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definedNames>
    <definedName name="_xlnm._FilterDatabase" localSheetId="0" hidden="1">sheet1!$A$2:$O$72</definedName>
    <definedName name="_xlnm.Print_Titles" localSheetId="0">sheet1!$1:$2</definedName>
    <definedName name="_xlnm.Print_Area" localSheetId="0">sheet1!$A$1:$M$38</definedName>
  </definedNames>
  <calcPr calcId="144525"/>
</workbook>
</file>

<file path=xl/sharedStrings.xml><?xml version="1.0" encoding="utf-8"?>
<sst xmlns="http://schemas.openxmlformats.org/spreadsheetml/2006/main" count="144">
  <si>
    <t>富锦市2017年事业单位公开招聘工作人员第二批次面试考生总成绩一览表</t>
  </si>
  <si>
    <t>序号</t>
  </si>
  <si>
    <t>报考单位</t>
  </si>
  <si>
    <t>报考岗位</t>
  </si>
  <si>
    <t>姓名</t>
  </si>
  <si>
    <t>性别</t>
  </si>
  <si>
    <t>身份证号</t>
  </si>
  <si>
    <t>笔试
成绩</t>
  </si>
  <si>
    <t>面试
成绩</t>
  </si>
  <si>
    <t>笔试成
绩×60%</t>
  </si>
  <si>
    <t>面试成
绩×40%</t>
  </si>
  <si>
    <t>最后得分</t>
  </si>
  <si>
    <t>名次</t>
  </si>
  <si>
    <t>备注</t>
  </si>
  <si>
    <t>最后</t>
  </si>
  <si>
    <t>富锦市中医院</t>
  </si>
  <si>
    <t>中西医结合</t>
  </si>
  <si>
    <t>邵宪伟</t>
  </si>
  <si>
    <t>男</t>
  </si>
  <si>
    <t>239004198703203318</t>
  </si>
  <si>
    <t>进入政审、体检程序</t>
  </si>
  <si>
    <t>张秀</t>
  </si>
  <si>
    <t>女</t>
  </si>
  <si>
    <t>230422199005142221</t>
  </si>
  <si>
    <t>85.8</t>
  </si>
  <si>
    <t>白天翔</t>
  </si>
  <si>
    <t>230502199006180510</t>
  </si>
  <si>
    <t>5</t>
  </si>
  <si>
    <t>富锦市第二医院</t>
  </si>
  <si>
    <t>影像</t>
  </si>
  <si>
    <t>高晓隆</t>
  </si>
  <si>
    <t>239004198309050317</t>
  </si>
  <si>
    <t>76.6</t>
  </si>
  <si>
    <t>姚志鹏</t>
  </si>
  <si>
    <t>230882198604030639</t>
  </si>
  <si>
    <t>61.2</t>
  </si>
  <si>
    <t>任守龙</t>
  </si>
  <si>
    <t>230882198803160639</t>
  </si>
  <si>
    <t>64.2</t>
  </si>
  <si>
    <t>二龙山镇卫生院（新建分院）</t>
  </si>
  <si>
    <t>护理</t>
  </si>
  <si>
    <t>孙吉</t>
  </si>
  <si>
    <t>230882198909061460</t>
  </si>
  <si>
    <t>76.2</t>
  </si>
  <si>
    <t>崔静</t>
  </si>
  <si>
    <t>230881199005240122</t>
  </si>
  <si>
    <t>62.2</t>
  </si>
  <si>
    <t>张芳茗</t>
  </si>
  <si>
    <t>230882199207030963</t>
  </si>
  <si>
    <t>54.6</t>
  </si>
  <si>
    <t>锦山镇卫生院   （二道分院）</t>
  </si>
  <si>
    <t>李健</t>
  </si>
  <si>
    <t>230882199410240624</t>
  </si>
  <si>
    <t>71.6</t>
  </si>
  <si>
    <t>徐慧蓉</t>
  </si>
  <si>
    <t>230882199803140640</t>
  </si>
  <si>
    <t>66.8</t>
  </si>
  <si>
    <t>赵喆</t>
  </si>
  <si>
    <t>230882199009261461</t>
  </si>
  <si>
    <t>66.6</t>
  </si>
  <si>
    <t>头林镇卫生院</t>
  </si>
  <si>
    <t>蔡秋虹</t>
  </si>
  <si>
    <t>230882198911191926</t>
  </si>
  <si>
    <t>91.8</t>
  </si>
  <si>
    <t>王艺橦</t>
  </si>
  <si>
    <t>230882199802010326</t>
  </si>
  <si>
    <t>83.8</t>
  </si>
  <si>
    <t>刘冰</t>
  </si>
  <si>
    <t>230882199709092929</t>
  </si>
  <si>
    <t>30</t>
  </si>
  <si>
    <t>兴隆岗镇卫生院</t>
  </si>
  <si>
    <t>王雷</t>
  </si>
  <si>
    <t>230882199506290028</t>
  </si>
  <si>
    <t>88.8</t>
  </si>
  <si>
    <t>王童瑶</t>
  </si>
  <si>
    <t>230882199605033326</t>
  </si>
  <si>
    <t>赵显林</t>
  </si>
  <si>
    <t>230882199309230018</t>
  </si>
  <si>
    <t>51.8</t>
  </si>
  <si>
    <t>宏胜镇卫生院</t>
  </si>
  <si>
    <t>王超红</t>
  </si>
  <si>
    <t>230882198806140342</t>
  </si>
  <si>
    <t>富佳</t>
  </si>
  <si>
    <t>230904199204161120</t>
  </si>
  <si>
    <t>51.2</t>
  </si>
  <si>
    <t>辛丽娜</t>
  </si>
  <si>
    <t>23088219940920452x</t>
  </si>
  <si>
    <t>上街基镇卫生院   （西安分院）</t>
  </si>
  <si>
    <t>于文涛</t>
  </si>
  <si>
    <t>230882199711232118</t>
  </si>
  <si>
    <t>宋雪娇</t>
  </si>
  <si>
    <t>230882199004032328</t>
  </si>
  <si>
    <t>陈默</t>
  </si>
  <si>
    <t>230882199611170327</t>
  </si>
  <si>
    <t>长安镇卫生院</t>
  </si>
  <si>
    <t>齐伟彤</t>
  </si>
  <si>
    <t>230882199301141264</t>
  </si>
  <si>
    <t>王妍</t>
  </si>
  <si>
    <t>230882199102182127</t>
  </si>
  <si>
    <t>李晓宇</t>
  </si>
  <si>
    <t>230882199209090628</t>
  </si>
  <si>
    <t>砚山镇卫生院</t>
  </si>
  <si>
    <t>李爽</t>
  </si>
  <si>
    <t>230882199201214120</t>
  </si>
  <si>
    <t>赵崧辰</t>
  </si>
  <si>
    <t>230882199412300969</t>
  </si>
  <si>
    <t>许文静</t>
  </si>
  <si>
    <t>230882199502183524</t>
  </si>
  <si>
    <t>向阳川镇卫生院　（择林分院）</t>
  </si>
  <si>
    <t>刘昆</t>
  </si>
  <si>
    <t>23088219930615032x</t>
  </si>
  <si>
    <t>周晓红</t>
  </si>
  <si>
    <t>230882199911160622</t>
  </si>
  <si>
    <t>关雪松</t>
  </si>
  <si>
    <t>230882199009160628</t>
  </si>
  <si>
    <t>大榆树镇卫生院（富民分院）</t>
  </si>
  <si>
    <t>孙雨佳</t>
  </si>
  <si>
    <t>230882199603170327</t>
  </si>
  <si>
    <t>王红</t>
  </si>
  <si>
    <t>230882199502252921</t>
  </si>
  <si>
    <t>宋益强</t>
  </si>
  <si>
    <t>230882199111093513</t>
  </si>
  <si>
    <t>市职业技术学校</t>
  </si>
  <si>
    <t>计算机教师</t>
  </si>
  <si>
    <t>张亮</t>
  </si>
  <si>
    <t>230882198511210032</t>
  </si>
  <si>
    <t>包起学</t>
  </si>
  <si>
    <t>23088219920829002X</t>
  </si>
  <si>
    <t>曲新玲</t>
  </si>
  <si>
    <t>230805198311100629</t>
  </si>
  <si>
    <t>汽车维修教师</t>
  </si>
  <si>
    <t>邓兆阳</t>
  </si>
  <si>
    <t>231025198604165218</t>
  </si>
  <si>
    <t>孙学文</t>
  </si>
  <si>
    <t>230882199409280610</t>
  </si>
  <si>
    <t>赵子涵</t>
  </si>
  <si>
    <t>23088219900216081X</t>
  </si>
  <si>
    <t>电子商务教师</t>
  </si>
  <si>
    <t>胡野</t>
  </si>
  <si>
    <t>230902199002250915</t>
  </si>
  <si>
    <t>刘璐</t>
  </si>
  <si>
    <t>23080519901228002X</t>
  </si>
  <si>
    <t>赵麒惠</t>
  </si>
  <si>
    <t>23088119930516001X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</si>
</sst>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name val="宋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workbookViewId="0">
      <selection activeCell="A5" sqref="$A5:$XFD5"/>
    </sheetView>
  </sheetViews>
  <sheetFormatPr defaultColWidth="9" defaultRowHeight="13.5"/>
  <cols>
    <col min="1" max="1" width="4.125" customWidth="1"/>
    <col min="2" max="2" width="15.125" customWidth="1"/>
    <col min="3" max="3" width="7.5" style="3" customWidth="1"/>
    <col min="5" max="5" width="5.375" customWidth="1"/>
    <col min="6" max="6" width="20.5" customWidth="1"/>
    <col min="7" max="7" width="7.5" customWidth="1"/>
    <col min="8" max="8" width="8.125" style="3" customWidth="1"/>
    <col min="12" max="12" width="6.25" style="3" customWidth="1"/>
    <col min="13" max="13" width="19.5" customWidth="1"/>
    <col min="14" max="14" width="12.625"/>
  </cols>
  <sheetData>
    <row r="1" ht="42" customHeight="1" spans="1:13">
      <c r="A1" s="4" t="s">
        <v>0</v>
      </c>
      <c r="B1" s="5"/>
      <c r="C1" s="6"/>
      <c r="D1" s="4"/>
      <c r="E1" s="4"/>
      <c r="F1" s="4"/>
      <c r="G1" s="4"/>
      <c r="H1" s="4"/>
      <c r="I1" s="17"/>
      <c r="J1" s="17"/>
      <c r="K1" s="17"/>
      <c r="L1" s="4"/>
      <c r="M1" s="18"/>
    </row>
    <row r="2" s="1" customFormat="1" ht="40" customHeight="1" spans="1:14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9" t="s">
        <v>9</v>
      </c>
      <c r="J2" s="19" t="s">
        <v>10</v>
      </c>
      <c r="K2" s="20" t="s">
        <v>11</v>
      </c>
      <c r="L2" s="7" t="s">
        <v>12</v>
      </c>
      <c r="M2" s="7" t="s">
        <v>13</v>
      </c>
      <c r="N2" s="1" t="s">
        <v>14</v>
      </c>
    </row>
    <row r="3" s="2" customFormat="1" ht="40" customHeight="1" spans="1:13">
      <c r="A3" s="7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1" t="s">
        <v>19</v>
      </c>
      <c r="G3" s="12">
        <v>90</v>
      </c>
      <c r="H3" s="13">
        <v>76.4</v>
      </c>
      <c r="I3" s="20">
        <f t="shared" ref="I3:I47" si="0">G3*60%</f>
        <v>54</v>
      </c>
      <c r="J3" s="20">
        <f t="shared" ref="J3:J47" si="1">H3*40%</f>
        <v>30.56</v>
      </c>
      <c r="K3" s="20">
        <f t="shared" ref="K3:K11" si="2">SUM(I3:J3)</f>
        <v>84.56</v>
      </c>
      <c r="L3" s="7">
        <v>1</v>
      </c>
      <c r="M3" s="21" t="s">
        <v>20</v>
      </c>
    </row>
    <row r="4" s="2" customFormat="1" ht="40" customHeight="1" spans="1:13">
      <c r="A4" s="7">
        <v>2</v>
      </c>
      <c r="B4" s="10" t="s">
        <v>15</v>
      </c>
      <c r="C4" s="10" t="s">
        <v>16</v>
      </c>
      <c r="D4" s="10" t="s">
        <v>21</v>
      </c>
      <c r="E4" s="10" t="s">
        <v>22</v>
      </c>
      <c r="F4" s="11" t="s">
        <v>23</v>
      </c>
      <c r="G4" s="12">
        <v>30</v>
      </c>
      <c r="H4" s="14" t="s">
        <v>24</v>
      </c>
      <c r="I4" s="20">
        <f t="shared" si="0"/>
        <v>18</v>
      </c>
      <c r="J4" s="20">
        <f t="shared" si="1"/>
        <v>34.32</v>
      </c>
      <c r="K4" s="20">
        <f t="shared" si="2"/>
        <v>52.32</v>
      </c>
      <c r="L4" s="7">
        <v>2</v>
      </c>
      <c r="M4" s="21"/>
    </row>
    <row r="5" s="2" customFormat="1" ht="40" customHeight="1" spans="1:13">
      <c r="A5" s="7">
        <v>3</v>
      </c>
      <c r="B5" s="10" t="s">
        <v>15</v>
      </c>
      <c r="C5" s="10" t="s">
        <v>16</v>
      </c>
      <c r="D5" s="10" t="s">
        <v>25</v>
      </c>
      <c r="E5" s="10" t="s">
        <v>18</v>
      </c>
      <c r="F5" s="11" t="s">
        <v>26</v>
      </c>
      <c r="G5" s="12">
        <v>60</v>
      </c>
      <c r="H5" s="14" t="s">
        <v>27</v>
      </c>
      <c r="I5" s="20">
        <f t="shared" si="0"/>
        <v>36</v>
      </c>
      <c r="J5" s="20">
        <f t="shared" si="1"/>
        <v>2</v>
      </c>
      <c r="K5" s="20">
        <f t="shared" si="2"/>
        <v>38</v>
      </c>
      <c r="L5" s="7">
        <v>3</v>
      </c>
      <c r="M5" s="21"/>
    </row>
    <row r="6" s="2" customFormat="1" ht="40" customHeight="1" spans="1:13">
      <c r="A6" s="7">
        <v>4</v>
      </c>
      <c r="B6" s="10" t="s">
        <v>28</v>
      </c>
      <c r="C6" s="10" t="s">
        <v>29</v>
      </c>
      <c r="D6" s="10" t="s">
        <v>30</v>
      </c>
      <c r="E6" s="10" t="s">
        <v>18</v>
      </c>
      <c r="F6" s="11" t="s">
        <v>31</v>
      </c>
      <c r="G6" s="12">
        <v>80</v>
      </c>
      <c r="H6" s="14" t="s">
        <v>32</v>
      </c>
      <c r="I6" s="20">
        <f t="shared" si="0"/>
        <v>48</v>
      </c>
      <c r="J6" s="20">
        <f t="shared" si="1"/>
        <v>30.64</v>
      </c>
      <c r="K6" s="20">
        <f t="shared" si="2"/>
        <v>78.64</v>
      </c>
      <c r="L6" s="7">
        <v>1</v>
      </c>
      <c r="M6" s="21" t="s">
        <v>20</v>
      </c>
    </row>
    <row r="7" s="2" customFormat="1" ht="40" customHeight="1" spans="1:13">
      <c r="A7" s="7">
        <v>5</v>
      </c>
      <c r="B7" s="10" t="s">
        <v>28</v>
      </c>
      <c r="C7" s="10" t="s">
        <v>29</v>
      </c>
      <c r="D7" s="10" t="s">
        <v>33</v>
      </c>
      <c r="E7" s="10" t="s">
        <v>18</v>
      </c>
      <c r="F7" s="11" t="s">
        <v>34</v>
      </c>
      <c r="G7" s="12">
        <v>44</v>
      </c>
      <c r="H7" s="14" t="s">
        <v>35</v>
      </c>
      <c r="I7" s="20">
        <f t="shared" si="0"/>
        <v>26.4</v>
      </c>
      <c r="J7" s="20">
        <f t="shared" si="1"/>
        <v>24.48</v>
      </c>
      <c r="K7" s="20">
        <f t="shared" si="2"/>
        <v>50.88</v>
      </c>
      <c r="L7" s="7">
        <v>2</v>
      </c>
      <c r="M7" s="7"/>
    </row>
    <row r="8" s="2" customFormat="1" ht="40" customHeight="1" spans="1:13">
      <c r="A8" s="7">
        <v>6</v>
      </c>
      <c r="B8" s="10" t="s">
        <v>28</v>
      </c>
      <c r="C8" s="10" t="s">
        <v>29</v>
      </c>
      <c r="D8" s="10" t="s">
        <v>36</v>
      </c>
      <c r="E8" s="10" t="s">
        <v>18</v>
      </c>
      <c r="F8" s="11" t="s">
        <v>37</v>
      </c>
      <c r="G8" s="12">
        <v>37</v>
      </c>
      <c r="H8" s="14" t="s">
        <v>38</v>
      </c>
      <c r="I8" s="20">
        <f t="shared" si="0"/>
        <v>22.2</v>
      </c>
      <c r="J8" s="20">
        <f t="shared" si="1"/>
        <v>25.68</v>
      </c>
      <c r="K8" s="20">
        <f t="shared" si="2"/>
        <v>47.88</v>
      </c>
      <c r="L8" s="7">
        <v>3</v>
      </c>
      <c r="M8" s="7"/>
    </row>
    <row r="9" s="2" customFormat="1" ht="40" customHeight="1" spans="1:13">
      <c r="A9" s="7">
        <v>7</v>
      </c>
      <c r="B9" s="10" t="s">
        <v>39</v>
      </c>
      <c r="C9" s="10" t="s">
        <v>40</v>
      </c>
      <c r="D9" s="10" t="s">
        <v>41</v>
      </c>
      <c r="E9" s="10" t="s">
        <v>22</v>
      </c>
      <c r="F9" s="11" t="s">
        <v>42</v>
      </c>
      <c r="G9" s="12">
        <v>67</v>
      </c>
      <c r="H9" s="14" t="s">
        <v>43</v>
      </c>
      <c r="I9" s="20">
        <f t="shared" si="0"/>
        <v>40.2</v>
      </c>
      <c r="J9" s="20">
        <f t="shared" si="1"/>
        <v>30.48</v>
      </c>
      <c r="K9" s="20">
        <f t="shared" si="2"/>
        <v>70.68</v>
      </c>
      <c r="L9" s="7">
        <v>1</v>
      </c>
      <c r="M9" s="21" t="s">
        <v>20</v>
      </c>
    </row>
    <row r="10" s="2" customFormat="1" ht="40" customHeight="1" spans="1:13">
      <c r="A10" s="7">
        <v>8</v>
      </c>
      <c r="B10" s="10" t="s">
        <v>39</v>
      </c>
      <c r="C10" s="10" t="s">
        <v>40</v>
      </c>
      <c r="D10" s="10" t="s">
        <v>44</v>
      </c>
      <c r="E10" s="10" t="s">
        <v>22</v>
      </c>
      <c r="F10" s="11" t="s">
        <v>45</v>
      </c>
      <c r="G10" s="12">
        <v>67</v>
      </c>
      <c r="H10" s="14" t="s">
        <v>46</v>
      </c>
      <c r="I10" s="20">
        <f t="shared" si="0"/>
        <v>40.2</v>
      </c>
      <c r="J10" s="20">
        <f t="shared" si="1"/>
        <v>24.88</v>
      </c>
      <c r="K10" s="20">
        <f t="shared" si="2"/>
        <v>65.08</v>
      </c>
      <c r="L10" s="7">
        <v>2</v>
      </c>
      <c r="M10" s="7"/>
    </row>
    <row r="11" s="2" customFormat="1" ht="40" customHeight="1" spans="1:13">
      <c r="A11" s="7">
        <v>9</v>
      </c>
      <c r="B11" s="10" t="s">
        <v>39</v>
      </c>
      <c r="C11" s="10" t="s">
        <v>40</v>
      </c>
      <c r="D11" s="10" t="s">
        <v>47</v>
      </c>
      <c r="E11" s="10" t="s">
        <v>22</v>
      </c>
      <c r="F11" s="11" t="s">
        <v>48</v>
      </c>
      <c r="G11" s="12">
        <v>69</v>
      </c>
      <c r="H11" s="14" t="s">
        <v>49</v>
      </c>
      <c r="I11" s="20">
        <f t="shared" si="0"/>
        <v>41.4</v>
      </c>
      <c r="J11" s="20">
        <f t="shared" si="1"/>
        <v>21.84</v>
      </c>
      <c r="K11" s="20">
        <f t="shared" si="2"/>
        <v>63.24</v>
      </c>
      <c r="L11" s="7">
        <v>3</v>
      </c>
      <c r="M11" s="7"/>
    </row>
    <row r="12" s="2" customFormat="1" ht="40" customHeight="1" spans="1:13">
      <c r="A12" s="7">
        <v>10</v>
      </c>
      <c r="B12" s="10" t="s">
        <v>50</v>
      </c>
      <c r="C12" s="10" t="s">
        <v>40</v>
      </c>
      <c r="D12" s="10" t="s">
        <v>51</v>
      </c>
      <c r="E12" s="10" t="s">
        <v>22</v>
      </c>
      <c r="F12" s="11" t="s">
        <v>52</v>
      </c>
      <c r="G12" s="12">
        <v>69</v>
      </c>
      <c r="H12" s="14" t="s">
        <v>53</v>
      </c>
      <c r="I12" s="20">
        <f t="shared" si="0"/>
        <v>41.4</v>
      </c>
      <c r="J12" s="20">
        <f t="shared" si="1"/>
        <v>28.64</v>
      </c>
      <c r="K12" s="20">
        <f t="shared" ref="K12:K45" si="3">J12+I12</f>
        <v>70.04</v>
      </c>
      <c r="L12" s="7">
        <v>1</v>
      </c>
      <c r="M12" s="21" t="s">
        <v>20</v>
      </c>
    </row>
    <row r="13" s="2" customFormat="1" ht="40" customHeight="1" spans="1:13">
      <c r="A13" s="7">
        <v>11</v>
      </c>
      <c r="B13" s="10" t="s">
        <v>50</v>
      </c>
      <c r="C13" s="10" t="s">
        <v>40</v>
      </c>
      <c r="D13" s="10" t="s">
        <v>54</v>
      </c>
      <c r="E13" s="10" t="s">
        <v>22</v>
      </c>
      <c r="F13" s="11" t="s">
        <v>55</v>
      </c>
      <c r="G13" s="12">
        <v>67</v>
      </c>
      <c r="H13" s="14" t="s">
        <v>56</v>
      </c>
      <c r="I13" s="20">
        <f t="shared" si="0"/>
        <v>40.2</v>
      </c>
      <c r="J13" s="20">
        <f t="shared" si="1"/>
        <v>26.72</v>
      </c>
      <c r="K13" s="20">
        <f t="shared" si="3"/>
        <v>66.92</v>
      </c>
      <c r="L13" s="7">
        <v>2</v>
      </c>
      <c r="M13" s="7"/>
    </row>
    <row r="14" s="2" customFormat="1" ht="40" customHeight="1" spans="1:13">
      <c r="A14" s="7">
        <v>12</v>
      </c>
      <c r="B14" s="10" t="s">
        <v>50</v>
      </c>
      <c r="C14" s="10" t="s">
        <v>40</v>
      </c>
      <c r="D14" s="10" t="s">
        <v>57</v>
      </c>
      <c r="E14" s="10" t="s">
        <v>22</v>
      </c>
      <c r="F14" s="11" t="s">
        <v>58</v>
      </c>
      <c r="G14" s="12">
        <v>66</v>
      </c>
      <c r="H14" s="14" t="s">
        <v>59</v>
      </c>
      <c r="I14" s="20">
        <f t="shared" si="0"/>
        <v>39.6</v>
      </c>
      <c r="J14" s="20">
        <f t="shared" si="1"/>
        <v>26.64</v>
      </c>
      <c r="K14" s="20">
        <f t="shared" si="3"/>
        <v>66.24</v>
      </c>
      <c r="L14" s="7">
        <v>3</v>
      </c>
      <c r="M14" s="7"/>
    </row>
    <row r="15" s="2" customFormat="1" ht="40" customHeight="1" spans="1:13">
      <c r="A15" s="7">
        <v>13</v>
      </c>
      <c r="B15" s="10" t="s">
        <v>60</v>
      </c>
      <c r="C15" s="10" t="s">
        <v>40</v>
      </c>
      <c r="D15" s="10" t="s">
        <v>61</v>
      </c>
      <c r="E15" s="10" t="s">
        <v>22</v>
      </c>
      <c r="F15" s="11" t="s">
        <v>62</v>
      </c>
      <c r="G15" s="12">
        <v>70</v>
      </c>
      <c r="H15" s="14" t="s">
        <v>63</v>
      </c>
      <c r="I15" s="20">
        <f t="shared" si="0"/>
        <v>42</v>
      </c>
      <c r="J15" s="20">
        <f t="shared" si="1"/>
        <v>36.72</v>
      </c>
      <c r="K15" s="20">
        <f t="shared" si="3"/>
        <v>78.72</v>
      </c>
      <c r="L15" s="7">
        <v>1</v>
      </c>
      <c r="M15" s="21" t="s">
        <v>20</v>
      </c>
    </row>
    <row r="16" s="2" customFormat="1" ht="40" customHeight="1" spans="1:13">
      <c r="A16" s="7">
        <v>14</v>
      </c>
      <c r="B16" s="10" t="s">
        <v>60</v>
      </c>
      <c r="C16" s="10" t="s">
        <v>40</v>
      </c>
      <c r="D16" s="10" t="s">
        <v>64</v>
      </c>
      <c r="E16" s="10" t="s">
        <v>22</v>
      </c>
      <c r="F16" s="11" t="s">
        <v>65</v>
      </c>
      <c r="G16" s="12">
        <v>72</v>
      </c>
      <c r="H16" s="14" t="s">
        <v>66</v>
      </c>
      <c r="I16" s="20">
        <f t="shared" si="0"/>
        <v>43.2</v>
      </c>
      <c r="J16" s="20">
        <f t="shared" si="1"/>
        <v>33.52</v>
      </c>
      <c r="K16" s="20">
        <f t="shared" si="3"/>
        <v>76.72</v>
      </c>
      <c r="L16" s="7">
        <v>2</v>
      </c>
      <c r="M16" s="7"/>
    </row>
    <row r="17" s="2" customFormat="1" ht="40" customHeight="1" spans="1:13">
      <c r="A17" s="7">
        <v>15</v>
      </c>
      <c r="B17" s="10" t="s">
        <v>60</v>
      </c>
      <c r="C17" s="10" t="s">
        <v>40</v>
      </c>
      <c r="D17" s="10" t="s">
        <v>67</v>
      </c>
      <c r="E17" s="10" t="s">
        <v>22</v>
      </c>
      <c r="F17" s="11" t="s">
        <v>68</v>
      </c>
      <c r="G17" s="12">
        <v>66</v>
      </c>
      <c r="H17" s="14" t="s">
        <v>69</v>
      </c>
      <c r="I17" s="20">
        <f t="shared" si="0"/>
        <v>39.6</v>
      </c>
      <c r="J17" s="20">
        <f t="shared" si="1"/>
        <v>12</v>
      </c>
      <c r="K17" s="20">
        <f t="shared" si="3"/>
        <v>51.6</v>
      </c>
      <c r="L17" s="7">
        <v>3</v>
      </c>
      <c r="M17" s="21"/>
    </row>
    <row r="18" s="2" customFormat="1" ht="40" customHeight="1" spans="1:13">
      <c r="A18" s="7">
        <v>16</v>
      </c>
      <c r="B18" s="10" t="s">
        <v>70</v>
      </c>
      <c r="C18" s="10" t="s">
        <v>40</v>
      </c>
      <c r="D18" s="12" t="s">
        <v>71</v>
      </c>
      <c r="E18" s="12" t="s">
        <v>22</v>
      </c>
      <c r="F18" s="15" t="s">
        <v>72</v>
      </c>
      <c r="G18" s="12">
        <v>67</v>
      </c>
      <c r="H18" s="14" t="s">
        <v>73</v>
      </c>
      <c r="I18" s="20">
        <f t="shared" si="0"/>
        <v>40.2</v>
      </c>
      <c r="J18" s="20">
        <f t="shared" si="1"/>
        <v>35.52</v>
      </c>
      <c r="K18" s="20">
        <f t="shared" si="3"/>
        <v>75.72</v>
      </c>
      <c r="L18" s="7">
        <v>1</v>
      </c>
      <c r="M18" s="21" t="s">
        <v>20</v>
      </c>
    </row>
    <row r="19" s="2" customFormat="1" ht="40" customHeight="1" spans="1:13">
      <c r="A19" s="7">
        <v>17</v>
      </c>
      <c r="B19" s="10" t="s">
        <v>70</v>
      </c>
      <c r="C19" s="10" t="s">
        <v>40</v>
      </c>
      <c r="D19" s="10" t="s">
        <v>74</v>
      </c>
      <c r="E19" s="10" t="s">
        <v>22</v>
      </c>
      <c r="F19" s="11" t="s">
        <v>75</v>
      </c>
      <c r="G19" s="12">
        <v>73</v>
      </c>
      <c r="H19" s="14" t="s">
        <v>46</v>
      </c>
      <c r="I19" s="20">
        <f t="shared" si="0"/>
        <v>43.8</v>
      </c>
      <c r="J19" s="20">
        <f t="shared" si="1"/>
        <v>24.88</v>
      </c>
      <c r="K19" s="20">
        <f t="shared" si="3"/>
        <v>68.68</v>
      </c>
      <c r="L19" s="7">
        <v>2</v>
      </c>
      <c r="M19" s="7"/>
    </row>
    <row r="20" s="2" customFormat="1" ht="40" customHeight="1" spans="1:15">
      <c r="A20" s="7">
        <v>18</v>
      </c>
      <c r="B20" s="10" t="s">
        <v>70</v>
      </c>
      <c r="C20" s="10" t="s">
        <v>40</v>
      </c>
      <c r="D20" s="10" t="s">
        <v>76</v>
      </c>
      <c r="E20" s="10" t="s">
        <v>18</v>
      </c>
      <c r="F20" s="11" t="s">
        <v>77</v>
      </c>
      <c r="G20" s="12">
        <v>75</v>
      </c>
      <c r="H20" s="14" t="s">
        <v>78</v>
      </c>
      <c r="I20" s="20">
        <f t="shared" si="0"/>
        <v>45</v>
      </c>
      <c r="J20" s="20">
        <f t="shared" si="1"/>
        <v>20.72</v>
      </c>
      <c r="K20" s="20">
        <f t="shared" si="3"/>
        <v>65.72</v>
      </c>
      <c r="L20" s="7">
        <v>3</v>
      </c>
      <c r="M20" s="7"/>
      <c r="N20" s="22"/>
      <c r="O20" s="22"/>
    </row>
    <row r="21" s="2" customFormat="1" ht="40" customHeight="1" spans="1:13">
      <c r="A21" s="7">
        <v>19</v>
      </c>
      <c r="B21" s="10" t="s">
        <v>79</v>
      </c>
      <c r="C21" s="10" t="s">
        <v>40</v>
      </c>
      <c r="D21" s="10" t="s">
        <v>80</v>
      </c>
      <c r="E21" s="10" t="s">
        <v>22</v>
      </c>
      <c r="F21" s="11" t="s">
        <v>81</v>
      </c>
      <c r="G21" s="12">
        <v>77</v>
      </c>
      <c r="H21" s="8">
        <v>72</v>
      </c>
      <c r="I21" s="20">
        <f t="shared" si="0"/>
        <v>46.2</v>
      </c>
      <c r="J21" s="20">
        <f t="shared" si="1"/>
        <v>28.8</v>
      </c>
      <c r="K21" s="20">
        <f t="shared" si="3"/>
        <v>75</v>
      </c>
      <c r="L21" s="8">
        <v>1</v>
      </c>
      <c r="M21" s="21" t="s">
        <v>20</v>
      </c>
    </row>
    <row r="22" s="2" customFormat="1" ht="40" customHeight="1" spans="1:13">
      <c r="A22" s="7">
        <v>20</v>
      </c>
      <c r="B22" s="10" t="s">
        <v>79</v>
      </c>
      <c r="C22" s="10" t="s">
        <v>40</v>
      </c>
      <c r="D22" s="10" t="s">
        <v>82</v>
      </c>
      <c r="E22" s="10" t="s">
        <v>22</v>
      </c>
      <c r="F22" s="11" t="s">
        <v>83</v>
      </c>
      <c r="G22" s="12">
        <v>80</v>
      </c>
      <c r="H22" s="14" t="s">
        <v>84</v>
      </c>
      <c r="I22" s="20">
        <f t="shared" si="0"/>
        <v>48</v>
      </c>
      <c r="J22" s="20">
        <f t="shared" si="1"/>
        <v>20.48</v>
      </c>
      <c r="K22" s="20">
        <f t="shared" si="3"/>
        <v>68.48</v>
      </c>
      <c r="L22" s="7">
        <v>2</v>
      </c>
      <c r="M22" s="7"/>
    </row>
    <row r="23" s="2" customFormat="1" ht="40" customHeight="1" spans="1:13">
      <c r="A23" s="7">
        <v>21</v>
      </c>
      <c r="B23" s="10" t="s">
        <v>79</v>
      </c>
      <c r="C23" s="10" t="s">
        <v>40</v>
      </c>
      <c r="D23" s="10" t="s">
        <v>85</v>
      </c>
      <c r="E23" s="10" t="s">
        <v>22</v>
      </c>
      <c r="F23" s="11" t="s">
        <v>86</v>
      </c>
      <c r="G23" s="12">
        <v>66</v>
      </c>
      <c r="H23" s="8">
        <v>61.2</v>
      </c>
      <c r="I23" s="20">
        <f t="shared" si="0"/>
        <v>39.6</v>
      </c>
      <c r="J23" s="20">
        <f t="shared" si="1"/>
        <v>24.48</v>
      </c>
      <c r="K23" s="20">
        <f t="shared" si="3"/>
        <v>64.08</v>
      </c>
      <c r="L23" s="8">
        <v>3</v>
      </c>
      <c r="M23" s="23"/>
    </row>
    <row r="24" s="2" customFormat="1" ht="40" customHeight="1" spans="1:13">
      <c r="A24" s="7">
        <v>22</v>
      </c>
      <c r="B24" s="10" t="s">
        <v>87</v>
      </c>
      <c r="C24" s="10" t="s">
        <v>40</v>
      </c>
      <c r="D24" s="10" t="s">
        <v>88</v>
      </c>
      <c r="E24" s="10" t="s">
        <v>18</v>
      </c>
      <c r="F24" s="11" t="s">
        <v>89</v>
      </c>
      <c r="G24" s="12">
        <v>75</v>
      </c>
      <c r="H24" s="8">
        <v>60.6</v>
      </c>
      <c r="I24" s="20">
        <f t="shared" si="0"/>
        <v>45</v>
      </c>
      <c r="J24" s="20">
        <f t="shared" si="1"/>
        <v>24.24</v>
      </c>
      <c r="K24" s="20">
        <f t="shared" si="3"/>
        <v>69.24</v>
      </c>
      <c r="L24" s="8">
        <v>1</v>
      </c>
      <c r="M24" s="21" t="s">
        <v>20</v>
      </c>
    </row>
    <row r="25" s="2" customFormat="1" ht="40" customHeight="1" spans="1:13">
      <c r="A25" s="7">
        <v>23</v>
      </c>
      <c r="B25" s="10" t="s">
        <v>87</v>
      </c>
      <c r="C25" s="10" t="s">
        <v>40</v>
      </c>
      <c r="D25" s="10" t="s">
        <v>90</v>
      </c>
      <c r="E25" s="10" t="s">
        <v>22</v>
      </c>
      <c r="F25" s="11" t="s">
        <v>91</v>
      </c>
      <c r="G25" s="12">
        <v>67</v>
      </c>
      <c r="H25" s="8">
        <v>62.2</v>
      </c>
      <c r="I25" s="20">
        <f t="shared" si="0"/>
        <v>40.2</v>
      </c>
      <c r="J25" s="20">
        <f t="shared" si="1"/>
        <v>24.88</v>
      </c>
      <c r="K25" s="20">
        <f t="shared" si="3"/>
        <v>65.08</v>
      </c>
      <c r="L25" s="8">
        <v>2</v>
      </c>
      <c r="M25" s="23"/>
    </row>
    <row r="26" s="2" customFormat="1" ht="40" customHeight="1" spans="1:13">
      <c r="A26" s="7">
        <v>24</v>
      </c>
      <c r="B26" s="10" t="s">
        <v>87</v>
      </c>
      <c r="C26" s="10" t="s">
        <v>40</v>
      </c>
      <c r="D26" s="10" t="s">
        <v>92</v>
      </c>
      <c r="E26" s="10" t="s">
        <v>22</v>
      </c>
      <c r="F26" s="11" t="s">
        <v>93</v>
      </c>
      <c r="G26" s="12">
        <v>71</v>
      </c>
      <c r="H26" s="8">
        <v>50.4</v>
      </c>
      <c r="I26" s="20">
        <f t="shared" si="0"/>
        <v>42.6</v>
      </c>
      <c r="J26" s="20">
        <f t="shared" si="1"/>
        <v>20.16</v>
      </c>
      <c r="K26" s="20">
        <f t="shared" si="3"/>
        <v>62.76</v>
      </c>
      <c r="L26" s="8">
        <v>3</v>
      </c>
      <c r="M26" s="23"/>
    </row>
    <row r="27" s="2" customFormat="1" ht="40" customHeight="1" spans="1:13">
      <c r="A27" s="7">
        <v>25</v>
      </c>
      <c r="B27" s="10" t="s">
        <v>94</v>
      </c>
      <c r="C27" s="10" t="s">
        <v>40</v>
      </c>
      <c r="D27" s="10" t="s">
        <v>95</v>
      </c>
      <c r="E27" s="10" t="s">
        <v>22</v>
      </c>
      <c r="F27" s="11" t="s">
        <v>96</v>
      </c>
      <c r="G27" s="12">
        <v>65</v>
      </c>
      <c r="H27" s="8">
        <v>81</v>
      </c>
      <c r="I27" s="20">
        <f t="shared" si="0"/>
        <v>39</v>
      </c>
      <c r="J27" s="20">
        <f t="shared" si="1"/>
        <v>32.4</v>
      </c>
      <c r="K27" s="20">
        <f t="shared" si="3"/>
        <v>71.4</v>
      </c>
      <c r="L27" s="8">
        <v>1</v>
      </c>
      <c r="M27" s="21" t="s">
        <v>20</v>
      </c>
    </row>
    <row r="28" s="2" customFormat="1" ht="40" customHeight="1" spans="1:13">
      <c r="A28" s="7">
        <v>26</v>
      </c>
      <c r="B28" s="10" t="s">
        <v>94</v>
      </c>
      <c r="C28" s="10" t="s">
        <v>40</v>
      </c>
      <c r="D28" s="10" t="s">
        <v>97</v>
      </c>
      <c r="E28" s="10" t="s">
        <v>22</v>
      </c>
      <c r="F28" s="11" t="s">
        <v>98</v>
      </c>
      <c r="G28" s="12">
        <v>70</v>
      </c>
      <c r="H28" s="8">
        <v>73</v>
      </c>
      <c r="I28" s="20">
        <f t="shared" si="0"/>
        <v>42</v>
      </c>
      <c r="J28" s="20">
        <f t="shared" si="1"/>
        <v>29.2</v>
      </c>
      <c r="K28" s="20">
        <f t="shared" si="3"/>
        <v>71.2</v>
      </c>
      <c r="L28" s="8">
        <v>2</v>
      </c>
      <c r="M28" s="23"/>
    </row>
    <row r="29" s="2" customFormat="1" ht="40" customHeight="1" spans="1:13">
      <c r="A29" s="7">
        <v>27</v>
      </c>
      <c r="B29" s="10" t="s">
        <v>94</v>
      </c>
      <c r="C29" s="10" t="s">
        <v>40</v>
      </c>
      <c r="D29" s="10" t="s">
        <v>99</v>
      </c>
      <c r="E29" s="10" t="s">
        <v>22</v>
      </c>
      <c r="F29" s="11" t="s">
        <v>100</v>
      </c>
      <c r="G29" s="12">
        <v>64</v>
      </c>
      <c r="H29" s="8">
        <v>66.2</v>
      </c>
      <c r="I29" s="20">
        <f t="shared" si="0"/>
        <v>38.4</v>
      </c>
      <c r="J29" s="20">
        <f t="shared" si="1"/>
        <v>26.48</v>
      </c>
      <c r="K29" s="20">
        <f t="shared" si="3"/>
        <v>64.88</v>
      </c>
      <c r="L29" s="8">
        <v>3</v>
      </c>
      <c r="M29" s="23"/>
    </row>
    <row r="30" s="2" customFormat="1" ht="40" customHeight="1" spans="1:13">
      <c r="A30" s="7">
        <v>28</v>
      </c>
      <c r="B30" s="10" t="s">
        <v>101</v>
      </c>
      <c r="C30" s="10" t="s">
        <v>40</v>
      </c>
      <c r="D30" s="10" t="s">
        <v>102</v>
      </c>
      <c r="E30" s="10" t="s">
        <v>22</v>
      </c>
      <c r="F30" s="11" t="s">
        <v>103</v>
      </c>
      <c r="G30" s="12">
        <v>76</v>
      </c>
      <c r="H30" s="8">
        <v>66.8</v>
      </c>
      <c r="I30" s="20">
        <f t="shared" si="0"/>
        <v>45.6</v>
      </c>
      <c r="J30" s="20">
        <f t="shared" si="1"/>
        <v>26.72</v>
      </c>
      <c r="K30" s="20">
        <f t="shared" si="3"/>
        <v>72.32</v>
      </c>
      <c r="L30" s="8">
        <v>1</v>
      </c>
      <c r="M30" s="21" t="s">
        <v>20</v>
      </c>
    </row>
    <row r="31" s="2" customFormat="1" ht="40" customHeight="1" spans="1:13">
      <c r="A31" s="7">
        <v>29</v>
      </c>
      <c r="B31" s="10" t="s">
        <v>101</v>
      </c>
      <c r="C31" s="10" t="s">
        <v>40</v>
      </c>
      <c r="D31" s="10" t="s">
        <v>104</v>
      </c>
      <c r="E31" s="10" t="s">
        <v>22</v>
      </c>
      <c r="F31" s="11" t="s">
        <v>105</v>
      </c>
      <c r="G31" s="12">
        <v>78</v>
      </c>
      <c r="H31" s="8">
        <v>61.8</v>
      </c>
      <c r="I31" s="20">
        <f t="shared" si="0"/>
        <v>46.8</v>
      </c>
      <c r="J31" s="20">
        <f t="shared" si="1"/>
        <v>24.72</v>
      </c>
      <c r="K31" s="20">
        <f t="shared" si="3"/>
        <v>71.52</v>
      </c>
      <c r="L31" s="8">
        <v>2</v>
      </c>
      <c r="M31" s="23"/>
    </row>
    <row r="32" s="2" customFormat="1" ht="40" customHeight="1" spans="1:13">
      <c r="A32" s="7">
        <v>30</v>
      </c>
      <c r="B32" s="10" t="s">
        <v>101</v>
      </c>
      <c r="C32" s="10" t="s">
        <v>40</v>
      </c>
      <c r="D32" s="10" t="s">
        <v>106</v>
      </c>
      <c r="E32" s="10" t="s">
        <v>22</v>
      </c>
      <c r="F32" s="11" t="s">
        <v>107</v>
      </c>
      <c r="G32" s="12">
        <v>74</v>
      </c>
      <c r="H32" s="8">
        <v>64</v>
      </c>
      <c r="I32" s="20">
        <f t="shared" si="0"/>
        <v>44.4</v>
      </c>
      <c r="J32" s="20">
        <f t="shared" si="1"/>
        <v>25.6</v>
      </c>
      <c r="K32" s="20">
        <f t="shared" si="3"/>
        <v>70</v>
      </c>
      <c r="L32" s="8">
        <v>3</v>
      </c>
      <c r="M32" s="23"/>
    </row>
    <row r="33" s="2" customFormat="1" ht="40" customHeight="1" spans="1:13">
      <c r="A33" s="7">
        <v>31</v>
      </c>
      <c r="B33" s="10" t="s">
        <v>108</v>
      </c>
      <c r="C33" s="10" t="s">
        <v>40</v>
      </c>
      <c r="D33" s="10" t="s">
        <v>109</v>
      </c>
      <c r="E33" s="10" t="s">
        <v>22</v>
      </c>
      <c r="F33" s="11" t="s">
        <v>110</v>
      </c>
      <c r="G33" s="12">
        <v>70</v>
      </c>
      <c r="H33" s="8">
        <v>84</v>
      </c>
      <c r="I33" s="20">
        <f t="shared" si="0"/>
        <v>42</v>
      </c>
      <c r="J33" s="20">
        <f t="shared" si="1"/>
        <v>33.6</v>
      </c>
      <c r="K33" s="20">
        <f t="shared" si="3"/>
        <v>75.6</v>
      </c>
      <c r="L33" s="8">
        <v>1</v>
      </c>
      <c r="M33" s="21" t="s">
        <v>20</v>
      </c>
    </row>
    <row r="34" s="2" customFormat="1" ht="40" customHeight="1" spans="1:13">
      <c r="A34" s="7">
        <v>32</v>
      </c>
      <c r="B34" s="10" t="s">
        <v>108</v>
      </c>
      <c r="C34" s="10" t="s">
        <v>40</v>
      </c>
      <c r="D34" s="10" t="s">
        <v>111</v>
      </c>
      <c r="E34" s="10" t="s">
        <v>22</v>
      </c>
      <c r="F34" s="11" t="s">
        <v>112</v>
      </c>
      <c r="G34" s="12">
        <v>70</v>
      </c>
      <c r="H34" s="8">
        <v>65.2</v>
      </c>
      <c r="I34" s="20">
        <f t="shared" si="0"/>
        <v>42</v>
      </c>
      <c r="J34" s="20">
        <f t="shared" si="1"/>
        <v>26.08</v>
      </c>
      <c r="K34" s="20">
        <f t="shared" si="3"/>
        <v>68.08</v>
      </c>
      <c r="L34" s="8">
        <v>2</v>
      </c>
      <c r="M34" s="23"/>
    </row>
    <row r="35" s="2" customFormat="1" ht="40" customHeight="1" spans="1:13">
      <c r="A35" s="7">
        <v>33</v>
      </c>
      <c r="B35" s="10" t="s">
        <v>108</v>
      </c>
      <c r="C35" s="10" t="s">
        <v>40</v>
      </c>
      <c r="D35" s="10" t="s">
        <v>113</v>
      </c>
      <c r="E35" s="10" t="s">
        <v>22</v>
      </c>
      <c r="F35" s="11" t="s">
        <v>114</v>
      </c>
      <c r="G35" s="12">
        <v>68</v>
      </c>
      <c r="H35" s="8">
        <v>52.4</v>
      </c>
      <c r="I35" s="20">
        <f t="shared" si="0"/>
        <v>40.8</v>
      </c>
      <c r="J35" s="20">
        <f t="shared" si="1"/>
        <v>20.96</v>
      </c>
      <c r="K35" s="20">
        <f t="shared" si="3"/>
        <v>61.76</v>
      </c>
      <c r="L35" s="8">
        <v>3</v>
      </c>
      <c r="M35" s="23"/>
    </row>
    <row r="36" s="2" customFormat="1" ht="40" customHeight="1" spans="1:13">
      <c r="A36" s="7">
        <v>34</v>
      </c>
      <c r="B36" s="10" t="s">
        <v>115</v>
      </c>
      <c r="C36" s="10" t="s">
        <v>40</v>
      </c>
      <c r="D36" s="10" t="s">
        <v>116</v>
      </c>
      <c r="E36" s="10" t="s">
        <v>22</v>
      </c>
      <c r="F36" s="11" t="s">
        <v>117</v>
      </c>
      <c r="G36" s="12">
        <v>67</v>
      </c>
      <c r="H36" s="8">
        <v>72.4</v>
      </c>
      <c r="I36" s="20">
        <f t="shared" si="0"/>
        <v>40.2</v>
      </c>
      <c r="J36" s="20">
        <f t="shared" si="1"/>
        <v>28.96</v>
      </c>
      <c r="K36" s="20">
        <f t="shared" si="3"/>
        <v>69.16</v>
      </c>
      <c r="L36" s="8">
        <v>1</v>
      </c>
      <c r="M36" s="21" t="s">
        <v>20</v>
      </c>
    </row>
    <row r="37" s="2" customFormat="1" ht="40" customHeight="1" spans="1:13">
      <c r="A37" s="7">
        <v>35</v>
      </c>
      <c r="B37" s="10" t="s">
        <v>115</v>
      </c>
      <c r="C37" s="10" t="s">
        <v>40</v>
      </c>
      <c r="D37" s="10" t="s">
        <v>118</v>
      </c>
      <c r="E37" s="10" t="s">
        <v>22</v>
      </c>
      <c r="F37" s="11" t="s">
        <v>119</v>
      </c>
      <c r="G37" s="12">
        <v>64</v>
      </c>
      <c r="H37" s="8">
        <v>72.4</v>
      </c>
      <c r="I37" s="20">
        <f t="shared" si="0"/>
        <v>38.4</v>
      </c>
      <c r="J37" s="20">
        <f t="shared" si="1"/>
        <v>28.96</v>
      </c>
      <c r="K37" s="20">
        <f t="shared" si="3"/>
        <v>67.36</v>
      </c>
      <c r="L37" s="8">
        <v>2</v>
      </c>
      <c r="M37" s="23"/>
    </row>
    <row r="38" s="2" customFormat="1" ht="40" customHeight="1" spans="1:13">
      <c r="A38" s="7">
        <v>36</v>
      </c>
      <c r="B38" s="10" t="s">
        <v>115</v>
      </c>
      <c r="C38" s="10" t="s">
        <v>40</v>
      </c>
      <c r="D38" s="10" t="s">
        <v>120</v>
      </c>
      <c r="E38" s="10" t="s">
        <v>18</v>
      </c>
      <c r="F38" s="11" t="s">
        <v>121</v>
      </c>
      <c r="G38" s="12">
        <v>62</v>
      </c>
      <c r="H38" s="8">
        <v>63</v>
      </c>
      <c r="I38" s="20">
        <f t="shared" si="0"/>
        <v>37.2</v>
      </c>
      <c r="J38" s="20">
        <f t="shared" si="1"/>
        <v>25.2</v>
      </c>
      <c r="K38" s="20">
        <f t="shared" si="3"/>
        <v>62.4</v>
      </c>
      <c r="L38" s="8">
        <v>3</v>
      </c>
      <c r="M38" s="23"/>
    </row>
    <row r="39" s="2" customFormat="1" ht="40" customHeight="1" spans="1:13">
      <c r="A39" s="7">
        <v>37</v>
      </c>
      <c r="B39" s="12" t="s">
        <v>122</v>
      </c>
      <c r="C39" s="10" t="s">
        <v>123</v>
      </c>
      <c r="D39" s="12" t="s">
        <v>124</v>
      </c>
      <c r="E39" s="12" t="s">
        <v>18</v>
      </c>
      <c r="F39" s="15" t="s">
        <v>125</v>
      </c>
      <c r="G39" s="16">
        <v>76</v>
      </c>
      <c r="H39" s="8">
        <v>73.4</v>
      </c>
      <c r="I39" s="20">
        <f t="shared" si="0"/>
        <v>45.6</v>
      </c>
      <c r="J39" s="20">
        <f t="shared" si="1"/>
        <v>29.36</v>
      </c>
      <c r="K39" s="20">
        <f t="shared" si="3"/>
        <v>74.96</v>
      </c>
      <c r="L39" s="8">
        <v>1</v>
      </c>
      <c r="M39" s="21" t="s">
        <v>20</v>
      </c>
    </row>
    <row r="40" s="2" customFormat="1" ht="40" customHeight="1" spans="1:13">
      <c r="A40" s="7">
        <v>38</v>
      </c>
      <c r="B40" s="12" t="s">
        <v>122</v>
      </c>
      <c r="C40" s="10" t="s">
        <v>123</v>
      </c>
      <c r="D40" s="12" t="s">
        <v>126</v>
      </c>
      <c r="E40" s="12" t="s">
        <v>22</v>
      </c>
      <c r="F40" s="15" t="s">
        <v>127</v>
      </c>
      <c r="G40" s="16">
        <v>65</v>
      </c>
      <c r="H40" s="8">
        <v>75.8</v>
      </c>
      <c r="I40" s="20">
        <f t="shared" si="0"/>
        <v>39</v>
      </c>
      <c r="J40" s="20">
        <f t="shared" si="1"/>
        <v>30.32</v>
      </c>
      <c r="K40" s="20">
        <f t="shared" si="3"/>
        <v>69.32</v>
      </c>
      <c r="L40" s="8">
        <v>2</v>
      </c>
      <c r="M40" s="23"/>
    </row>
    <row r="41" s="2" customFormat="1" ht="40" customHeight="1" spans="1:13">
      <c r="A41" s="7">
        <v>39</v>
      </c>
      <c r="B41" s="12" t="s">
        <v>122</v>
      </c>
      <c r="C41" s="10" t="s">
        <v>123</v>
      </c>
      <c r="D41" s="12" t="s">
        <v>128</v>
      </c>
      <c r="E41" s="12" t="s">
        <v>22</v>
      </c>
      <c r="F41" s="15" t="s">
        <v>129</v>
      </c>
      <c r="G41" s="16">
        <v>65</v>
      </c>
      <c r="H41" s="8">
        <v>74.6</v>
      </c>
      <c r="I41" s="20">
        <f t="shared" si="0"/>
        <v>39</v>
      </c>
      <c r="J41" s="20">
        <f t="shared" si="1"/>
        <v>29.84</v>
      </c>
      <c r="K41" s="20">
        <f t="shared" si="3"/>
        <v>68.84</v>
      </c>
      <c r="L41" s="8">
        <v>3</v>
      </c>
      <c r="M41" s="23"/>
    </row>
    <row r="42" s="2" customFormat="1" ht="40" customHeight="1" spans="1:13">
      <c r="A42" s="7">
        <v>40</v>
      </c>
      <c r="B42" s="12" t="s">
        <v>122</v>
      </c>
      <c r="C42" s="10" t="s">
        <v>130</v>
      </c>
      <c r="D42" s="12" t="s">
        <v>131</v>
      </c>
      <c r="E42" s="12" t="s">
        <v>18</v>
      </c>
      <c r="F42" s="15" t="s">
        <v>132</v>
      </c>
      <c r="G42" s="8">
        <v>80</v>
      </c>
      <c r="H42" s="8">
        <v>85.2</v>
      </c>
      <c r="I42" s="20">
        <f t="shared" si="0"/>
        <v>48</v>
      </c>
      <c r="J42" s="20">
        <f t="shared" si="1"/>
        <v>34.08</v>
      </c>
      <c r="K42" s="20">
        <f t="shared" si="3"/>
        <v>82.08</v>
      </c>
      <c r="L42" s="8">
        <v>1</v>
      </c>
      <c r="M42" s="21" t="s">
        <v>20</v>
      </c>
    </row>
    <row r="43" s="2" customFormat="1" ht="40" customHeight="1" spans="1:13">
      <c r="A43" s="7">
        <v>41</v>
      </c>
      <c r="B43" s="12" t="s">
        <v>122</v>
      </c>
      <c r="C43" s="10" t="s">
        <v>130</v>
      </c>
      <c r="D43" s="12" t="s">
        <v>133</v>
      </c>
      <c r="E43" s="12" t="s">
        <v>18</v>
      </c>
      <c r="F43" s="15" t="s">
        <v>134</v>
      </c>
      <c r="G43" s="8">
        <v>70</v>
      </c>
      <c r="H43" s="8">
        <v>72</v>
      </c>
      <c r="I43" s="20">
        <f t="shared" si="0"/>
        <v>42</v>
      </c>
      <c r="J43" s="20">
        <f t="shared" si="1"/>
        <v>28.8</v>
      </c>
      <c r="K43" s="20">
        <f t="shared" si="3"/>
        <v>70.8</v>
      </c>
      <c r="L43" s="8">
        <v>2</v>
      </c>
      <c r="M43" s="23"/>
    </row>
    <row r="44" s="2" customFormat="1" ht="40" customHeight="1" spans="1:13">
      <c r="A44" s="7">
        <v>42</v>
      </c>
      <c r="B44" s="12" t="s">
        <v>122</v>
      </c>
      <c r="C44" s="10" t="s">
        <v>130</v>
      </c>
      <c r="D44" s="12" t="s">
        <v>135</v>
      </c>
      <c r="E44" s="12" t="s">
        <v>18</v>
      </c>
      <c r="F44" s="15" t="s">
        <v>136</v>
      </c>
      <c r="G44" s="8">
        <v>72</v>
      </c>
      <c r="H44" s="8">
        <v>0</v>
      </c>
      <c r="I44" s="20">
        <f t="shared" si="0"/>
        <v>43.2</v>
      </c>
      <c r="J44" s="20">
        <f t="shared" si="1"/>
        <v>0</v>
      </c>
      <c r="K44" s="20">
        <f t="shared" si="3"/>
        <v>43.2</v>
      </c>
      <c r="L44" s="8"/>
      <c r="M44" s="23"/>
    </row>
    <row r="45" s="2" customFormat="1" ht="40" customHeight="1" spans="1:13">
      <c r="A45" s="7">
        <v>43</v>
      </c>
      <c r="B45" s="12" t="s">
        <v>122</v>
      </c>
      <c r="C45" s="10" t="s">
        <v>137</v>
      </c>
      <c r="D45" s="12" t="s">
        <v>138</v>
      </c>
      <c r="E45" s="12" t="s">
        <v>18</v>
      </c>
      <c r="F45" s="15" t="s">
        <v>139</v>
      </c>
      <c r="G45" s="8">
        <v>63</v>
      </c>
      <c r="H45" s="8">
        <v>77.6</v>
      </c>
      <c r="I45" s="20">
        <f t="shared" si="0"/>
        <v>37.8</v>
      </c>
      <c r="J45" s="20">
        <f t="shared" si="1"/>
        <v>31.04</v>
      </c>
      <c r="K45" s="20">
        <f t="shared" si="3"/>
        <v>68.84</v>
      </c>
      <c r="L45" s="8">
        <v>1</v>
      </c>
      <c r="M45" s="21" t="s">
        <v>20</v>
      </c>
    </row>
    <row r="46" s="2" customFormat="1" ht="40" customHeight="1" spans="1:13">
      <c r="A46" s="7">
        <v>44</v>
      </c>
      <c r="B46" s="12" t="s">
        <v>122</v>
      </c>
      <c r="C46" s="10" t="s">
        <v>137</v>
      </c>
      <c r="D46" s="12" t="s">
        <v>140</v>
      </c>
      <c r="E46" s="12" t="s">
        <v>22</v>
      </c>
      <c r="F46" s="15" t="s">
        <v>141</v>
      </c>
      <c r="G46" s="8">
        <v>58</v>
      </c>
      <c r="H46" s="8">
        <v>75.4</v>
      </c>
      <c r="I46" s="20">
        <f t="shared" si="0"/>
        <v>34.8</v>
      </c>
      <c r="J46" s="20">
        <f t="shared" si="1"/>
        <v>30.16</v>
      </c>
      <c r="K46" s="20">
        <f>I46+J46</f>
        <v>64.96</v>
      </c>
      <c r="L46" s="8">
        <v>2</v>
      </c>
      <c r="M46" s="23"/>
    </row>
    <row r="47" s="2" customFormat="1" ht="40" customHeight="1" spans="1:13">
      <c r="A47" s="7">
        <v>45</v>
      </c>
      <c r="B47" s="12" t="s">
        <v>122</v>
      </c>
      <c r="C47" s="10" t="s">
        <v>137</v>
      </c>
      <c r="D47" s="12" t="s">
        <v>142</v>
      </c>
      <c r="E47" s="12" t="s">
        <v>18</v>
      </c>
      <c r="F47" s="15" t="s">
        <v>143</v>
      </c>
      <c r="G47" s="8">
        <v>54</v>
      </c>
      <c r="H47" s="8">
        <v>0</v>
      </c>
      <c r="I47" s="20">
        <f t="shared" si="0"/>
        <v>32.4</v>
      </c>
      <c r="J47" s="20">
        <f t="shared" si="1"/>
        <v>0</v>
      </c>
      <c r="K47" s="20">
        <f>J47+I47</f>
        <v>32.4</v>
      </c>
      <c r="L47" s="8"/>
      <c r="M47" s="23"/>
    </row>
    <row r="48" s="2" customFormat="1" ht="40" customHeight="1" spans="1:13">
      <c r="A48"/>
      <c r="B48"/>
      <c r="C48"/>
      <c r="D48"/>
      <c r="E48"/>
      <c r="F48"/>
      <c r="G48"/>
      <c r="H48" s="3"/>
      <c r="I48"/>
      <c r="J48"/>
      <c r="K48"/>
      <c r="L48" s="3"/>
      <c r="M48"/>
    </row>
    <row r="49" s="2" customFormat="1" ht="40" customHeight="1" spans="1:13">
      <c r="A49"/>
      <c r="B49"/>
      <c r="C49"/>
      <c r="D49"/>
      <c r="E49"/>
      <c r="F49"/>
      <c r="G49"/>
      <c r="H49" s="3"/>
      <c r="I49"/>
      <c r="J49"/>
      <c r="K49"/>
      <c r="L49" s="3"/>
      <c r="M49"/>
    </row>
    <row r="50" s="2" customFormat="1" ht="40" customHeight="1" spans="1:13">
      <c r="A50"/>
      <c r="B50"/>
      <c r="C50"/>
      <c r="D50"/>
      <c r="E50"/>
      <c r="F50"/>
      <c r="G50"/>
      <c r="H50" s="3"/>
      <c r="I50"/>
      <c r="J50"/>
      <c r="K50"/>
      <c r="L50" s="3"/>
      <c r="M50"/>
    </row>
    <row r="51" s="2" customFormat="1" ht="40" customHeight="1" spans="1:13">
      <c r="A51"/>
      <c r="B51"/>
      <c r="C51"/>
      <c r="D51"/>
      <c r="E51"/>
      <c r="F51"/>
      <c r="G51"/>
      <c r="H51" s="3"/>
      <c r="I51"/>
      <c r="J51"/>
      <c r="K51"/>
      <c r="L51" s="3"/>
      <c r="M51"/>
    </row>
    <row r="52" s="2" customFormat="1" ht="40" customHeight="1" spans="1:13">
      <c r="A52"/>
      <c r="B52"/>
      <c r="C52"/>
      <c r="D52"/>
      <c r="E52"/>
      <c r="F52"/>
      <c r="G52"/>
      <c r="H52" s="3"/>
      <c r="I52"/>
      <c r="J52"/>
      <c r="K52"/>
      <c r="L52" s="3"/>
      <c r="M52"/>
    </row>
    <row r="53" s="2" customFormat="1" ht="40" customHeight="1" spans="1:13">
      <c r="A53"/>
      <c r="B53"/>
      <c r="C53"/>
      <c r="D53"/>
      <c r="E53"/>
      <c r="F53"/>
      <c r="G53"/>
      <c r="H53" s="3"/>
      <c r="I53"/>
      <c r="J53"/>
      <c r="K53"/>
      <c r="L53" s="3"/>
      <c r="M53"/>
    </row>
    <row r="54" s="2" customFormat="1" ht="40" customHeight="1" spans="1:13">
      <c r="A54"/>
      <c r="B54"/>
      <c r="C54"/>
      <c r="D54"/>
      <c r="E54"/>
      <c r="F54"/>
      <c r="G54"/>
      <c r="H54" s="3"/>
      <c r="I54"/>
      <c r="J54"/>
      <c r="K54"/>
      <c r="L54" s="3"/>
      <c r="M54"/>
    </row>
    <row r="55" s="2" customFormat="1" ht="40" customHeight="1" spans="1:13">
      <c r="A55"/>
      <c r="B55"/>
      <c r="C55"/>
      <c r="D55"/>
      <c r="E55"/>
      <c r="F55"/>
      <c r="G55"/>
      <c r="H55" s="3"/>
      <c r="I55"/>
      <c r="J55"/>
      <c r="K55"/>
      <c r="L55" s="3"/>
      <c r="M55"/>
    </row>
    <row r="56" s="2" customFormat="1" ht="40" customHeight="1" spans="1:13">
      <c r="A56"/>
      <c r="B56"/>
      <c r="C56"/>
      <c r="D56"/>
      <c r="E56"/>
      <c r="F56"/>
      <c r="G56"/>
      <c r="H56" s="3"/>
      <c r="I56"/>
      <c r="J56"/>
      <c r="K56"/>
      <c r="L56" s="3"/>
      <c r="M56"/>
    </row>
    <row r="57" s="2" customFormat="1" ht="40" customHeight="1" spans="1:13">
      <c r="A57"/>
      <c r="B57"/>
      <c r="C57"/>
      <c r="D57"/>
      <c r="E57"/>
      <c r="F57"/>
      <c r="G57"/>
      <c r="H57" s="3"/>
      <c r="I57"/>
      <c r="J57"/>
      <c r="K57"/>
      <c r="L57" s="3"/>
      <c r="M57"/>
    </row>
    <row r="58" s="2" customFormat="1" ht="40" customHeight="1" spans="1:13">
      <c r="A58"/>
      <c r="B58"/>
      <c r="C58"/>
      <c r="D58"/>
      <c r="E58"/>
      <c r="F58"/>
      <c r="G58"/>
      <c r="H58" s="3"/>
      <c r="I58"/>
      <c r="J58"/>
      <c r="K58"/>
      <c r="L58" s="3"/>
      <c r="M58"/>
    </row>
    <row r="59" s="2" customFormat="1" ht="40" customHeight="1" spans="1:13">
      <c r="A59"/>
      <c r="B59"/>
      <c r="C59"/>
      <c r="D59"/>
      <c r="E59"/>
      <c r="F59"/>
      <c r="G59"/>
      <c r="H59" s="3"/>
      <c r="I59"/>
      <c r="J59"/>
      <c r="K59"/>
      <c r="L59" s="3"/>
      <c r="M59"/>
    </row>
    <row r="60" s="2" customFormat="1" ht="40" customHeight="1" spans="1:13">
      <c r="A60"/>
      <c r="B60"/>
      <c r="C60"/>
      <c r="D60"/>
      <c r="E60"/>
      <c r="F60"/>
      <c r="G60"/>
      <c r="H60" s="3"/>
      <c r="I60"/>
      <c r="J60"/>
      <c r="K60"/>
      <c r="L60" s="3"/>
      <c r="M60"/>
    </row>
    <row r="61" s="2" customFormat="1" ht="40" customHeight="1" spans="1:13">
      <c r="A61"/>
      <c r="B61"/>
      <c r="C61"/>
      <c r="D61"/>
      <c r="E61"/>
      <c r="F61"/>
      <c r="G61"/>
      <c r="H61" s="3"/>
      <c r="I61"/>
      <c r="J61"/>
      <c r="K61"/>
      <c r="L61" s="3"/>
      <c r="M61"/>
    </row>
    <row r="62" s="2" customFormat="1" ht="40" customHeight="1" spans="1:13">
      <c r="A62"/>
      <c r="B62"/>
      <c r="C62"/>
      <c r="D62"/>
      <c r="E62"/>
      <c r="F62"/>
      <c r="G62"/>
      <c r="H62" s="3"/>
      <c r="I62"/>
      <c r="J62"/>
      <c r="K62"/>
      <c r="L62" s="3"/>
      <c r="M62"/>
    </row>
    <row r="63" s="2" customFormat="1" ht="40" customHeight="1" spans="1:13">
      <c r="A63"/>
      <c r="B63"/>
      <c r="C63"/>
      <c r="D63"/>
      <c r="E63"/>
      <c r="F63"/>
      <c r="G63"/>
      <c r="H63" s="3"/>
      <c r="I63"/>
      <c r="J63"/>
      <c r="K63"/>
      <c r="L63" s="3"/>
      <c r="M63"/>
    </row>
    <row r="64" s="2" customFormat="1" ht="40" customHeight="1" spans="1:13">
      <c r="A64"/>
      <c r="B64"/>
      <c r="C64"/>
      <c r="D64"/>
      <c r="E64"/>
      <c r="F64"/>
      <c r="G64"/>
      <c r="H64" s="3"/>
      <c r="I64"/>
      <c r="J64"/>
      <c r="K64"/>
      <c r="L64" s="3"/>
      <c r="M64"/>
    </row>
    <row r="65" s="2" customFormat="1" ht="40" customHeight="1" spans="1:13">
      <c r="A65"/>
      <c r="B65"/>
      <c r="C65"/>
      <c r="D65"/>
      <c r="E65"/>
      <c r="F65"/>
      <c r="G65"/>
      <c r="H65" s="3"/>
      <c r="I65"/>
      <c r="J65"/>
      <c r="K65"/>
      <c r="L65" s="3"/>
      <c r="M65"/>
    </row>
    <row r="66" s="2" customFormat="1" ht="40" customHeight="1" spans="1:13">
      <c r="A66"/>
      <c r="B66"/>
      <c r="C66"/>
      <c r="D66"/>
      <c r="E66"/>
      <c r="F66"/>
      <c r="G66"/>
      <c r="H66" s="3"/>
      <c r="I66"/>
      <c r="J66"/>
      <c r="K66"/>
      <c r="L66" s="3"/>
      <c r="M66"/>
    </row>
    <row r="67" s="2" customFormat="1" ht="40" customHeight="1" spans="1:13">
      <c r="A67"/>
      <c r="B67"/>
      <c r="C67"/>
      <c r="D67"/>
      <c r="E67"/>
      <c r="F67"/>
      <c r="G67"/>
      <c r="H67" s="3"/>
      <c r="I67"/>
      <c r="J67"/>
      <c r="K67"/>
      <c r="L67" s="3"/>
      <c r="M67"/>
    </row>
    <row r="68" s="2" customFormat="1" ht="40" customHeight="1" spans="1:13">
      <c r="A68"/>
      <c r="B68"/>
      <c r="C68"/>
      <c r="D68"/>
      <c r="E68"/>
      <c r="F68"/>
      <c r="G68"/>
      <c r="H68" s="3"/>
      <c r="I68"/>
      <c r="J68"/>
      <c r="K68"/>
      <c r="L68" s="3"/>
      <c r="M68"/>
    </row>
    <row r="69" s="2" customFormat="1" ht="40" customHeight="1" spans="1:13">
      <c r="A69"/>
      <c r="B69"/>
      <c r="C69"/>
      <c r="D69"/>
      <c r="E69"/>
      <c r="F69"/>
      <c r="G69"/>
      <c r="H69" s="3"/>
      <c r="I69"/>
      <c r="J69"/>
      <c r="K69"/>
      <c r="L69" s="3"/>
      <c r="M69"/>
    </row>
    <row r="70" s="2" customFormat="1" ht="40" customHeight="1" spans="1:13">
      <c r="A70"/>
      <c r="B70"/>
      <c r="C70"/>
      <c r="D70"/>
      <c r="E70"/>
      <c r="F70"/>
      <c r="G70"/>
      <c r="H70" s="3"/>
      <c r="I70"/>
      <c r="J70"/>
      <c r="K70"/>
      <c r="L70" s="3"/>
      <c r="M70"/>
    </row>
    <row r="71" s="2" customFormat="1" ht="40" customHeight="1" spans="1:13">
      <c r="A71"/>
      <c r="B71"/>
      <c r="C71"/>
      <c r="D71"/>
      <c r="E71"/>
      <c r="F71"/>
      <c r="G71"/>
      <c r="H71" s="3"/>
      <c r="I71"/>
      <c r="J71"/>
      <c r="K71"/>
      <c r="L71" s="3"/>
      <c r="M71"/>
    </row>
    <row r="72" s="2" customFormat="1" ht="40" customHeight="1" spans="1:13">
      <c r="A72"/>
      <c r="B72"/>
      <c r="C72"/>
      <c r="D72"/>
      <c r="E72"/>
      <c r="F72"/>
      <c r="G72"/>
      <c r="H72" s="3"/>
      <c r="I72"/>
      <c r="J72"/>
      <c r="K72"/>
      <c r="L72" s="3"/>
      <c r="M72"/>
    </row>
  </sheetData>
  <autoFilter ref="A2:O72"/>
  <sortState ref="D5:L11">
    <sortCondition ref="D5:D11" descending="1"/>
    <sortCondition ref="K5:K11" descending="1"/>
  </sortState>
  <mergeCells count="1">
    <mergeCell ref="A1:M1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2017-05-24T08:03:00Z</dcterms:created>
  <dcterms:modified xsi:type="dcterms:W3CDTF">2018-01-02T00:58:18Z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