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拟进入体检人员名单" sheetId="4" r:id="rId1"/>
    <sheet name="Sheet3" sheetId="3" r:id="rId2"/>
  </sheets>
  <calcPr calcId="144525"/>
</workbook>
</file>

<file path=xl/sharedStrings.xml><?xml version="1.0" encoding="utf-8"?>
<sst xmlns="http://schemas.openxmlformats.org/spreadsheetml/2006/main" count="160">
  <si>
    <t>南京市建邺区卫计局2017年下半年公开招聘拟进入体检人员名单</t>
  </si>
  <si>
    <t>序号</t>
  </si>
  <si>
    <t>报考单位</t>
  </si>
  <si>
    <t>报考职位</t>
  </si>
  <si>
    <t>姓名</t>
  </si>
  <si>
    <t>性别</t>
  </si>
  <si>
    <t>现工作单位</t>
  </si>
  <si>
    <t>成绩构成比例</t>
  </si>
  <si>
    <t>总成绩</t>
  </si>
  <si>
    <t>排名</t>
  </si>
  <si>
    <t>笔试</t>
  </si>
  <si>
    <t>比例40%</t>
  </si>
  <si>
    <t>分值</t>
  </si>
  <si>
    <t>面试</t>
  </si>
  <si>
    <t>比例60%</t>
  </si>
  <si>
    <t>南湖社区卫生服务中心</t>
  </si>
  <si>
    <t>耳鼻喉科1</t>
  </si>
  <si>
    <t>辛灵童</t>
  </si>
  <si>
    <t>女</t>
  </si>
  <si>
    <t>南京市浦口区中医院</t>
  </si>
  <si>
    <t>68*40%</t>
  </si>
  <si>
    <t>61.2*60%</t>
  </si>
  <si>
    <t>放射科2</t>
  </si>
  <si>
    <t>莫辰</t>
  </si>
  <si>
    <t>男</t>
  </si>
  <si>
    <t>南京建邺区南湖社区卫生服务中心</t>
  </si>
  <si>
    <t>73*40%</t>
  </si>
  <si>
    <t>南苑社区卫生服务中心</t>
  </si>
  <si>
    <t>B超</t>
  </si>
  <si>
    <t>吴潇潇</t>
  </si>
  <si>
    <t>南京市月牙湖社区卫生服务中心</t>
  </si>
  <si>
    <t>79*40%</t>
  </si>
  <si>
    <t>72*60%</t>
  </si>
  <si>
    <t>沙洲社区卫生服务中心</t>
  </si>
  <si>
    <t>口腔科</t>
  </si>
  <si>
    <t>周雪凤</t>
  </si>
  <si>
    <t>海宁疾控中心牙病门诊部</t>
  </si>
  <si>
    <t>78*40%</t>
  </si>
  <si>
    <t>73.4*60%</t>
  </si>
  <si>
    <t>建邺区所辖社区卫生服务中心</t>
  </si>
  <si>
    <t>全科医师1</t>
  </si>
  <si>
    <t>何绍伦</t>
  </si>
  <si>
    <t>南京市溧水区枳塘中心卫生院</t>
  </si>
  <si>
    <t>75*40%</t>
  </si>
  <si>
    <t>73.8*60%</t>
  </si>
  <si>
    <t>程晖</t>
  </si>
  <si>
    <t>安徽马鞍山和县姥桥镇中心卫生院</t>
  </si>
  <si>
    <t>68.2*60%</t>
  </si>
  <si>
    <t>陶贤春</t>
  </si>
  <si>
    <t>南京市熊猫电子医院</t>
  </si>
  <si>
    <t>71*40%</t>
  </si>
  <si>
    <t>孟婷</t>
  </si>
  <si>
    <t>南京市尧化社区卫生服务中心</t>
  </si>
  <si>
    <t>63*40%</t>
  </si>
  <si>
    <t>68.4*60%</t>
  </si>
  <si>
    <t>陈文泉</t>
  </si>
  <si>
    <t>安徽省马鞍山市博望区新市镇卫生院</t>
  </si>
  <si>
    <t>62*40%</t>
  </si>
  <si>
    <t>64.6*60%</t>
  </si>
  <si>
    <t>兴隆社区卫生服务中心</t>
  </si>
  <si>
    <t>五官科</t>
  </si>
  <si>
    <t>孙艳梅</t>
  </si>
  <si>
    <t>徐州矿物集团总医院</t>
  </si>
  <si>
    <t>64*40%</t>
  </si>
  <si>
    <t>71.6*60%</t>
  </si>
  <si>
    <t>面试比例60%</t>
  </si>
  <si>
    <t>笔试比例40%</t>
  </si>
  <si>
    <t>总分</t>
  </si>
  <si>
    <t>名次</t>
  </si>
  <si>
    <t>南湖检验 招1</t>
  </si>
  <si>
    <t>葛颖</t>
  </si>
  <si>
    <t>张羽</t>
  </si>
  <si>
    <t>曹玉亭</t>
  </si>
  <si>
    <t>南湖B超  招1</t>
  </si>
  <si>
    <t>邹春燕</t>
  </si>
  <si>
    <t>B超统招  招3</t>
  </si>
  <si>
    <t>邾琳琳</t>
  </si>
  <si>
    <t>应子</t>
  </si>
  <si>
    <t>南湖内科2 招1</t>
  </si>
  <si>
    <t>韦俊超</t>
  </si>
  <si>
    <t>陈道顺</t>
  </si>
  <si>
    <t>莲花内科1 招1</t>
  </si>
  <si>
    <t>任俊</t>
  </si>
  <si>
    <t>南湖内科3 招1</t>
  </si>
  <si>
    <t>谢飞</t>
  </si>
  <si>
    <t>孟蕾</t>
  </si>
  <si>
    <t>万力维</t>
  </si>
  <si>
    <t>南湖西药房 招1</t>
  </si>
  <si>
    <t>孙蕾</t>
  </si>
  <si>
    <t>沈露</t>
  </si>
  <si>
    <t>石敏</t>
  </si>
  <si>
    <t>南湖药剂  招1</t>
  </si>
  <si>
    <t>胡欣</t>
  </si>
  <si>
    <t>姚飞飞</t>
  </si>
  <si>
    <t>邢倩</t>
  </si>
  <si>
    <t>滨湖西药  招1</t>
  </si>
  <si>
    <t>许超</t>
  </si>
  <si>
    <t>杨旭</t>
  </si>
  <si>
    <t>杨琼</t>
  </si>
  <si>
    <t>南湖眼科 招1</t>
  </si>
  <si>
    <t>苏秀明</t>
  </si>
  <si>
    <t>莲花放射2 招1</t>
  </si>
  <si>
    <t>谈悦</t>
  </si>
  <si>
    <t>华仁芳</t>
  </si>
  <si>
    <t>南湖妇科 招1</t>
  </si>
  <si>
    <t>徐进</t>
  </si>
  <si>
    <t>滨湖中药 招1</t>
  </si>
  <si>
    <t>江丽</t>
  </si>
  <si>
    <t>徐蓉蓉</t>
  </si>
  <si>
    <t>徐青青</t>
  </si>
  <si>
    <t>李靖</t>
  </si>
  <si>
    <t>滨湖公卫 招1</t>
  </si>
  <si>
    <t>钱海龙</t>
  </si>
  <si>
    <t>张亚玲</t>
  </si>
  <si>
    <t>刘智勤</t>
  </si>
  <si>
    <t>南湖中医内 招2</t>
  </si>
  <si>
    <t>陆悦</t>
  </si>
  <si>
    <t>陈超钟</t>
  </si>
  <si>
    <t>冯晖</t>
  </si>
  <si>
    <t>南湖中西医结合  招1</t>
  </si>
  <si>
    <t>叶益来</t>
  </si>
  <si>
    <t>徐利军</t>
  </si>
  <si>
    <t>陈淑敏</t>
  </si>
  <si>
    <t>南苑康复  招2</t>
  </si>
  <si>
    <t>李丝雨</t>
  </si>
  <si>
    <t>郝婷娟</t>
  </si>
  <si>
    <t>刘嘉瑞</t>
  </si>
  <si>
    <t>管星星</t>
  </si>
  <si>
    <t>江海红</t>
  </si>
  <si>
    <t>尹玉文</t>
  </si>
  <si>
    <t>南湖外科 招1</t>
  </si>
  <si>
    <t>徐峰</t>
  </si>
  <si>
    <t>范成宇</t>
  </si>
  <si>
    <t>南湖手术室 招1</t>
  </si>
  <si>
    <t>李伟兴</t>
  </si>
  <si>
    <t>南湖全科 招1</t>
  </si>
  <si>
    <t>李金贵</t>
  </si>
  <si>
    <t>全科统招 招10</t>
  </si>
  <si>
    <t>徐燕燕</t>
  </si>
  <si>
    <t>邱峰</t>
  </si>
  <si>
    <t>李亚娟</t>
  </si>
  <si>
    <t>郭超</t>
  </si>
  <si>
    <t>王梓豪</t>
  </si>
  <si>
    <t>王军</t>
  </si>
  <si>
    <t>杨光</t>
  </si>
  <si>
    <t>兴隆临床 招3</t>
  </si>
  <si>
    <t>杨梅</t>
  </si>
  <si>
    <t>常龙</t>
  </si>
  <si>
    <t>胡曲波</t>
  </si>
  <si>
    <t>口腔 招3</t>
  </si>
  <si>
    <t>杨方玲</t>
  </si>
  <si>
    <t>黄云</t>
  </si>
  <si>
    <t>南湖针灸 招1</t>
  </si>
  <si>
    <t>邹伟伟</t>
  </si>
  <si>
    <t>针灸统招 招4</t>
  </si>
  <si>
    <t>张文静</t>
  </si>
  <si>
    <t>王雅平</t>
  </si>
  <si>
    <t>杨萍</t>
  </si>
  <si>
    <t>郭坤</t>
  </si>
  <si>
    <t>许培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</si>
</sst>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/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2" borderId="3" xfId="5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6" fillId="0" borderId="3" xfId="49" applyNumberFormat="1" applyFont="1" applyFill="1" applyBorder="1" applyAlignment="1" applyProtection="1">
      <alignment horizontal="center" vertical="top" wrapText="1"/>
    </xf>
    <xf numFmtId="0" fontId="6" fillId="2" borderId="3" xfId="5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3"/>
  <sheetViews>
    <sheetView tabSelected="1" workbookViewId="0">
      <selection activeCell="E5" sqref="E5"/>
    </sheetView>
  </sheetViews>
  <sheetFormatPr defaultColWidth="9" defaultRowHeight="13.5"/>
  <cols>
    <col min="1" max="1" width="3.125" style="3" customWidth="1"/>
    <col min="2" max="2" width="26" customWidth="1"/>
    <col min="3" max="3" width="13.5" customWidth="1"/>
    <col min="4" max="4" width="8.875" customWidth="1"/>
    <col min="5" max="5" width="5.375" customWidth="1"/>
    <col min="6" max="6" width="31.625" customWidth="1"/>
    <col min="7" max="7" width="5.125" customWidth="1"/>
    <col min="8" max="8" width="8" customWidth="1"/>
    <col min="9" max="9" width="5.5" customWidth="1"/>
    <col min="10" max="10" width="5" customWidth="1"/>
    <col min="11" max="11" width="9.375" customWidth="1"/>
    <col min="12" max="12" width="6.625" customWidth="1"/>
    <col min="13" max="13" width="6" customWidth="1"/>
    <col min="14" max="14" width="5.375" customWidth="1"/>
  </cols>
  <sheetData>
    <row r="1" ht="27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7.25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9"/>
      <c r="J2" s="9"/>
      <c r="K2" s="9"/>
      <c r="L2" s="9"/>
      <c r="M2" s="8" t="s">
        <v>8</v>
      </c>
      <c r="N2" s="7" t="s">
        <v>9</v>
      </c>
    </row>
    <row r="3" ht="18" customHeight="1" spans="1:248">
      <c r="A3" s="10"/>
      <c r="B3" s="7"/>
      <c r="C3" s="7"/>
      <c r="D3" s="7"/>
      <c r="E3" s="7"/>
      <c r="F3" s="7"/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12</v>
      </c>
      <c r="M3" s="9"/>
      <c r="N3" s="7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</row>
    <row r="4" ht="30" customHeight="1" spans="1:240">
      <c r="A4" s="11">
        <v>1</v>
      </c>
      <c r="B4" s="12" t="s">
        <v>15</v>
      </c>
      <c r="C4" s="12" t="s">
        <v>16</v>
      </c>
      <c r="D4" s="9" t="s">
        <v>17</v>
      </c>
      <c r="E4" s="13" t="s">
        <v>18</v>
      </c>
      <c r="F4" s="13" t="s">
        <v>19</v>
      </c>
      <c r="G4" s="11">
        <v>68</v>
      </c>
      <c r="H4" s="14" t="s">
        <v>20</v>
      </c>
      <c r="I4" s="14">
        <v>27.2</v>
      </c>
      <c r="J4" s="14">
        <v>61.2</v>
      </c>
      <c r="K4" s="14" t="s">
        <v>21</v>
      </c>
      <c r="L4" s="14">
        <v>36.72</v>
      </c>
      <c r="M4" s="14">
        <v>63.92</v>
      </c>
      <c r="N4" s="14">
        <v>1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</row>
    <row r="5" ht="30" customHeight="1" spans="1:14">
      <c r="A5" s="11">
        <v>2</v>
      </c>
      <c r="B5" s="12" t="s">
        <v>15</v>
      </c>
      <c r="C5" s="12" t="s">
        <v>22</v>
      </c>
      <c r="D5" s="9" t="s">
        <v>23</v>
      </c>
      <c r="E5" s="13" t="s">
        <v>24</v>
      </c>
      <c r="F5" s="13" t="s">
        <v>25</v>
      </c>
      <c r="G5" s="11">
        <v>73</v>
      </c>
      <c r="H5" s="11" t="s">
        <v>26</v>
      </c>
      <c r="I5" s="11">
        <v>29.2</v>
      </c>
      <c r="J5" s="11">
        <v>61.2</v>
      </c>
      <c r="K5" s="14" t="s">
        <v>21</v>
      </c>
      <c r="L5" s="11">
        <v>36.72</v>
      </c>
      <c r="M5" s="11">
        <v>65.92</v>
      </c>
      <c r="N5" s="11">
        <v>1</v>
      </c>
    </row>
    <row r="6" ht="30" customHeight="1" spans="1:14">
      <c r="A6" s="11">
        <v>3</v>
      </c>
      <c r="B6" s="12" t="s">
        <v>27</v>
      </c>
      <c r="C6" s="12" t="s">
        <v>28</v>
      </c>
      <c r="D6" s="9" t="s">
        <v>29</v>
      </c>
      <c r="E6" s="13" t="s">
        <v>18</v>
      </c>
      <c r="F6" s="15" t="s">
        <v>30</v>
      </c>
      <c r="G6" s="11">
        <v>79</v>
      </c>
      <c r="H6" s="11" t="s">
        <v>31</v>
      </c>
      <c r="I6" s="11">
        <v>31.6</v>
      </c>
      <c r="J6" s="11">
        <v>72</v>
      </c>
      <c r="K6" s="14" t="s">
        <v>32</v>
      </c>
      <c r="L6" s="11">
        <v>43.2</v>
      </c>
      <c r="M6" s="11">
        <v>74.8</v>
      </c>
      <c r="N6" s="11">
        <v>1</v>
      </c>
    </row>
    <row r="7" ht="30" customHeight="1" spans="1:14">
      <c r="A7" s="11">
        <v>4</v>
      </c>
      <c r="B7" s="12" t="s">
        <v>33</v>
      </c>
      <c r="C7" s="12" t="s">
        <v>34</v>
      </c>
      <c r="D7" s="9" t="s">
        <v>35</v>
      </c>
      <c r="E7" s="13" t="s">
        <v>18</v>
      </c>
      <c r="F7" s="15" t="s">
        <v>36</v>
      </c>
      <c r="G7" s="11">
        <v>78</v>
      </c>
      <c r="H7" s="11" t="s">
        <v>37</v>
      </c>
      <c r="I7" s="11">
        <v>31.2</v>
      </c>
      <c r="J7" s="11">
        <v>73.4</v>
      </c>
      <c r="K7" s="14" t="s">
        <v>38</v>
      </c>
      <c r="L7" s="11">
        <v>44.04</v>
      </c>
      <c r="M7" s="11">
        <v>75.24</v>
      </c>
      <c r="N7" s="11">
        <v>1</v>
      </c>
    </row>
    <row r="8" ht="30" customHeight="1" spans="1:14">
      <c r="A8" s="11">
        <v>5</v>
      </c>
      <c r="B8" s="12" t="s">
        <v>39</v>
      </c>
      <c r="C8" s="12" t="s">
        <v>40</v>
      </c>
      <c r="D8" s="11" t="s">
        <v>41</v>
      </c>
      <c r="E8" s="13" t="s">
        <v>24</v>
      </c>
      <c r="F8" s="13" t="s">
        <v>42</v>
      </c>
      <c r="G8" s="11">
        <v>75</v>
      </c>
      <c r="H8" s="11" t="s">
        <v>43</v>
      </c>
      <c r="I8" s="11">
        <f t="shared" ref="I8:I13" si="0">G8*0.4</f>
        <v>30</v>
      </c>
      <c r="J8" s="11">
        <v>73.8</v>
      </c>
      <c r="K8" s="14" t="s">
        <v>44</v>
      </c>
      <c r="L8" s="11">
        <f t="shared" ref="L8:L13" si="1">J8*0.6</f>
        <v>44.28</v>
      </c>
      <c r="M8" s="11">
        <f t="shared" ref="M8:M13" si="2">I8+L8</f>
        <v>74.28</v>
      </c>
      <c r="N8" s="11">
        <v>1</v>
      </c>
    </row>
    <row r="9" ht="30" customHeight="1" spans="1:14">
      <c r="A9" s="11">
        <v>6</v>
      </c>
      <c r="B9" s="12" t="s">
        <v>39</v>
      </c>
      <c r="C9" s="12" t="s">
        <v>40</v>
      </c>
      <c r="D9" s="11" t="s">
        <v>45</v>
      </c>
      <c r="E9" s="9" t="s">
        <v>24</v>
      </c>
      <c r="F9" s="15" t="s">
        <v>46</v>
      </c>
      <c r="G9" s="11">
        <v>73</v>
      </c>
      <c r="H9" s="11" t="s">
        <v>26</v>
      </c>
      <c r="I9" s="11">
        <f t="shared" si="0"/>
        <v>29.2</v>
      </c>
      <c r="J9" s="11">
        <v>68.2</v>
      </c>
      <c r="K9" s="14" t="s">
        <v>47</v>
      </c>
      <c r="L9" s="11">
        <f t="shared" si="1"/>
        <v>40.92</v>
      </c>
      <c r="M9" s="11">
        <f t="shared" si="2"/>
        <v>70.12</v>
      </c>
      <c r="N9" s="11">
        <v>2</v>
      </c>
    </row>
    <row r="10" ht="30" customHeight="1" spans="1:14">
      <c r="A10" s="11">
        <v>7</v>
      </c>
      <c r="B10" s="12" t="s">
        <v>39</v>
      </c>
      <c r="C10" s="12" t="s">
        <v>40</v>
      </c>
      <c r="D10" s="11" t="s">
        <v>48</v>
      </c>
      <c r="E10" s="9" t="s">
        <v>24</v>
      </c>
      <c r="F10" s="15" t="s">
        <v>49</v>
      </c>
      <c r="G10" s="11">
        <v>71</v>
      </c>
      <c r="H10" s="11" t="s">
        <v>50</v>
      </c>
      <c r="I10" s="11">
        <f t="shared" si="0"/>
        <v>28.4</v>
      </c>
      <c r="J10" s="11">
        <v>68.2</v>
      </c>
      <c r="K10" s="14" t="s">
        <v>47</v>
      </c>
      <c r="L10" s="11">
        <f t="shared" si="1"/>
        <v>40.92</v>
      </c>
      <c r="M10" s="11">
        <f t="shared" si="2"/>
        <v>69.32</v>
      </c>
      <c r="N10" s="11">
        <v>3</v>
      </c>
    </row>
    <row r="11" ht="30" customHeight="1" spans="1:14">
      <c r="A11" s="11">
        <v>8</v>
      </c>
      <c r="B11" s="12" t="s">
        <v>39</v>
      </c>
      <c r="C11" s="12" t="s">
        <v>40</v>
      </c>
      <c r="D11" s="11" t="s">
        <v>51</v>
      </c>
      <c r="E11" s="9" t="s">
        <v>24</v>
      </c>
      <c r="F11" s="15" t="s">
        <v>52</v>
      </c>
      <c r="G11" s="11">
        <v>63</v>
      </c>
      <c r="H11" s="11" t="s">
        <v>53</v>
      </c>
      <c r="I11" s="11">
        <f t="shared" si="0"/>
        <v>25.2</v>
      </c>
      <c r="J11" s="11">
        <v>68.4</v>
      </c>
      <c r="K11" s="14" t="s">
        <v>54</v>
      </c>
      <c r="L11" s="11">
        <f t="shared" si="1"/>
        <v>41.04</v>
      </c>
      <c r="M11" s="11">
        <f t="shared" si="2"/>
        <v>66.24</v>
      </c>
      <c r="N11" s="11">
        <v>4</v>
      </c>
    </row>
    <row r="12" ht="30" customHeight="1" spans="1:14">
      <c r="A12" s="11">
        <v>9</v>
      </c>
      <c r="B12" s="12" t="s">
        <v>39</v>
      </c>
      <c r="C12" s="12" t="s">
        <v>40</v>
      </c>
      <c r="D12" s="11" t="s">
        <v>55</v>
      </c>
      <c r="E12" s="9" t="s">
        <v>24</v>
      </c>
      <c r="F12" s="15" t="s">
        <v>56</v>
      </c>
      <c r="G12" s="11">
        <v>62</v>
      </c>
      <c r="H12" s="11" t="s">
        <v>57</v>
      </c>
      <c r="I12" s="11">
        <f t="shared" si="0"/>
        <v>24.8</v>
      </c>
      <c r="J12" s="11">
        <v>64.6</v>
      </c>
      <c r="K12" s="14" t="s">
        <v>58</v>
      </c>
      <c r="L12" s="11">
        <f t="shared" si="1"/>
        <v>38.76</v>
      </c>
      <c r="M12" s="11">
        <f t="shared" si="2"/>
        <v>63.56</v>
      </c>
      <c r="N12" s="11">
        <v>5</v>
      </c>
    </row>
    <row r="13" ht="24" customHeight="1" spans="1:14">
      <c r="A13" s="11">
        <v>10</v>
      </c>
      <c r="B13" s="11" t="s">
        <v>59</v>
      </c>
      <c r="C13" s="11" t="s">
        <v>60</v>
      </c>
      <c r="D13" s="11" t="s">
        <v>61</v>
      </c>
      <c r="E13" s="11" t="s">
        <v>18</v>
      </c>
      <c r="F13" s="11" t="s">
        <v>62</v>
      </c>
      <c r="G13" s="11">
        <v>64</v>
      </c>
      <c r="H13" s="11" t="s">
        <v>63</v>
      </c>
      <c r="I13" s="11">
        <f t="shared" si="0"/>
        <v>25.6</v>
      </c>
      <c r="J13" s="11">
        <v>71.6</v>
      </c>
      <c r="K13" s="11" t="s">
        <v>64</v>
      </c>
      <c r="L13" s="11">
        <f t="shared" si="1"/>
        <v>42.96</v>
      </c>
      <c r="M13" s="11">
        <f t="shared" si="2"/>
        <v>68.56</v>
      </c>
      <c r="N13" s="11">
        <v>1</v>
      </c>
    </row>
  </sheetData>
  <mergeCells count="10">
    <mergeCell ref="B1:N1"/>
    <mergeCell ref="G2:L2"/>
    <mergeCell ref="A2:A3"/>
    <mergeCell ref="B2:B3"/>
    <mergeCell ref="C2:C3"/>
    <mergeCell ref="D2:D3"/>
    <mergeCell ref="E2:E3"/>
    <mergeCell ref="F2:F3"/>
    <mergeCell ref="M2:M3"/>
    <mergeCell ref="N2:N3"/>
  </mergeCells>
  <pageMargins left="0.590277777777778" right="0.590277777777778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workbookViewId="0">
      <selection activeCell="B67" sqref="B67"/>
    </sheetView>
  </sheetViews>
  <sheetFormatPr defaultColWidth="9" defaultRowHeight="13.5" outlineLevelCol="7"/>
  <cols>
    <col min="1" max="1" width="12.75" customWidth="1"/>
    <col min="2" max="2" width="8" customWidth="1"/>
    <col min="3" max="3" width="7.125" customWidth="1"/>
    <col min="4" max="4" width="8.875" customWidth="1"/>
    <col min="5" max="5" width="6.25" customWidth="1"/>
    <col min="6" max="6" width="7.25" customWidth="1"/>
  </cols>
  <sheetData>
    <row r="1" spans="2:8">
      <c r="B1" t="s">
        <v>4</v>
      </c>
      <c r="C1" t="s">
        <v>13</v>
      </c>
      <c r="D1" t="s">
        <v>65</v>
      </c>
      <c r="E1" t="s">
        <v>10</v>
      </c>
      <c r="F1" t="s">
        <v>66</v>
      </c>
      <c r="G1" t="s">
        <v>67</v>
      </c>
      <c r="H1" t="s">
        <v>68</v>
      </c>
    </row>
    <row r="2" s="1" customFormat="1" spans="1:8">
      <c r="A2" s="1" t="s">
        <v>69</v>
      </c>
      <c r="B2" s="1" t="s">
        <v>70</v>
      </c>
      <c r="C2" s="1">
        <v>74.4</v>
      </c>
      <c r="D2" s="1">
        <f>C2*0.6</f>
        <v>44.64</v>
      </c>
      <c r="E2" s="1">
        <v>82</v>
      </c>
      <c r="F2" s="1">
        <f>E2*0.4</f>
        <v>32.8</v>
      </c>
      <c r="G2" s="1">
        <f>D2+F2</f>
        <v>77.44</v>
      </c>
      <c r="H2" s="1">
        <v>1</v>
      </c>
    </row>
    <row r="3" spans="2:7">
      <c r="B3" t="s">
        <v>71</v>
      </c>
      <c r="C3">
        <v>73.6</v>
      </c>
      <c r="D3">
        <f t="shared" ref="D3:D34" si="0">C3*0.6</f>
        <v>44.16</v>
      </c>
      <c r="E3">
        <v>72</v>
      </c>
      <c r="F3">
        <f t="shared" ref="F3:F34" si="1">E3*0.4</f>
        <v>28.8</v>
      </c>
      <c r="G3">
        <f t="shared" ref="G3:G9" si="2">D3+F3</f>
        <v>72.96</v>
      </c>
    </row>
    <row r="4" spans="2:7">
      <c r="B4" t="s">
        <v>72</v>
      </c>
      <c r="C4">
        <v>74.6</v>
      </c>
      <c r="D4">
        <f t="shared" si="0"/>
        <v>44.76</v>
      </c>
      <c r="E4">
        <v>68</v>
      </c>
      <c r="F4">
        <f t="shared" si="1"/>
        <v>27.2</v>
      </c>
      <c r="G4">
        <f t="shared" si="2"/>
        <v>71.96</v>
      </c>
    </row>
    <row r="5" s="1" customFormat="1" spans="1:8">
      <c r="A5" s="1" t="s">
        <v>73</v>
      </c>
      <c r="B5" s="1" t="s">
        <v>74</v>
      </c>
      <c r="C5" s="1">
        <v>65.6</v>
      </c>
      <c r="D5" s="1">
        <f t="shared" si="0"/>
        <v>39.36</v>
      </c>
      <c r="E5" s="1">
        <v>67</v>
      </c>
      <c r="F5" s="1">
        <f t="shared" si="1"/>
        <v>26.8</v>
      </c>
      <c r="G5" s="1">
        <f t="shared" si="2"/>
        <v>66.16</v>
      </c>
      <c r="H5" s="1">
        <v>1</v>
      </c>
    </row>
    <row r="6" s="1" customFormat="1" spans="1:8">
      <c r="A6" s="1" t="s">
        <v>75</v>
      </c>
      <c r="B6" s="1" t="s">
        <v>76</v>
      </c>
      <c r="C6" s="1">
        <v>72.8</v>
      </c>
      <c r="D6" s="1">
        <f t="shared" si="0"/>
        <v>43.68</v>
      </c>
      <c r="E6" s="1">
        <v>64</v>
      </c>
      <c r="F6" s="1">
        <f t="shared" si="1"/>
        <v>25.6</v>
      </c>
      <c r="G6" s="1">
        <f t="shared" si="2"/>
        <v>69.28</v>
      </c>
      <c r="H6" s="1">
        <v>1</v>
      </c>
    </row>
    <row r="7" s="1" customFormat="1" spans="2:8">
      <c r="B7" s="1" t="s">
        <v>77</v>
      </c>
      <c r="C7" s="1">
        <v>66.2</v>
      </c>
      <c r="D7" s="1">
        <f t="shared" si="0"/>
        <v>39.72</v>
      </c>
      <c r="E7" s="1">
        <v>69</v>
      </c>
      <c r="F7" s="1">
        <f t="shared" si="1"/>
        <v>27.6</v>
      </c>
      <c r="G7" s="1">
        <f t="shared" si="2"/>
        <v>67.32</v>
      </c>
      <c r="H7" s="1">
        <v>2</v>
      </c>
    </row>
    <row r="8" s="1" customFormat="1" spans="1:8">
      <c r="A8" s="1" t="s">
        <v>78</v>
      </c>
      <c r="B8" s="1" t="s">
        <v>79</v>
      </c>
      <c r="C8" s="1">
        <v>66.6</v>
      </c>
      <c r="D8" s="1">
        <f t="shared" si="0"/>
        <v>39.96</v>
      </c>
      <c r="E8" s="1">
        <v>70</v>
      </c>
      <c r="F8" s="1">
        <f t="shared" si="1"/>
        <v>28</v>
      </c>
      <c r="G8" s="1">
        <f t="shared" si="2"/>
        <v>67.96</v>
      </c>
      <c r="H8" s="1">
        <v>1</v>
      </c>
    </row>
    <row r="9" spans="2:7">
      <c r="B9" t="s">
        <v>80</v>
      </c>
      <c r="C9">
        <v>71.2</v>
      </c>
      <c r="D9">
        <f t="shared" si="0"/>
        <v>42.72</v>
      </c>
      <c r="E9">
        <v>60</v>
      </c>
      <c r="F9">
        <f t="shared" si="1"/>
        <v>24</v>
      </c>
      <c r="G9">
        <f t="shared" si="2"/>
        <v>66.72</v>
      </c>
    </row>
    <row r="10" s="1" customFormat="1" spans="1:8">
      <c r="A10" s="1" t="s">
        <v>81</v>
      </c>
      <c r="B10" s="1" t="s">
        <v>82</v>
      </c>
      <c r="C10" s="1">
        <v>69</v>
      </c>
      <c r="D10" s="1">
        <f t="shared" si="0"/>
        <v>41.4</v>
      </c>
      <c r="E10" s="1">
        <v>67</v>
      </c>
      <c r="F10" s="1">
        <f t="shared" si="1"/>
        <v>26.8</v>
      </c>
      <c r="G10" s="1">
        <f t="shared" ref="G10:G41" si="3">D10+F10</f>
        <v>68.2</v>
      </c>
      <c r="H10" s="1">
        <v>1</v>
      </c>
    </row>
    <row r="11" s="1" customFormat="1" spans="1:8">
      <c r="A11" s="1" t="s">
        <v>83</v>
      </c>
      <c r="B11" s="1" t="s">
        <v>84</v>
      </c>
      <c r="C11" s="1">
        <v>72</v>
      </c>
      <c r="D11" s="1">
        <f t="shared" si="0"/>
        <v>43.2</v>
      </c>
      <c r="E11" s="1">
        <v>75</v>
      </c>
      <c r="F11" s="1">
        <f t="shared" si="1"/>
        <v>30</v>
      </c>
      <c r="G11" s="1">
        <f t="shared" si="3"/>
        <v>73.2</v>
      </c>
      <c r="H11" s="1">
        <v>1</v>
      </c>
    </row>
    <row r="12" spans="2:7">
      <c r="B12" t="s">
        <v>85</v>
      </c>
      <c r="C12">
        <v>77.2</v>
      </c>
      <c r="D12">
        <f t="shared" si="0"/>
        <v>46.32</v>
      </c>
      <c r="E12">
        <v>65</v>
      </c>
      <c r="F12">
        <f t="shared" si="1"/>
        <v>26</v>
      </c>
      <c r="G12">
        <f t="shared" si="3"/>
        <v>72.32</v>
      </c>
    </row>
    <row r="13" spans="2:7">
      <c r="B13" t="s">
        <v>86</v>
      </c>
      <c r="C13">
        <v>72.6</v>
      </c>
      <c r="D13">
        <f t="shared" si="0"/>
        <v>43.56</v>
      </c>
      <c r="E13">
        <v>62</v>
      </c>
      <c r="F13">
        <f t="shared" si="1"/>
        <v>24.8</v>
      </c>
      <c r="G13">
        <f t="shared" si="3"/>
        <v>68.36</v>
      </c>
    </row>
    <row r="14" spans="1:7">
      <c r="A14" t="s">
        <v>87</v>
      </c>
      <c r="B14" t="s">
        <v>88</v>
      </c>
      <c r="C14">
        <v>67.4</v>
      </c>
      <c r="D14">
        <f t="shared" si="0"/>
        <v>40.44</v>
      </c>
      <c r="E14">
        <v>80</v>
      </c>
      <c r="F14">
        <f t="shared" si="1"/>
        <v>32</v>
      </c>
      <c r="G14">
        <f t="shared" si="3"/>
        <v>72.44</v>
      </c>
    </row>
    <row r="15" s="1" customFormat="1" spans="2:8">
      <c r="B15" s="1" t="s">
        <v>89</v>
      </c>
      <c r="C15" s="1">
        <v>69.4</v>
      </c>
      <c r="D15" s="1">
        <f t="shared" si="0"/>
        <v>41.64</v>
      </c>
      <c r="E15" s="1">
        <v>78</v>
      </c>
      <c r="F15" s="1">
        <f t="shared" si="1"/>
        <v>31.2</v>
      </c>
      <c r="G15" s="1">
        <f t="shared" si="3"/>
        <v>72.84</v>
      </c>
      <c r="H15" s="1">
        <v>1</v>
      </c>
    </row>
    <row r="16" spans="2:7">
      <c r="B16" t="s">
        <v>90</v>
      </c>
      <c r="C16">
        <v>68.2</v>
      </c>
      <c r="D16">
        <f t="shared" si="0"/>
        <v>40.92</v>
      </c>
      <c r="E16">
        <v>79</v>
      </c>
      <c r="F16">
        <f t="shared" si="1"/>
        <v>31.6</v>
      </c>
      <c r="G16">
        <f t="shared" si="3"/>
        <v>72.52</v>
      </c>
    </row>
    <row r="17" spans="1:7">
      <c r="A17" t="s">
        <v>91</v>
      </c>
      <c r="B17" t="s">
        <v>92</v>
      </c>
      <c r="C17">
        <v>68.6</v>
      </c>
      <c r="D17">
        <f t="shared" si="0"/>
        <v>41.16</v>
      </c>
      <c r="E17">
        <v>75</v>
      </c>
      <c r="F17">
        <f t="shared" si="1"/>
        <v>30</v>
      </c>
      <c r="G17">
        <f t="shared" si="3"/>
        <v>71.16</v>
      </c>
    </row>
    <row r="18" spans="2:7">
      <c r="B18" t="s">
        <v>93</v>
      </c>
      <c r="C18">
        <v>71.8</v>
      </c>
      <c r="D18">
        <f t="shared" si="0"/>
        <v>43.08</v>
      </c>
      <c r="E18">
        <v>71</v>
      </c>
      <c r="F18">
        <f t="shared" si="1"/>
        <v>28.4</v>
      </c>
      <c r="G18">
        <f t="shared" si="3"/>
        <v>71.48</v>
      </c>
    </row>
    <row r="19" s="1" customFormat="1" spans="2:8">
      <c r="B19" s="1" t="s">
        <v>94</v>
      </c>
      <c r="C19" s="1">
        <v>69.2</v>
      </c>
      <c r="D19" s="1">
        <f t="shared" si="0"/>
        <v>41.52</v>
      </c>
      <c r="E19" s="1">
        <v>75</v>
      </c>
      <c r="F19" s="1">
        <f t="shared" si="1"/>
        <v>30</v>
      </c>
      <c r="G19" s="1">
        <f t="shared" si="3"/>
        <v>71.52</v>
      </c>
      <c r="H19" s="1">
        <v>1</v>
      </c>
    </row>
    <row r="20" spans="1:7">
      <c r="A20" t="s">
        <v>95</v>
      </c>
      <c r="B20" t="s">
        <v>96</v>
      </c>
      <c r="C20">
        <v>69.8</v>
      </c>
      <c r="D20">
        <f t="shared" si="0"/>
        <v>41.88</v>
      </c>
      <c r="E20">
        <v>87</v>
      </c>
      <c r="F20">
        <f t="shared" si="1"/>
        <v>34.8</v>
      </c>
      <c r="G20">
        <f t="shared" si="3"/>
        <v>76.68</v>
      </c>
    </row>
    <row r="21" s="1" customFormat="1" spans="2:8">
      <c r="B21" s="1" t="s">
        <v>97</v>
      </c>
      <c r="C21" s="1">
        <v>73.2</v>
      </c>
      <c r="D21" s="1">
        <f t="shared" si="0"/>
        <v>43.92</v>
      </c>
      <c r="E21" s="1">
        <v>86</v>
      </c>
      <c r="F21" s="1">
        <f t="shared" si="1"/>
        <v>34.4</v>
      </c>
      <c r="G21" s="1">
        <f t="shared" si="3"/>
        <v>78.32</v>
      </c>
      <c r="H21" s="1">
        <v>1</v>
      </c>
    </row>
    <row r="22" spans="2:7">
      <c r="B22" t="s">
        <v>98</v>
      </c>
      <c r="C22">
        <v>66.6</v>
      </c>
      <c r="D22">
        <f t="shared" si="0"/>
        <v>39.96</v>
      </c>
      <c r="E22">
        <v>80</v>
      </c>
      <c r="F22">
        <f t="shared" si="1"/>
        <v>32</v>
      </c>
      <c r="G22">
        <f t="shared" si="3"/>
        <v>71.96</v>
      </c>
    </row>
    <row r="23" s="1" customFormat="1" spans="1:8">
      <c r="A23" s="1" t="s">
        <v>99</v>
      </c>
      <c r="B23" s="1" t="s">
        <v>100</v>
      </c>
      <c r="C23" s="1">
        <v>73</v>
      </c>
      <c r="D23" s="1">
        <f t="shared" si="0"/>
        <v>43.8</v>
      </c>
      <c r="E23" s="1">
        <v>64</v>
      </c>
      <c r="F23" s="1">
        <f t="shared" si="1"/>
        <v>25.6</v>
      </c>
      <c r="G23" s="1">
        <f t="shared" si="3"/>
        <v>69.4</v>
      </c>
      <c r="H23" s="1">
        <v>1</v>
      </c>
    </row>
    <row r="24" spans="1:7">
      <c r="A24" t="s">
        <v>101</v>
      </c>
      <c r="B24" t="s">
        <v>102</v>
      </c>
      <c r="C24">
        <v>63.2</v>
      </c>
      <c r="D24">
        <f t="shared" si="0"/>
        <v>37.92</v>
      </c>
      <c r="E24">
        <v>71</v>
      </c>
      <c r="F24">
        <f t="shared" si="1"/>
        <v>28.4</v>
      </c>
      <c r="G24">
        <f t="shared" si="3"/>
        <v>66.32</v>
      </c>
    </row>
    <row r="25" s="1" customFormat="1" spans="2:8">
      <c r="B25" s="1" t="s">
        <v>103</v>
      </c>
      <c r="C25" s="1">
        <v>72</v>
      </c>
      <c r="D25" s="1">
        <f t="shared" si="0"/>
        <v>43.2</v>
      </c>
      <c r="E25" s="1">
        <v>81</v>
      </c>
      <c r="F25" s="1">
        <f t="shared" si="1"/>
        <v>32.4</v>
      </c>
      <c r="G25" s="1">
        <f t="shared" si="3"/>
        <v>75.6</v>
      </c>
      <c r="H25" s="1">
        <v>1</v>
      </c>
    </row>
    <row r="26" s="1" customFormat="1" spans="1:8">
      <c r="A26" s="1" t="s">
        <v>104</v>
      </c>
      <c r="B26" s="1" t="s">
        <v>105</v>
      </c>
      <c r="C26" s="1">
        <v>72</v>
      </c>
      <c r="D26" s="1">
        <f t="shared" si="0"/>
        <v>43.2</v>
      </c>
      <c r="E26" s="1">
        <v>67</v>
      </c>
      <c r="F26" s="1">
        <f t="shared" si="1"/>
        <v>26.8</v>
      </c>
      <c r="G26" s="1">
        <f t="shared" si="3"/>
        <v>70</v>
      </c>
      <c r="H26" s="1">
        <v>1</v>
      </c>
    </row>
    <row r="27" spans="1:7">
      <c r="A27" t="s">
        <v>106</v>
      </c>
      <c r="B27" t="s">
        <v>107</v>
      </c>
      <c r="C27">
        <v>61.6</v>
      </c>
      <c r="D27">
        <f t="shared" si="0"/>
        <v>36.96</v>
      </c>
      <c r="E27">
        <v>74</v>
      </c>
      <c r="F27">
        <f t="shared" si="1"/>
        <v>29.6</v>
      </c>
      <c r="G27">
        <f t="shared" si="3"/>
        <v>66.56</v>
      </c>
    </row>
    <row r="28" spans="2:7">
      <c r="B28" t="s">
        <v>108</v>
      </c>
      <c r="C28">
        <v>69.8</v>
      </c>
      <c r="D28">
        <f t="shared" si="0"/>
        <v>41.88</v>
      </c>
      <c r="E28">
        <v>74</v>
      </c>
      <c r="F28">
        <f t="shared" si="1"/>
        <v>29.6</v>
      </c>
      <c r="G28">
        <f t="shared" si="3"/>
        <v>71.48</v>
      </c>
    </row>
    <row r="29" s="1" customFormat="1" spans="2:8">
      <c r="B29" s="1" t="s">
        <v>109</v>
      </c>
      <c r="C29" s="1">
        <v>71.2</v>
      </c>
      <c r="D29" s="1">
        <f t="shared" si="0"/>
        <v>42.72</v>
      </c>
      <c r="E29" s="1">
        <v>82</v>
      </c>
      <c r="F29" s="1">
        <f t="shared" si="1"/>
        <v>32.8</v>
      </c>
      <c r="G29" s="1">
        <f t="shared" si="3"/>
        <v>75.52</v>
      </c>
      <c r="H29" s="1">
        <v>1</v>
      </c>
    </row>
    <row r="30" spans="2:7">
      <c r="B30" t="s">
        <v>110</v>
      </c>
      <c r="C30">
        <v>66.8</v>
      </c>
      <c r="D30">
        <f t="shared" si="0"/>
        <v>40.08</v>
      </c>
      <c r="E30">
        <v>76</v>
      </c>
      <c r="F30">
        <f t="shared" si="1"/>
        <v>30.4</v>
      </c>
      <c r="G30">
        <f t="shared" si="3"/>
        <v>70.48</v>
      </c>
    </row>
    <row r="31" s="1" customFormat="1" spans="1:8">
      <c r="A31" s="1" t="s">
        <v>111</v>
      </c>
      <c r="B31" s="1" t="s">
        <v>112</v>
      </c>
      <c r="C31" s="1">
        <v>81.6</v>
      </c>
      <c r="D31" s="1">
        <f t="shared" si="0"/>
        <v>48.96</v>
      </c>
      <c r="E31" s="1">
        <v>71</v>
      </c>
      <c r="F31" s="1">
        <f t="shared" si="1"/>
        <v>28.4</v>
      </c>
      <c r="G31" s="1">
        <f t="shared" si="3"/>
        <v>77.36</v>
      </c>
      <c r="H31" s="1">
        <v>1</v>
      </c>
    </row>
    <row r="32" spans="2:7">
      <c r="B32" t="s">
        <v>113</v>
      </c>
      <c r="C32">
        <v>74</v>
      </c>
      <c r="D32">
        <f t="shared" si="0"/>
        <v>44.4</v>
      </c>
      <c r="E32">
        <v>71</v>
      </c>
      <c r="F32">
        <f t="shared" si="1"/>
        <v>28.4</v>
      </c>
      <c r="G32">
        <f t="shared" si="3"/>
        <v>72.8</v>
      </c>
    </row>
    <row r="33" spans="2:7">
      <c r="B33" t="s">
        <v>114</v>
      </c>
      <c r="C33">
        <v>67.6</v>
      </c>
      <c r="D33">
        <f t="shared" si="0"/>
        <v>40.56</v>
      </c>
      <c r="E33">
        <v>76</v>
      </c>
      <c r="F33">
        <f t="shared" si="1"/>
        <v>30.4</v>
      </c>
      <c r="G33">
        <f t="shared" si="3"/>
        <v>70.96</v>
      </c>
    </row>
    <row r="34" s="1" customFormat="1" spans="1:8">
      <c r="A34" s="1" t="s">
        <v>115</v>
      </c>
      <c r="B34" s="1" t="s">
        <v>116</v>
      </c>
      <c r="C34" s="1">
        <v>70.4</v>
      </c>
      <c r="D34" s="1">
        <f t="shared" si="0"/>
        <v>42.24</v>
      </c>
      <c r="E34" s="1">
        <v>68</v>
      </c>
      <c r="F34" s="1">
        <f t="shared" si="1"/>
        <v>27.2</v>
      </c>
      <c r="G34" s="1">
        <f t="shared" si="3"/>
        <v>69.44</v>
      </c>
      <c r="H34" s="1">
        <v>2</v>
      </c>
    </row>
    <row r="35" spans="2:7">
      <c r="B35" t="s">
        <v>117</v>
      </c>
      <c r="C35">
        <v>67.6</v>
      </c>
      <c r="D35">
        <f t="shared" ref="D35:D67" si="4">C35*0.6</f>
        <v>40.56</v>
      </c>
      <c r="E35">
        <v>61</v>
      </c>
      <c r="F35">
        <f t="shared" ref="F35:F67" si="5">E35*0.4</f>
        <v>24.4</v>
      </c>
      <c r="G35">
        <f t="shared" si="3"/>
        <v>64.96</v>
      </c>
    </row>
    <row r="36" s="1" customFormat="1" spans="2:8">
      <c r="B36" s="1" t="s">
        <v>118</v>
      </c>
      <c r="C36" s="1">
        <v>79</v>
      </c>
      <c r="D36" s="1">
        <f t="shared" si="4"/>
        <v>47.4</v>
      </c>
      <c r="E36" s="1">
        <v>68</v>
      </c>
      <c r="F36" s="1">
        <f t="shared" si="5"/>
        <v>27.2</v>
      </c>
      <c r="G36" s="1">
        <f t="shared" si="3"/>
        <v>74.6</v>
      </c>
      <c r="H36" s="1">
        <v>1</v>
      </c>
    </row>
    <row r="37" spans="1:7">
      <c r="A37" t="s">
        <v>119</v>
      </c>
      <c r="B37" t="s">
        <v>120</v>
      </c>
      <c r="C37">
        <v>76</v>
      </c>
      <c r="D37">
        <f t="shared" si="4"/>
        <v>45.6</v>
      </c>
      <c r="E37">
        <v>68</v>
      </c>
      <c r="F37">
        <f t="shared" si="5"/>
        <v>27.2</v>
      </c>
      <c r="G37">
        <f t="shared" si="3"/>
        <v>72.8</v>
      </c>
    </row>
    <row r="38" s="2" customFormat="1" spans="2:7">
      <c r="B38" s="2" t="s">
        <v>121</v>
      </c>
      <c r="C38" s="2">
        <v>74.2</v>
      </c>
      <c r="D38" s="2">
        <f t="shared" si="4"/>
        <v>44.52</v>
      </c>
      <c r="E38" s="2">
        <v>68</v>
      </c>
      <c r="F38" s="2">
        <f t="shared" si="5"/>
        <v>27.2</v>
      </c>
      <c r="G38" s="2">
        <f t="shared" si="3"/>
        <v>71.72</v>
      </c>
    </row>
    <row r="39" s="1" customFormat="1" spans="2:8">
      <c r="B39" s="1" t="s">
        <v>122</v>
      </c>
      <c r="C39" s="1">
        <v>79</v>
      </c>
      <c r="D39" s="1">
        <f t="shared" si="4"/>
        <v>47.4</v>
      </c>
      <c r="E39" s="1">
        <v>67</v>
      </c>
      <c r="F39" s="1">
        <f t="shared" si="5"/>
        <v>26.8</v>
      </c>
      <c r="G39" s="1">
        <f t="shared" si="3"/>
        <v>74.2</v>
      </c>
      <c r="H39" s="1">
        <v>1</v>
      </c>
    </row>
    <row r="40" s="1" customFormat="1" spans="1:8">
      <c r="A40" s="1" t="s">
        <v>123</v>
      </c>
      <c r="B40" s="1" t="s">
        <v>124</v>
      </c>
      <c r="C40" s="1">
        <v>80</v>
      </c>
      <c r="D40" s="1">
        <f t="shared" si="4"/>
        <v>48</v>
      </c>
      <c r="E40" s="1">
        <v>76</v>
      </c>
      <c r="F40" s="1">
        <f t="shared" si="5"/>
        <v>30.4</v>
      </c>
      <c r="G40" s="1">
        <f t="shared" si="3"/>
        <v>78.4</v>
      </c>
      <c r="H40" s="1">
        <v>1</v>
      </c>
    </row>
    <row r="41" spans="2:7">
      <c r="B41" t="s">
        <v>125</v>
      </c>
      <c r="C41">
        <v>66.6</v>
      </c>
      <c r="D41">
        <f t="shared" si="4"/>
        <v>39.96</v>
      </c>
      <c r="E41">
        <v>76</v>
      </c>
      <c r="F41">
        <f t="shared" si="5"/>
        <v>30.4</v>
      </c>
      <c r="G41">
        <f t="shared" si="3"/>
        <v>70.36</v>
      </c>
    </row>
    <row r="42" s="1" customFormat="1" spans="2:8">
      <c r="B42" s="1" t="s">
        <v>126</v>
      </c>
      <c r="C42" s="1">
        <v>74</v>
      </c>
      <c r="D42" s="1">
        <f t="shared" si="4"/>
        <v>44.4</v>
      </c>
      <c r="E42" s="1">
        <v>74</v>
      </c>
      <c r="F42" s="1">
        <f t="shared" si="5"/>
        <v>29.6</v>
      </c>
      <c r="G42" s="1">
        <f t="shared" ref="G42:G67" si="6">D42+F42</f>
        <v>74</v>
      </c>
      <c r="H42" s="1">
        <v>2</v>
      </c>
    </row>
    <row r="43" spans="2:7">
      <c r="B43" t="s">
        <v>127</v>
      </c>
      <c r="C43">
        <v>68</v>
      </c>
      <c r="D43">
        <f t="shared" si="4"/>
        <v>40.8</v>
      </c>
      <c r="E43">
        <v>76</v>
      </c>
      <c r="F43">
        <f t="shared" si="5"/>
        <v>30.4</v>
      </c>
      <c r="G43">
        <f t="shared" si="6"/>
        <v>71.2</v>
      </c>
    </row>
    <row r="44" spans="2:7">
      <c r="B44" t="s">
        <v>128</v>
      </c>
      <c r="C44">
        <v>68.8</v>
      </c>
      <c r="D44">
        <f t="shared" si="4"/>
        <v>41.28</v>
      </c>
      <c r="E44">
        <v>74</v>
      </c>
      <c r="F44">
        <f t="shared" si="5"/>
        <v>29.6</v>
      </c>
      <c r="G44">
        <f t="shared" si="6"/>
        <v>70.88</v>
      </c>
    </row>
    <row r="45" spans="2:7">
      <c r="B45" t="s">
        <v>129</v>
      </c>
      <c r="C45">
        <v>69</v>
      </c>
      <c r="D45">
        <f t="shared" si="4"/>
        <v>41.4</v>
      </c>
      <c r="E45">
        <v>78</v>
      </c>
      <c r="F45">
        <f t="shared" si="5"/>
        <v>31.2</v>
      </c>
      <c r="G45">
        <f t="shared" si="6"/>
        <v>72.6</v>
      </c>
    </row>
    <row r="46" spans="1:7">
      <c r="A46" t="s">
        <v>130</v>
      </c>
      <c r="B46" t="s">
        <v>131</v>
      </c>
      <c r="C46">
        <v>72.2</v>
      </c>
      <c r="D46">
        <f t="shared" si="4"/>
        <v>43.32</v>
      </c>
      <c r="E46">
        <v>66</v>
      </c>
      <c r="F46">
        <f t="shared" si="5"/>
        <v>26.4</v>
      </c>
      <c r="G46">
        <f t="shared" si="6"/>
        <v>69.72</v>
      </c>
    </row>
    <row r="47" s="1" customFormat="1" spans="2:8">
      <c r="B47" s="1" t="s">
        <v>132</v>
      </c>
      <c r="C47" s="1">
        <v>70.2</v>
      </c>
      <c r="D47" s="1">
        <f t="shared" si="4"/>
        <v>42.12</v>
      </c>
      <c r="E47" s="1">
        <v>73</v>
      </c>
      <c r="F47" s="1">
        <f t="shared" si="5"/>
        <v>29.2</v>
      </c>
      <c r="G47" s="1">
        <f t="shared" si="6"/>
        <v>71.32</v>
      </c>
      <c r="H47" s="1">
        <v>1</v>
      </c>
    </row>
    <row r="48" s="1" customFormat="1" spans="1:8">
      <c r="A48" s="1" t="s">
        <v>133</v>
      </c>
      <c r="B48" s="1" t="s">
        <v>134</v>
      </c>
      <c r="C48" s="1">
        <v>74</v>
      </c>
      <c r="D48" s="1">
        <f t="shared" si="4"/>
        <v>44.4</v>
      </c>
      <c r="E48" s="1">
        <v>65</v>
      </c>
      <c r="F48" s="1">
        <f t="shared" si="5"/>
        <v>26</v>
      </c>
      <c r="G48" s="1">
        <f t="shared" si="6"/>
        <v>70.4</v>
      </c>
      <c r="H48" s="1">
        <v>1</v>
      </c>
    </row>
    <row r="49" s="1" customFormat="1" spans="1:8">
      <c r="A49" s="1" t="s">
        <v>135</v>
      </c>
      <c r="B49" s="1" t="s">
        <v>136</v>
      </c>
      <c r="C49" s="1">
        <v>74.4</v>
      </c>
      <c r="D49" s="1">
        <f t="shared" si="4"/>
        <v>44.64</v>
      </c>
      <c r="E49" s="1">
        <v>68</v>
      </c>
      <c r="F49" s="1">
        <f t="shared" si="5"/>
        <v>27.2</v>
      </c>
      <c r="G49" s="1">
        <f t="shared" si="6"/>
        <v>71.84</v>
      </c>
      <c r="H49" s="1">
        <v>1</v>
      </c>
    </row>
    <row r="50" s="1" customFormat="1" spans="1:8">
      <c r="A50" s="1" t="s">
        <v>137</v>
      </c>
      <c r="B50" s="1" t="s">
        <v>138</v>
      </c>
      <c r="C50" s="1">
        <v>76</v>
      </c>
      <c r="D50" s="1">
        <f t="shared" si="4"/>
        <v>45.6</v>
      </c>
      <c r="E50" s="1">
        <v>69</v>
      </c>
      <c r="F50" s="1">
        <f t="shared" si="5"/>
        <v>27.6</v>
      </c>
      <c r="G50" s="1">
        <f t="shared" si="6"/>
        <v>73.2</v>
      </c>
      <c r="H50" s="1">
        <v>2</v>
      </c>
    </row>
    <row r="51" s="1" customFormat="1" spans="2:8">
      <c r="B51" s="1" t="s">
        <v>139</v>
      </c>
      <c r="C51" s="1">
        <v>68.4</v>
      </c>
      <c r="D51" s="1">
        <f t="shared" si="4"/>
        <v>41.04</v>
      </c>
      <c r="E51" s="1">
        <v>68</v>
      </c>
      <c r="F51" s="1">
        <f t="shared" si="5"/>
        <v>27.2</v>
      </c>
      <c r="G51" s="1">
        <f t="shared" si="6"/>
        <v>68.24</v>
      </c>
      <c r="H51" s="1">
        <v>6</v>
      </c>
    </row>
    <row r="52" s="1" customFormat="1" spans="2:8">
      <c r="B52" s="1" t="s">
        <v>140</v>
      </c>
      <c r="C52" s="1">
        <v>72.6</v>
      </c>
      <c r="D52" s="1">
        <f t="shared" si="4"/>
        <v>43.56</v>
      </c>
      <c r="E52" s="1">
        <v>72</v>
      </c>
      <c r="F52" s="1">
        <f t="shared" si="5"/>
        <v>28.8</v>
      </c>
      <c r="G52" s="1">
        <f t="shared" si="6"/>
        <v>72.36</v>
      </c>
      <c r="H52" s="1">
        <v>3</v>
      </c>
    </row>
    <row r="53" s="1" customFormat="1" spans="2:8">
      <c r="B53" s="1" t="s">
        <v>141</v>
      </c>
      <c r="C53" s="1">
        <v>80</v>
      </c>
      <c r="D53" s="1">
        <f t="shared" si="4"/>
        <v>48</v>
      </c>
      <c r="E53" s="1">
        <v>67</v>
      </c>
      <c r="F53" s="1">
        <f t="shared" si="5"/>
        <v>26.8</v>
      </c>
      <c r="G53" s="1">
        <f t="shared" si="6"/>
        <v>74.8</v>
      </c>
      <c r="H53" s="1">
        <v>1</v>
      </c>
    </row>
    <row r="54" s="1" customFormat="1" spans="2:8">
      <c r="B54" s="1" t="s">
        <v>142</v>
      </c>
      <c r="C54" s="1">
        <v>72</v>
      </c>
      <c r="D54" s="1">
        <f t="shared" si="4"/>
        <v>43.2</v>
      </c>
      <c r="E54" s="1">
        <v>63</v>
      </c>
      <c r="F54" s="1">
        <f t="shared" si="5"/>
        <v>25.2</v>
      </c>
      <c r="G54" s="1">
        <f t="shared" si="6"/>
        <v>68.4</v>
      </c>
      <c r="H54" s="1">
        <v>5</v>
      </c>
    </row>
    <row r="55" s="1" customFormat="1" spans="2:8">
      <c r="B55" s="1" t="s">
        <v>143</v>
      </c>
      <c r="C55" s="1">
        <v>70.6</v>
      </c>
      <c r="D55" s="1">
        <f t="shared" si="4"/>
        <v>42.36</v>
      </c>
      <c r="E55" s="1">
        <v>60</v>
      </c>
      <c r="F55" s="1">
        <f t="shared" si="5"/>
        <v>24</v>
      </c>
      <c r="G55" s="1">
        <f t="shared" si="6"/>
        <v>66.36</v>
      </c>
      <c r="H55" s="1">
        <v>7</v>
      </c>
    </row>
    <row r="56" s="1" customFormat="1" spans="2:8">
      <c r="B56" s="1" t="s">
        <v>144</v>
      </c>
      <c r="C56" s="1">
        <v>73.4</v>
      </c>
      <c r="D56" s="1">
        <f t="shared" si="4"/>
        <v>44.04</v>
      </c>
      <c r="E56" s="1">
        <v>63</v>
      </c>
      <c r="F56" s="1">
        <f t="shared" si="5"/>
        <v>25.2</v>
      </c>
      <c r="G56" s="1">
        <f t="shared" si="6"/>
        <v>69.24</v>
      </c>
      <c r="H56" s="1">
        <v>4</v>
      </c>
    </row>
    <row r="57" s="1" customFormat="1" spans="1:8">
      <c r="A57" s="1" t="s">
        <v>145</v>
      </c>
      <c r="B57" s="1" t="s">
        <v>146</v>
      </c>
      <c r="C57" s="1">
        <v>69</v>
      </c>
      <c r="D57" s="1">
        <f t="shared" si="4"/>
        <v>41.4</v>
      </c>
      <c r="E57" s="1">
        <v>60</v>
      </c>
      <c r="F57" s="1">
        <f t="shared" si="5"/>
        <v>24</v>
      </c>
      <c r="G57" s="1">
        <f t="shared" si="6"/>
        <v>65.4</v>
      </c>
      <c r="H57" s="1">
        <v>3</v>
      </c>
    </row>
    <row r="58" s="1" customFormat="1" spans="2:8">
      <c r="B58" s="1" t="s">
        <v>147</v>
      </c>
      <c r="C58" s="1">
        <v>65.8</v>
      </c>
      <c r="D58" s="1">
        <f t="shared" si="4"/>
        <v>39.48</v>
      </c>
      <c r="E58" s="1">
        <v>65</v>
      </c>
      <c r="F58" s="1">
        <f t="shared" si="5"/>
        <v>26</v>
      </c>
      <c r="G58" s="1">
        <f t="shared" si="6"/>
        <v>65.48</v>
      </c>
      <c r="H58" s="1">
        <v>2</v>
      </c>
    </row>
    <row r="59" s="1" customFormat="1" spans="2:8">
      <c r="B59" s="1" t="s">
        <v>148</v>
      </c>
      <c r="C59" s="1">
        <v>73.2</v>
      </c>
      <c r="D59" s="1">
        <f t="shared" si="4"/>
        <v>43.92</v>
      </c>
      <c r="E59" s="1">
        <v>70</v>
      </c>
      <c r="F59" s="1">
        <f t="shared" si="5"/>
        <v>28</v>
      </c>
      <c r="G59" s="1">
        <f t="shared" si="6"/>
        <v>71.92</v>
      </c>
      <c r="H59" s="1">
        <v>1</v>
      </c>
    </row>
    <row r="60" s="1" customFormat="1" spans="1:8">
      <c r="A60" s="1" t="s">
        <v>149</v>
      </c>
      <c r="B60" s="1" t="s">
        <v>150</v>
      </c>
      <c r="C60" s="1">
        <v>66.4</v>
      </c>
      <c r="D60" s="1">
        <f t="shared" si="4"/>
        <v>39.84</v>
      </c>
      <c r="E60" s="1">
        <v>69</v>
      </c>
      <c r="F60" s="1">
        <f t="shared" si="5"/>
        <v>27.6</v>
      </c>
      <c r="G60" s="1">
        <f t="shared" si="6"/>
        <v>67.44</v>
      </c>
      <c r="H60" s="1">
        <v>2</v>
      </c>
    </row>
    <row r="61" s="1" customFormat="1" spans="2:8">
      <c r="B61" s="1" t="s">
        <v>151</v>
      </c>
      <c r="C61" s="1">
        <v>73.2</v>
      </c>
      <c r="D61" s="1">
        <f t="shared" si="4"/>
        <v>43.92</v>
      </c>
      <c r="E61" s="1">
        <v>64</v>
      </c>
      <c r="F61" s="1">
        <f t="shared" si="5"/>
        <v>25.6</v>
      </c>
      <c r="G61" s="1">
        <f t="shared" si="6"/>
        <v>69.52</v>
      </c>
      <c r="H61" s="1">
        <v>1</v>
      </c>
    </row>
    <row r="62" s="1" customFormat="1" spans="1:8">
      <c r="A62" s="1" t="s">
        <v>152</v>
      </c>
      <c r="B62" s="1" t="s">
        <v>153</v>
      </c>
      <c r="C62" s="1">
        <v>66.6</v>
      </c>
      <c r="D62" s="1">
        <f t="shared" si="4"/>
        <v>39.96</v>
      </c>
      <c r="E62" s="1">
        <v>61</v>
      </c>
      <c r="F62" s="1">
        <f t="shared" si="5"/>
        <v>24.4</v>
      </c>
      <c r="G62" s="1">
        <f t="shared" si="6"/>
        <v>64.36</v>
      </c>
      <c r="H62" s="1">
        <v>1</v>
      </c>
    </row>
    <row r="63" s="1" customFormat="1" spans="1:8">
      <c r="A63" s="1" t="s">
        <v>154</v>
      </c>
      <c r="B63" s="1" t="s">
        <v>155</v>
      </c>
      <c r="C63" s="1">
        <v>72.8</v>
      </c>
      <c r="D63" s="1">
        <f t="shared" si="4"/>
        <v>43.68</v>
      </c>
      <c r="E63" s="1">
        <v>86</v>
      </c>
      <c r="F63" s="1">
        <f t="shared" si="5"/>
        <v>34.4</v>
      </c>
      <c r="G63" s="1">
        <f t="shared" si="6"/>
        <v>78.08</v>
      </c>
      <c r="H63" s="1">
        <v>1</v>
      </c>
    </row>
    <row r="64" s="1" customFormat="1" spans="2:8">
      <c r="B64" s="1" t="s">
        <v>156</v>
      </c>
      <c r="C64" s="1">
        <v>79.4</v>
      </c>
      <c r="D64" s="1">
        <f t="shared" si="4"/>
        <v>47.64</v>
      </c>
      <c r="E64" s="1">
        <v>68</v>
      </c>
      <c r="F64" s="1">
        <f t="shared" si="5"/>
        <v>27.2</v>
      </c>
      <c r="G64" s="1">
        <f t="shared" si="6"/>
        <v>74.84</v>
      </c>
      <c r="H64" s="1">
        <v>2</v>
      </c>
    </row>
    <row r="65" s="1" customFormat="1" spans="2:8">
      <c r="B65" s="1" t="s">
        <v>157</v>
      </c>
      <c r="C65" s="1">
        <v>73.8</v>
      </c>
      <c r="D65" s="1">
        <f t="shared" si="4"/>
        <v>44.28</v>
      </c>
      <c r="E65" s="1">
        <v>75</v>
      </c>
      <c r="F65" s="1">
        <f t="shared" si="5"/>
        <v>30</v>
      </c>
      <c r="G65" s="1">
        <f t="shared" si="6"/>
        <v>74.28</v>
      </c>
      <c r="H65" s="1">
        <v>4</v>
      </c>
    </row>
    <row r="66" spans="2:7">
      <c r="B66" t="s">
        <v>158</v>
      </c>
      <c r="C66">
        <v>72.8</v>
      </c>
      <c r="D66">
        <f t="shared" si="4"/>
        <v>43.68</v>
      </c>
      <c r="E66">
        <v>67</v>
      </c>
      <c r="F66">
        <f t="shared" si="5"/>
        <v>26.8</v>
      </c>
      <c r="G66">
        <f t="shared" si="6"/>
        <v>70.48</v>
      </c>
    </row>
    <row r="67" s="1" customFormat="1" spans="2:8">
      <c r="B67" s="1" t="s">
        <v>159</v>
      </c>
      <c r="C67" s="1">
        <v>79.6</v>
      </c>
      <c r="D67" s="1">
        <f t="shared" si="4"/>
        <v>47.76</v>
      </c>
      <c r="E67" s="1">
        <v>67</v>
      </c>
      <c r="F67" s="1">
        <f t="shared" si="5"/>
        <v>26.8</v>
      </c>
      <c r="G67" s="1">
        <f t="shared" si="6"/>
        <v>74.56</v>
      </c>
      <c r="H67" s="1">
        <v>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拟进入体检人员名单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2015-07-13T03:10:00Z</dcterms:created>
  <cp:lastPrinted>2016-06-15T03:04:00Z</cp:lastPrinted>
  <dcterms:modified xsi:type="dcterms:W3CDTF">2018-01-15T01:19:29Z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