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'Sheet1'!$A$2:$L$180</definedName>
  </definedNames>
  <calcPr fullCalcOnLoad="1"/>
</workbook>
</file>

<file path=xl/sharedStrings.xml><?xml version="1.0" encoding="utf-8"?>
<sst xmlns="http://schemas.openxmlformats.org/spreadsheetml/2006/main" count="962" uniqueCount="556">
  <si>
    <t>富锦市2018年教育系统公开招聘中小学教师总成绩汇总表</t>
  </si>
  <si>
    <t>序号</t>
  </si>
  <si>
    <t>报考单位</t>
  </si>
  <si>
    <t>报考岗位</t>
  </si>
  <si>
    <t>姓名</t>
  </si>
  <si>
    <t>身份证号</t>
  </si>
  <si>
    <t>笔试成绩</t>
  </si>
  <si>
    <t>面试成绩</t>
  </si>
  <si>
    <t>笔试成绩×60%</t>
  </si>
  <si>
    <t>面试成绩×40%</t>
  </si>
  <si>
    <t>最后得分</t>
  </si>
  <si>
    <t>名次</t>
  </si>
  <si>
    <t>备注</t>
  </si>
  <si>
    <t>第八小学</t>
  </si>
  <si>
    <t>微机教师</t>
  </si>
  <si>
    <t>包起学</t>
  </si>
  <si>
    <t>23088219920829002X</t>
  </si>
  <si>
    <t>54.3</t>
  </si>
  <si>
    <t>进入政审、体检程序</t>
  </si>
  <si>
    <t>李佳纯</t>
  </si>
  <si>
    <t>230822199510262584</t>
  </si>
  <si>
    <t>51</t>
  </si>
  <si>
    <t>罗永朋</t>
  </si>
  <si>
    <t>230802198807260117</t>
  </si>
  <si>
    <t>51.6</t>
  </si>
  <si>
    <t>第九小学</t>
  </si>
  <si>
    <t>赵起越</t>
  </si>
  <si>
    <t>230882198909170667</t>
  </si>
  <si>
    <t>53.4</t>
  </si>
  <si>
    <t>蒋璐</t>
  </si>
  <si>
    <t>230882199202130623</t>
  </si>
  <si>
    <t>55.2</t>
  </si>
  <si>
    <t>赵心媛</t>
  </si>
  <si>
    <t>239005199007303623</t>
  </si>
  <si>
    <t>52.6</t>
  </si>
  <si>
    <t>第十二小学</t>
  </si>
  <si>
    <t>马悦</t>
  </si>
  <si>
    <t>230882199703010320</t>
  </si>
  <si>
    <t>53.1</t>
  </si>
  <si>
    <t>王璐</t>
  </si>
  <si>
    <t>230882199304201269</t>
  </si>
  <si>
    <t>51.4</t>
  </si>
  <si>
    <t>张敏</t>
  </si>
  <si>
    <t>23088219890517146X</t>
  </si>
  <si>
    <t>47.7</t>
  </si>
  <si>
    <t>第十小学</t>
  </si>
  <si>
    <t>苏思宇</t>
  </si>
  <si>
    <t>230805199504041527</t>
  </si>
  <si>
    <t>48.9</t>
  </si>
  <si>
    <t>郭秋利</t>
  </si>
  <si>
    <t>230881199405130029</t>
  </si>
  <si>
    <t>48</t>
  </si>
  <si>
    <t>张震</t>
  </si>
  <si>
    <t>230882199408300034</t>
  </si>
  <si>
    <t>46.8</t>
  </si>
  <si>
    <t>第十一小学</t>
  </si>
  <si>
    <t>徐慧君</t>
  </si>
  <si>
    <t>230921199508102425</t>
  </si>
  <si>
    <t>54.5</t>
  </si>
  <si>
    <t>徐夏</t>
  </si>
  <si>
    <t>230882198808030032</t>
  </si>
  <si>
    <t>46.7</t>
  </si>
  <si>
    <t>黄龙宽</t>
  </si>
  <si>
    <t>230882198804257037</t>
  </si>
  <si>
    <t>43.3</t>
  </si>
  <si>
    <t>二龙山镇新建中心校</t>
  </si>
  <si>
    <t>张林</t>
  </si>
  <si>
    <t>23088119881101001X</t>
  </si>
  <si>
    <t>57.7</t>
  </si>
  <si>
    <t>姜世威</t>
  </si>
  <si>
    <t>230125198812175212</t>
  </si>
  <si>
    <t>44.5</t>
  </si>
  <si>
    <t>黄磊</t>
  </si>
  <si>
    <t>230231199511010315</t>
  </si>
  <si>
    <t>34</t>
  </si>
  <si>
    <t>上街基镇中心校</t>
  </si>
  <si>
    <t>付玉</t>
  </si>
  <si>
    <t>230122199111181922</t>
  </si>
  <si>
    <t>65.4</t>
  </si>
  <si>
    <t>徐涛</t>
  </si>
  <si>
    <t>23088219941202081X</t>
  </si>
  <si>
    <t>51.3</t>
  </si>
  <si>
    <t>王琰</t>
  </si>
  <si>
    <t>230882198805100330</t>
  </si>
  <si>
    <t>49.3</t>
  </si>
  <si>
    <t>砚山镇中学</t>
  </si>
  <si>
    <t>姚正婷</t>
  </si>
  <si>
    <t>232724199206050746</t>
  </si>
  <si>
    <t>67.1</t>
  </si>
  <si>
    <t>王思琦</t>
  </si>
  <si>
    <t>239004199411062626</t>
  </si>
  <si>
    <t>63.1</t>
  </si>
  <si>
    <t>蒋媛媛</t>
  </si>
  <si>
    <t>23088219950920392X</t>
  </si>
  <si>
    <t>第六中学</t>
  </si>
  <si>
    <t>生物教师</t>
  </si>
  <si>
    <t>李绅凤</t>
  </si>
  <si>
    <t>230882199305193125</t>
  </si>
  <si>
    <t>72.3</t>
  </si>
  <si>
    <t>朱建国</t>
  </si>
  <si>
    <t>230229199602251219</t>
  </si>
  <si>
    <t>65.8</t>
  </si>
  <si>
    <t>吴哲</t>
  </si>
  <si>
    <t>23032119950110461X</t>
  </si>
  <si>
    <t>65.6</t>
  </si>
  <si>
    <t>联合中学</t>
  </si>
  <si>
    <t>赵丹</t>
  </si>
  <si>
    <t>220524199303170323</t>
  </si>
  <si>
    <t>58.5</t>
  </si>
  <si>
    <t>徐晓凤</t>
  </si>
  <si>
    <t>230822199201162563</t>
  </si>
  <si>
    <t>张博玉</t>
  </si>
  <si>
    <t>230121199003150049</t>
  </si>
  <si>
    <t>49.6</t>
  </si>
  <si>
    <t>兴隆岗中学</t>
  </si>
  <si>
    <t>于永佳</t>
  </si>
  <si>
    <t>230882199106141920</t>
  </si>
  <si>
    <t>52.3</t>
  </si>
  <si>
    <t>吴婷</t>
  </si>
  <si>
    <t>231283199311070046</t>
  </si>
  <si>
    <t>45</t>
  </si>
  <si>
    <t>李志琼</t>
  </si>
  <si>
    <t>232301199303175229</t>
  </si>
  <si>
    <t>50.4</t>
  </si>
  <si>
    <t>第六小学</t>
  </si>
  <si>
    <t>英语教师</t>
  </si>
  <si>
    <t>陈萍</t>
  </si>
  <si>
    <t>23050519900228002X</t>
  </si>
  <si>
    <t>78.4</t>
  </si>
  <si>
    <t>王美宁</t>
  </si>
  <si>
    <t>23088219902170022</t>
  </si>
  <si>
    <t>陈文婷</t>
  </si>
  <si>
    <t>230882198910050961</t>
  </si>
  <si>
    <t>83.6</t>
  </si>
  <si>
    <t>第七小学</t>
  </si>
  <si>
    <t>吕红</t>
  </si>
  <si>
    <t>230882199311011762</t>
  </si>
  <si>
    <t>85.2</t>
  </si>
  <si>
    <t>王俭楠</t>
  </si>
  <si>
    <t>230882199003151763</t>
  </si>
  <si>
    <t>80.2</t>
  </si>
  <si>
    <t>杨蕾</t>
  </si>
  <si>
    <t>230521199112202348</t>
  </si>
  <si>
    <t>77.6</t>
  </si>
  <si>
    <t>何丹</t>
  </si>
  <si>
    <t>230523199002043422</t>
  </si>
  <si>
    <t>82.8</t>
  </si>
  <si>
    <t>魏凯欣</t>
  </si>
  <si>
    <t>230826199212292422</t>
  </si>
  <si>
    <t>88</t>
  </si>
  <si>
    <t>张明久</t>
  </si>
  <si>
    <t>230882198902091771</t>
  </si>
  <si>
    <t>77.2</t>
  </si>
  <si>
    <t>韩雪</t>
  </si>
  <si>
    <t>230522198801271965</t>
  </si>
  <si>
    <t>81.2</t>
  </si>
  <si>
    <t>郭靖</t>
  </si>
  <si>
    <t>239004199106292628</t>
  </si>
  <si>
    <t>76.8</t>
  </si>
  <si>
    <t>薛佳欣</t>
  </si>
  <si>
    <t>23052119940803032X</t>
  </si>
  <si>
    <t>69.8</t>
  </si>
  <si>
    <t>杨大骄</t>
  </si>
  <si>
    <t>230521199102050344</t>
  </si>
  <si>
    <t>88.6</t>
  </si>
  <si>
    <t>曹靖</t>
  </si>
  <si>
    <t>23088219931130002X</t>
  </si>
  <si>
    <t>65.2</t>
  </si>
  <si>
    <t>徐民荣</t>
  </si>
  <si>
    <t>230833199001080247</t>
  </si>
  <si>
    <t>63.2</t>
  </si>
  <si>
    <t>铁路小学</t>
  </si>
  <si>
    <t>孙晓旗</t>
  </si>
  <si>
    <t>230505199108070223</t>
  </si>
  <si>
    <t>82.2</t>
  </si>
  <si>
    <t>蔡若楠</t>
  </si>
  <si>
    <t>230882199302230680</t>
  </si>
  <si>
    <t>76</t>
  </si>
  <si>
    <t>邵晓琪</t>
  </si>
  <si>
    <t>230882198810102621</t>
  </si>
  <si>
    <t>79.6</t>
  </si>
  <si>
    <t>大榆树镇富民中心校</t>
  </si>
  <si>
    <t>辛晓敏</t>
  </si>
  <si>
    <t>230882199204103928</t>
  </si>
  <si>
    <t>73.4</t>
  </si>
  <si>
    <t>孙胜茹</t>
  </si>
  <si>
    <t>23088219890504070X</t>
  </si>
  <si>
    <t>77</t>
  </si>
  <si>
    <t>刘阳</t>
  </si>
  <si>
    <t>230882199311237040</t>
  </si>
  <si>
    <t>72.8</t>
  </si>
  <si>
    <t>二龙山镇中心校</t>
  </si>
  <si>
    <t>张丹</t>
  </si>
  <si>
    <t>230826198908251624</t>
  </si>
  <si>
    <t>86</t>
  </si>
  <si>
    <t>王莹</t>
  </si>
  <si>
    <t>232331199106122820</t>
  </si>
  <si>
    <t>69</t>
  </si>
  <si>
    <t>张凯婷</t>
  </si>
  <si>
    <t>230802199205010529</t>
  </si>
  <si>
    <t>向阳川镇永福中心校</t>
  </si>
  <si>
    <t>高凤丽</t>
  </si>
  <si>
    <t>230882199005054326</t>
  </si>
  <si>
    <t>王桂龙</t>
  </si>
  <si>
    <t>230882198812280974</t>
  </si>
  <si>
    <t>82</t>
  </si>
  <si>
    <t>全微</t>
  </si>
  <si>
    <t>230882199102162329</t>
  </si>
  <si>
    <t>67.4</t>
  </si>
  <si>
    <t>砚山镇中心校</t>
  </si>
  <si>
    <t>曾凡金</t>
  </si>
  <si>
    <t>230902199010030963</t>
  </si>
  <si>
    <t>83.4</t>
  </si>
  <si>
    <t>赵美媛</t>
  </si>
  <si>
    <t>239004199105272625</t>
  </si>
  <si>
    <t>59</t>
  </si>
  <si>
    <t>秦宁</t>
  </si>
  <si>
    <t>239004199106072625</t>
  </si>
  <si>
    <t>42.6</t>
  </si>
  <si>
    <t>二龙山镇中学</t>
  </si>
  <si>
    <t>李艳玲</t>
  </si>
  <si>
    <t>230281199006202424</t>
  </si>
  <si>
    <t>84.4</t>
  </si>
  <si>
    <t>尹秀艳</t>
  </si>
  <si>
    <t>23082819891219352X</t>
  </si>
  <si>
    <t>72</t>
  </si>
  <si>
    <t>王丹婷</t>
  </si>
  <si>
    <t>230506198908150426</t>
  </si>
  <si>
    <t>72.2</t>
  </si>
  <si>
    <t>宏胜镇中学</t>
  </si>
  <si>
    <t>关利银</t>
  </si>
  <si>
    <t>230882199207060820</t>
  </si>
  <si>
    <t>69.4</t>
  </si>
  <si>
    <t>刘莹</t>
  </si>
  <si>
    <t>230882199411101925</t>
  </si>
  <si>
    <t>68</t>
  </si>
  <si>
    <t>高钰奇</t>
  </si>
  <si>
    <t>239004199503100968</t>
  </si>
  <si>
    <t>87.8</t>
  </si>
  <si>
    <t>音乐教师</t>
  </si>
  <si>
    <r>
      <rPr>
        <sz val="10"/>
        <color indexed="8"/>
        <rFont val="仿宋_GB2312"/>
        <family val="3"/>
      </rPr>
      <t>孙永珣</t>
    </r>
  </si>
  <si>
    <t>230882199403122025</t>
  </si>
  <si>
    <t>61.7</t>
  </si>
  <si>
    <t>赵志强</t>
  </si>
  <si>
    <t>230882199510010615</t>
  </si>
  <si>
    <t>56.4</t>
  </si>
  <si>
    <t>刘美婷</t>
  </si>
  <si>
    <t>230881199401241725</t>
  </si>
  <si>
    <t>48.7</t>
  </si>
  <si>
    <t>沈硕</t>
  </si>
  <si>
    <t>230882199512180327</t>
  </si>
  <si>
    <t>64.8</t>
  </si>
  <si>
    <t>杨晓冬</t>
  </si>
  <si>
    <t>230882198909170624</t>
  </si>
  <si>
    <t>53.7</t>
  </si>
  <si>
    <t>鞠宪超</t>
  </si>
  <si>
    <t>232321199501254126</t>
  </si>
  <si>
    <t>王瀚章</t>
  </si>
  <si>
    <t>239004199007300311</t>
  </si>
  <si>
    <t>84.3</t>
  </si>
  <si>
    <r>
      <rPr>
        <sz val="10"/>
        <color indexed="8"/>
        <rFont val="仿宋_GB2312"/>
        <family val="3"/>
      </rPr>
      <t>李芃</t>
    </r>
  </si>
  <si>
    <t>230882199202110024</t>
  </si>
  <si>
    <t>张俊宇</t>
  </si>
  <si>
    <t>230523199409163418</t>
  </si>
  <si>
    <t>61</t>
  </si>
  <si>
    <t>杨嗣琦</t>
  </si>
  <si>
    <t>230802199211050519</t>
  </si>
  <si>
    <t>王丽凤</t>
  </si>
  <si>
    <t>230882198906140964</t>
  </si>
  <si>
    <t>44.2</t>
  </si>
  <si>
    <t>于东东</t>
  </si>
  <si>
    <t>220182199602160661</t>
  </si>
  <si>
    <t>37.6</t>
  </si>
  <si>
    <t>张津宁</t>
  </si>
  <si>
    <t>230882199510260825</t>
  </si>
  <si>
    <t>40.9</t>
  </si>
  <si>
    <t>连晓娇</t>
  </si>
  <si>
    <t>230882198905231768</t>
  </si>
  <si>
    <t>46.2</t>
  </si>
  <si>
    <t>李冬</t>
  </si>
  <si>
    <t>230882199111071269</t>
  </si>
  <si>
    <t>56</t>
  </si>
  <si>
    <t>陈宝玉</t>
  </si>
  <si>
    <t>230422199108211912</t>
  </si>
  <si>
    <t>丁宇</t>
  </si>
  <si>
    <t>230230199308110015</t>
  </si>
  <si>
    <t>33.1</t>
  </si>
  <si>
    <t>铁路中学</t>
  </si>
  <si>
    <t>王天娇</t>
  </si>
  <si>
    <t>230805199305030622</t>
  </si>
  <si>
    <t>56.1</t>
  </si>
  <si>
    <t>闫明</t>
  </si>
  <si>
    <t>231224199302090096</t>
  </si>
  <si>
    <t>杨笔晴</t>
  </si>
  <si>
    <t>22020319930831122X</t>
  </si>
  <si>
    <t>47.9</t>
  </si>
  <si>
    <t>第四中学</t>
  </si>
  <si>
    <t>化学教师</t>
  </si>
  <si>
    <t>王丽莎</t>
  </si>
  <si>
    <t>230826199608022824</t>
  </si>
  <si>
    <t>78.8</t>
  </si>
  <si>
    <t>张枫</t>
  </si>
  <si>
    <t>230882199410100963</t>
  </si>
  <si>
    <t>71.6</t>
  </si>
  <si>
    <t>逄医华</t>
  </si>
  <si>
    <t>230521199007180028</t>
  </si>
  <si>
    <t>52.4</t>
  </si>
  <si>
    <t>锦山镇中学</t>
  </si>
  <si>
    <t>吕天池</t>
  </si>
  <si>
    <t>230882198804040022</t>
  </si>
  <si>
    <t>刘洋洋</t>
  </si>
  <si>
    <t>230521198804282727</t>
  </si>
  <si>
    <t>马晓慧</t>
  </si>
  <si>
    <t>23118119891223084X</t>
  </si>
  <si>
    <t>47.2</t>
  </si>
  <si>
    <t>第三小学</t>
  </si>
  <si>
    <t>体育教师</t>
  </si>
  <si>
    <t>郝健旭</t>
  </si>
  <si>
    <t>230422199311290038</t>
  </si>
  <si>
    <t>57.2</t>
  </si>
  <si>
    <t>刘宇涵</t>
  </si>
  <si>
    <t>230882199607012385</t>
  </si>
  <si>
    <t>52.7</t>
  </si>
  <si>
    <t>赵婷婷</t>
  </si>
  <si>
    <t>230882199101063345</t>
  </si>
  <si>
    <t>43.5</t>
  </si>
  <si>
    <t>第四小学</t>
  </si>
  <si>
    <t>彭南柯</t>
  </si>
  <si>
    <t>230523198806250430</t>
  </si>
  <si>
    <t>54.9</t>
  </si>
  <si>
    <t>辛晓振</t>
  </si>
  <si>
    <t>230882199207293915</t>
  </si>
  <si>
    <t>付长鑫</t>
  </si>
  <si>
    <t>230882198909060310</t>
  </si>
  <si>
    <t>张志丽</t>
  </si>
  <si>
    <t>230123199310293181</t>
  </si>
  <si>
    <t>54.2</t>
  </si>
  <si>
    <t>吕文丹</t>
  </si>
  <si>
    <t>23090219890510122X</t>
  </si>
  <si>
    <t>53</t>
  </si>
  <si>
    <t>崔兴利</t>
  </si>
  <si>
    <t>230521199508081116</t>
  </si>
  <si>
    <t>61.9</t>
  </si>
  <si>
    <t>徐金</t>
  </si>
  <si>
    <t>230828199004047513</t>
  </si>
  <si>
    <t>宋艳阳</t>
  </si>
  <si>
    <t>230422199509210910</t>
  </si>
  <si>
    <t>52.5</t>
  </si>
  <si>
    <t>梁壮</t>
  </si>
  <si>
    <t>231121199105022014</t>
  </si>
  <si>
    <t>48.8</t>
  </si>
  <si>
    <t>贺强</t>
  </si>
  <si>
    <t>231084199003153638</t>
  </si>
  <si>
    <t>65.3</t>
  </si>
  <si>
    <t>张乐</t>
  </si>
  <si>
    <t>230523199508153418</t>
  </si>
  <si>
    <t>62.4</t>
  </si>
  <si>
    <t>赵春凤</t>
  </si>
  <si>
    <t>230231199402253529</t>
  </si>
  <si>
    <t>李明月</t>
  </si>
  <si>
    <t>230882199102270629</t>
  </si>
  <si>
    <t>朱浩玮</t>
  </si>
  <si>
    <t>230902199403250916</t>
  </si>
  <si>
    <t>46.3</t>
  </si>
  <si>
    <t>朱光俊</t>
  </si>
  <si>
    <t>231005199508172513</t>
  </si>
  <si>
    <t>45.3</t>
  </si>
  <si>
    <t>孟祥宇</t>
  </si>
  <si>
    <t>231081199512160618</t>
  </si>
  <si>
    <t>59.2</t>
  </si>
  <si>
    <t>于金平</t>
  </si>
  <si>
    <t>230523199507281514</t>
  </si>
  <si>
    <t>51.9</t>
  </si>
  <si>
    <t>王婷婷</t>
  </si>
  <si>
    <t>23088219940815126X</t>
  </si>
  <si>
    <t>赵杰</t>
  </si>
  <si>
    <t>230881199807020228</t>
  </si>
  <si>
    <t>59.1</t>
  </si>
  <si>
    <t>郭坤</t>
  </si>
  <si>
    <t>230882199307010812</t>
  </si>
  <si>
    <t>47.4</t>
  </si>
  <si>
    <t>姚龙洋</t>
  </si>
  <si>
    <t>231005199405244510</t>
  </si>
  <si>
    <t>49.9</t>
  </si>
  <si>
    <t>兴隆岗镇中心校</t>
  </si>
  <si>
    <t>李云凌</t>
  </si>
  <si>
    <t>230882199407110618</t>
  </si>
  <si>
    <t>许伟</t>
  </si>
  <si>
    <t>230828199410027016</t>
  </si>
  <si>
    <t>27.8</t>
  </si>
  <si>
    <t>杜晓冬</t>
  </si>
  <si>
    <t>211122199507060710</t>
  </si>
  <si>
    <t>29.3</t>
  </si>
  <si>
    <t>第五中学</t>
  </si>
  <si>
    <t>都业明</t>
  </si>
  <si>
    <t>231025199405032214</t>
  </si>
  <si>
    <t>51.7</t>
  </si>
  <si>
    <t>李兆伟</t>
  </si>
  <si>
    <t>23042219910420001X</t>
  </si>
  <si>
    <t>54</t>
  </si>
  <si>
    <t>丁月堃</t>
  </si>
  <si>
    <t>230422198911112628</t>
  </si>
  <si>
    <t>54.4</t>
  </si>
  <si>
    <t>锦山中学</t>
  </si>
  <si>
    <t>王永厚</t>
  </si>
  <si>
    <t>230882199208180613</t>
  </si>
  <si>
    <t>51.8</t>
  </si>
  <si>
    <t>刘立辉</t>
  </si>
  <si>
    <t>230521198809191111</t>
  </si>
  <si>
    <t>37.2</t>
  </si>
  <si>
    <t>徐海庆</t>
  </si>
  <si>
    <t>232321198801053110</t>
  </si>
  <si>
    <t>32.8</t>
  </si>
  <si>
    <t>李良晨</t>
  </si>
  <si>
    <t>230523199406252810</t>
  </si>
  <si>
    <t>60.9</t>
  </si>
  <si>
    <t>卢旭泉</t>
  </si>
  <si>
    <t>230524199407110618</t>
  </si>
  <si>
    <t>单庆友</t>
  </si>
  <si>
    <t>230882199212181110</t>
  </si>
  <si>
    <t>58</t>
  </si>
  <si>
    <t>头林中学</t>
  </si>
  <si>
    <t>李洪坤</t>
  </si>
  <si>
    <t>230882199302220335</t>
  </si>
  <si>
    <t>曲湖波</t>
  </si>
  <si>
    <t>231026199310205510</t>
  </si>
  <si>
    <t>31.6</t>
  </si>
  <si>
    <t>武爽</t>
  </si>
  <si>
    <t>230828199210161210</t>
  </si>
  <si>
    <t>14</t>
  </si>
  <si>
    <t>美术教师</t>
  </si>
  <si>
    <t>闫佳欣</t>
  </si>
  <si>
    <t>230882199210301920</t>
  </si>
  <si>
    <t>孙宇</t>
  </si>
  <si>
    <t>230521199108282525</t>
  </si>
  <si>
    <t>55.4</t>
  </si>
  <si>
    <t>裴亚慧</t>
  </si>
  <si>
    <t>23052319900302002X</t>
  </si>
  <si>
    <t>第五小学</t>
  </si>
  <si>
    <t>李鲁玉</t>
  </si>
  <si>
    <t>230882198909040627</t>
  </si>
  <si>
    <t>62.9</t>
  </si>
  <si>
    <t>黄彤欣</t>
  </si>
  <si>
    <t>230882199008280628</t>
  </si>
  <si>
    <t>李超</t>
  </si>
  <si>
    <t>230523199202070046</t>
  </si>
  <si>
    <t>48.6</t>
  </si>
  <si>
    <t>杨艺</t>
  </si>
  <si>
    <t>230882199406270062</t>
  </si>
  <si>
    <t>81.9</t>
  </si>
  <si>
    <t>边禹铭</t>
  </si>
  <si>
    <t>230422199310310914</t>
  </si>
  <si>
    <t>62.6</t>
  </si>
  <si>
    <t>郑帅</t>
  </si>
  <si>
    <t>230882199211060620</t>
  </si>
  <si>
    <t>狄晗</t>
  </si>
  <si>
    <t>23088219940422082X</t>
  </si>
  <si>
    <t>61.6</t>
  </si>
  <si>
    <t>郑宇航</t>
  </si>
  <si>
    <t>230882199203110640</t>
  </si>
  <si>
    <t>52.8</t>
  </si>
  <si>
    <t>刘晓迪</t>
  </si>
  <si>
    <t>23050319890125002X</t>
  </si>
  <si>
    <t>46.6</t>
  </si>
  <si>
    <t>陈怡霖</t>
  </si>
  <si>
    <t>230524199402012226</t>
  </si>
  <si>
    <t>67.6</t>
  </si>
  <si>
    <t>祝文珊</t>
  </si>
  <si>
    <t>230802199507240127</t>
  </si>
  <si>
    <t>王婧瑞</t>
  </si>
  <si>
    <t>230506199607240027</t>
  </si>
  <si>
    <t>61.5</t>
  </si>
  <si>
    <t>杨丽伟</t>
  </si>
  <si>
    <t>230882199004100343</t>
  </si>
  <si>
    <t>76.6</t>
  </si>
  <si>
    <t>王佳文</t>
  </si>
  <si>
    <t>230882199303080813</t>
  </si>
  <si>
    <t>41.5</t>
  </si>
  <si>
    <t>马园园</t>
  </si>
  <si>
    <t>23112119920808172X</t>
  </si>
  <si>
    <t>66.6</t>
  </si>
  <si>
    <t>头林镇中心校</t>
  </si>
  <si>
    <t>康宁</t>
  </si>
  <si>
    <t>230882199303301460</t>
  </si>
  <si>
    <t>70.4</t>
  </si>
  <si>
    <t>关键</t>
  </si>
  <si>
    <t>23088219880622061X</t>
  </si>
  <si>
    <t>23.4</t>
  </si>
  <si>
    <t>王佳琦</t>
  </si>
  <si>
    <t>23030319900717576X</t>
  </si>
  <si>
    <t>16.7</t>
  </si>
  <si>
    <t>向阳川镇中心校</t>
  </si>
  <si>
    <t>张雨</t>
  </si>
  <si>
    <t>230523199405055583</t>
  </si>
  <si>
    <t>58.3</t>
  </si>
  <si>
    <t>李京玙</t>
  </si>
  <si>
    <t>230505199001200526</t>
  </si>
  <si>
    <t>57.3</t>
  </si>
  <si>
    <t>孙宏伟</t>
  </si>
  <si>
    <t>230121198810064425</t>
  </si>
  <si>
    <t>43</t>
  </si>
  <si>
    <t>原唯</t>
  </si>
  <si>
    <t>230502199601270721</t>
  </si>
  <si>
    <t>孙尧</t>
  </si>
  <si>
    <t>230223199310103064</t>
  </si>
  <si>
    <t>59.8</t>
  </si>
  <si>
    <t>王蒙蒙</t>
  </si>
  <si>
    <t>230811199505082627</t>
  </si>
  <si>
    <t>赵紫薇</t>
  </si>
  <si>
    <t>230882198810160020</t>
  </si>
  <si>
    <t>71.1</t>
  </si>
  <si>
    <t>王晨</t>
  </si>
  <si>
    <t>232722199401070221</t>
  </si>
  <si>
    <t>66.3</t>
  </si>
  <si>
    <t>迟玉森</t>
  </si>
  <si>
    <t>231081199309120012</t>
  </si>
  <si>
    <t>62</t>
  </si>
  <si>
    <t>向阳川镇中学</t>
  </si>
  <si>
    <t>王钧浩</t>
  </si>
  <si>
    <t>230121198902210071</t>
  </si>
  <si>
    <t>邵志慧</t>
  </si>
  <si>
    <t>230882199204100620</t>
  </si>
  <si>
    <t>59.5</t>
  </si>
  <si>
    <t>姜依文</t>
  </si>
  <si>
    <t>230805199011230426</t>
  </si>
  <si>
    <t>兴隆岗镇中学</t>
  </si>
  <si>
    <t>周佳贤</t>
  </si>
  <si>
    <t>230882199206200326</t>
  </si>
  <si>
    <t>69.5</t>
  </si>
  <si>
    <t>庄思明</t>
  </si>
  <si>
    <t>230882199011130321</t>
  </si>
  <si>
    <t>43.4</t>
  </si>
  <si>
    <t>徐振</t>
  </si>
  <si>
    <t>230882199308170631</t>
  </si>
  <si>
    <t>75</t>
  </si>
  <si>
    <t>秦成玉</t>
  </si>
  <si>
    <t>230811198911020822</t>
  </si>
  <si>
    <t>68.5</t>
  </si>
  <si>
    <t>王可</t>
  </si>
  <si>
    <t>230523199312260449</t>
  </si>
  <si>
    <t>64.9</t>
  </si>
  <si>
    <t>第二中学</t>
  </si>
  <si>
    <t>物理教师</t>
  </si>
  <si>
    <t>崔可心</t>
  </si>
  <si>
    <t>230521199405271320</t>
  </si>
  <si>
    <t>郭影</t>
  </si>
  <si>
    <t>232332199504032720</t>
  </si>
  <si>
    <t>段园园</t>
  </si>
  <si>
    <t>23088219900115002X</t>
  </si>
  <si>
    <t>42.4</t>
  </si>
  <si>
    <t>狄方龙</t>
  </si>
  <si>
    <t>230882199010170970</t>
  </si>
  <si>
    <t>陈汇</t>
  </si>
  <si>
    <t>230882199103023128</t>
  </si>
  <si>
    <t>黄翠翠</t>
  </si>
  <si>
    <t>232326199303143849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</si>
</sst>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0"/>
      <name val="仿宋_GB2312"/>
      <family val="3"/>
    </font>
    <font>
      <sz val="26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SheetLayoutView="100" workbookViewId="0" topLeftCell="A1">
      <selection activeCell="O3" sqref="O3"/>
    </sheetView>
  </sheetViews>
  <sheetFormatPr defaultColWidth="8.75390625" defaultRowHeight="30" customHeight="1"/>
  <cols>
    <col min="1" max="1" width="3.875" style="0" customWidth="1"/>
    <col min="2" max="2" width="12.75390625" style="2" customWidth="1"/>
    <col min="3" max="3" width="9.375" style="0" customWidth="1"/>
    <col min="4" max="4" width="8.25390625" style="0" customWidth="1"/>
    <col min="5" max="5" width="17.75390625" style="0" customWidth="1"/>
    <col min="6" max="6" width="9.375" style="3" customWidth="1"/>
    <col min="7" max="7" width="9.75390625" style="0" customWidth="1"/>
    <col min="8" max="8" width="12.125" style="2" customWidth="1"/>
    <col min="9" max="9" width="12.25390625" style="4" customWidth="1"/>
    <col min="10" max="10" width="9.625" style="3" customWidth="1"/>
    <col min="11" max="11" width="8.00390625" style="0" customWidth="1"/>
    <col min="12" max="12" width="18.00390625" style="0" bestFit="1" customWidth="1"/>
  </cols>
  <sheetData>
    <row r="1" spans="1:12" ht="60" customHeight="1">
      <c r="A1" s="5" t="s">
        <v>0</v>
      </c>
      <c r="B1" s="5"/>
      <c r="C1" s="5"/>
      <c r="D1" s="5"/>
      <c r="E1" s="5"/>
      <c r="F1" s="6"/>
      <c r="G1" s="5"/>
      <c r="H1" s="5"/>
      <c r="I1" s="6"/>
      <c r="J1" s="6"/>
      <c r="K1" s="5"/>
      <c r="L1" s="5"/>
    </row>
    <row r="2" spans="1:12" s="1" customFormat="1" ht="30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18" t="s">
        <v>9</v>
      </c>
      <c r="J2" s="18" t="s">
        <v>10</v>
      </c>
      <c r="K2" s="15" t="s">
        <v>11</v>
      </c>
      <c r="L2" s="10" t="s">
        <v>12</v>
      </c>
    </row>
    <row r="3" spans="1:12" s="1" customFormat="1" ht="30" customHeight="1">
      <c r="A3" s="11">
        <v>1</v>
      </c>
      <c r="B3" s="12" t="s">
        <v>13</v>
      </c>
      <c r="C3" s="13" t="s">
        <v>14</v>
      </c>
      <c r="D3" s="13" t="s">
        <v>15</v>
      </c>
      <c r="E3" s="13" t="s">
        <v>16</v>
      </c>
      <c r="F3" s="14" t="s">
        <v>17</v>
      </c>
      <c r="G3" s="15">
        <v>79.1</v>
      </c>
      <c r="H3" s="16">
        <f aca="true" t="shared" si="0" ref="H3:H11">F3*60%</f>
        <v>32.58</v>
      </c>
      <c r="I3" s="19">
        <f aca="true" t="shared" si="1" ref="I3:I11">G3*40%</f>
        <v>31.64</v>
      </c>
      <c r="J3" s="20">
        <f aca="true" t="shared" si="2" ref="J3:J11">H3+I3</f>
        <v>64.22</v>
      </c>
      <c r="K3" s="15">
        <v>1</v>
      </c>
      <c r="L3" s="11" t="s">
        <v>18</v>
      </c>
    </row>
    <row r="4" spans="1:12" s="1" customFormat="1" ht="30" customHeight="1">
      <c r="A4" s="11">
        <v>2</v>
      </c>
      <c r="B4" s="12" t="s">
        <v>13</v>
      </c>
      <c r="C4" s="13" t="s">
        <v>14</v>
      </c>
      <c r="D4" s="13" t="s">
        <v>19</v>
      </c>
      <c r="E4" s="13" t="s">
        <v>20</v>
      </c>
      <c r="F4" s="14" t="s">
        <v>21</v>
      </c>
      <c r="G4" s="15">
        <v>78.8</v>
      </c>
      <c r="H4" s="16">
        <f t="shared" si="0"/>
        <v>30.599999999999998</v>
      </c>
      <c r="I4" s="19">
        <f t="shared" si="1"/>
        <v>31.52</v>
      </c>
      <c r="J4" s="20">
        <f t="shared" si="2"/>
        <v>62.12</v>
      </c>
      <c r="K4" s="15">
        <v>2</v>
      </c>
      <c r="L4" s="11"/>
    </row>
    <row r="5" spans="1:12" s="1" customFormat="1" ht="30" customHeight="1">
      <c r="A5" s="11">
        <v>3</v>
      </c>
      <c r="B5" s="12" t="s">
        <v>13</v>
      </c>
      <c r="C5" s="13" t="s">
        <v>14</v>
      </c>
      <c r="D5" s="13" t="s">
        <v>22</v>
      </c>
      <c r="E5" s="13" t="s">
        <v>23</v>
      </c>
      <c r="F5" s="14" t="s">
        <v>24</v>
      </c>
      <c r="G5" s="15">
        <v>77.4</v>
      </c>
      <c r="H5" s="16">
        <f t="shared" si="0"/>
        <v>30.96</v>
      </c>
      <c r="I5" s="19">
        <f t="shared" si="1"/>
        <v>30.960000000000004</v>
      </c>
      <c r="J5" s="20">
        <f t="shared" si="2"/>
        <v>61.92</v>
      </c>
      <c r="K5" s="15">
        <v>3</v>
      </c>
      <c r="L5" s="11"/>
    </row>
    <row r="6" spans="1:12" s="1" customFormat="1" ht="30" customHeight="1">
      <c r="A6" s="11">
        <v>4</v>
      </c>
      <c r="B6" s="12" t="s">
        <v>25</v>
      </c>
      <c r="C6" s="13" t="s">
        <v>14</v>
      </c>
      <c r="D6" s="13" t="s">
        <v>26</v>
      </c>
      <c r="E6" s="13" t="s">
        <v>27</v>
      </c>
      <c r="F6" s="14" t="s">
        <v>28</v>
      </c>
      <c r="G6" s="15">
        <v>81.5</v>
      </c>
      <c r="H6" s="16">
        <f t="shared" si="0"/>
        <v>32.04</v>
      </c>
      <c r="I6" s="19">
        <f t="shared" si="1"/>
        <v>32.6</v>
      </c>
      <c r="J6" s="20">
        <f t="shared" si="2"/>
        <v>64.64</v>
      </c>
      <c r="K6" s="15">
        <v>1</v>
      </c>
      <c r="L6" s="11" t="s">
        <v>18</v>
      </c>
    </row>
    <row r="7" spans="1:12" s="1" customFormat="1" ht="30" customHeight="1">
      <c r="A7" s="11">
        <v>5</v>
      </c>
      <c r="B7" s="12" t="s">
        <v>25</v>
      </c>
      <c r="C7" s="13" t="s">
        <v>14</v>
      </c>
      <c r="D7" s="13" t="s">
        <v>29</v>
      </c>
      <c r="E7" s="13" t="s">
        <v>30</v>
      </c>
      <c r="F7" s="14" t="s">
        <v>31</v>
      </c>
      <c r="G7" s="15">
        <v>75.2</v>
      </c>
      <c r="H7" s="16">
        <f t="shared" si="0"/>
        <v>33.12</v>
      </c>
      <c r="I7" s="19">
        <f t="shared" si="1"/>
        <v>30.080000000000002</v>
      </c>
      <c r="J7" s="20">
        <f t="shared" si="2"/>
        <v>63.2</v>
      </c>
      <c r="K7" s="15">
        <v>2</v>
      </c>
      <c r="L7" s="11"/>
    </row>
    <row r="8" spans="1:12" s="1" customFormat="1" ht="30" customHeight="1">
      <c r="A8" s="11">
        <v>6</v>
      </c>
      <c r="B8" s="12" t="s">
        <v>25</v>
      </c>
      <c r="C8" s="13" t="s">
        <v>14</v>
      </c>
      <c r="D8" s="13" t="s">
        <v>32</v>
      </c>
      <c r="E8" s="13" t="s">
        <v>33</v>
      </c>
      <c r="F8" s="14" t="s">
        <v>34</v>
      </c>
      <c r="G8" s="15">
        <v>73.8</v>
      </c>
      <c r="H8" s="16">
        <f t="shared" si="0"/>
        <v>31.56</v>
      </c>
      <c r="I8" s="19">
        <f t="shared" si="1"/>
        <v>29.52</v>
      </c>
      <c r="J8" s="20">
        <f t="shared" si="2"/>
        <v>61.08</v>
      </c>
      <c r="K8" s="15">
        <v>3</v>
      </c>
      <c r="L8" s="11"/>
    </row>
    <row r="9" spans="1:12" s="1" customFormat="1" ht="30" customHeight="1">
      <c r="A9" s="11">
        <v>7</v>
      </c>
      <c r="B9" s="12" t="s">
        <v>35</v>
      </c>
      <c r="C9" s="13" t="s">
        <v>14</v>
      </c>
      <c r="D9" s="13" t="s">
        <v>36</v>
      </c>
      <c r="E9" s="13" t="s">
        <v>37</v>
      </c>
      <c r="F9" s="14" t="s">
        <v>38</v>
      </c>
      <c r="G9" s="15">
        <v>80.4</v>
      </c>
      <c r="H9" s="16">
        <f t="shared" si="0"/>
        <v>31.86</v>
      </c>
      <c r="I9" s="19">
        <f t="shared" si="1"/>
        <v>32.160000000000004</v>
      </c>
      <c r="J9" s="20">
        <f t="shared" si="2"/>
        <v>64.02000000000001</v>
      </c>
      <c r="K9" s="15">
        <v>1</v>
      </c>
      <c r="L9" s="11" t="s">
        <v>18</v>
      </c>
    </row>
    <row r="10" spans="1:12" s="1" customFormat="1" ht="30" customHeight="1">
      <c r="A10" s="11">
        <v>8</v>
      </c>
      <c r="B10" s="12" t="s">
        <v>35</v>
      </c>
      <c r="C10" s="13" t="s">
        <v>14</v>
      </c>
      <c r="D10" s="13" t="s">
        <v>39</v>
      </c>
      <c r="E10" s="13" t="s">
        <v>40</v>
      </c>
      <c r="F10" s="14" t="s">
        <v>41</v>
      </c>
      <c r="G10" s="7">
        <v>81.6</v>
      </c>
      <c r="H10" s="16">
        <f t="shared" si="0"/>
        <v>30.839999999999996</v>
      </c>
      <c r="I10" s="19">
        <f t="shared" si="1"/>
        <v>32.64</v>
      </c>
      <c r="J10" s="20">
        <f t="shared" si="2"/>
        <v>63.48</v>
      </c>
      <c r="K10" s="15">
        <v>2</v>
      </c>
      <c r="L10" s="11"/>
    </row>
    <row r="11" spans="1:12" s="1" customFormat="1" ht="30" customHeight="1">
      <c r="A11" s="11">
        <v>9</v>
      </c>
      <c r="B11" s="12" t="s">
        <v>35</v>
      </c>
      <c r="C11" s="13" t="s">
        <v>14</v>
      </c>
      <c r="D11" s="13" t="s">
        <v>42</v>
      </c>
      <c r="E11" s="13" t="s">
        <v>43</v>
      </c>
      <c r="F11" s="14" t="s">
        <v>44</v>
      </c>
      <c r="G11" s="7">
        <v>72.5</v>
      </c>
      <c r="H11" s="16">
        <f t="shared" si="0"/>
        <v>28.62</v>
      </c>
      <c r="I11" s="19">
        <f t="shared" si="1"/>
        <v>29</v>
      </c>
      <c r="J11" s="20">
        <f t="shared" si="2"/>
        <v>57.620000000000005</v>
      </c>
      <c r="K11" s="15">
        <v>3</v>
      </c>
      <c r="L11" s="11"/>
    </row>
    <row r="12" spans="1:12" s="1" customFormat="1" ht="30" customHeight="1">
      <c r="A12" s="11">
        <v>10</v>
      </c>
      <c r="B12" s="12" t="s">
        <v>45</v>
      </c>
      <c r="C12" s="13" t="s">
        <v>14</v>
      </c>
      <c r="D12" s="13" t="s">
        <v>46</v>
      </c>
      <c r="E12" s="13" t="s">
        <v>47</v>
      </c>
      <c r="F12" s="14" t="s">
        <v>48</v>
      </c>
      <c r="G12" s="15">
        <v>75.9</v>
      </c>
      <c r="H12" s="16">
        <f aca="true" t="shared" si="3" ref="H12:H32">F12*60%</f>
        <v>29.339999999999996</v>
      </c>
      <c r="I12" s="19">
        <f aca="true" t="shared" si="4" ref="I12:I32">G12*40%</f>
        <v>30.360000000000003</v>
      </c>
      <c r="J12" s="20">
        <f aca="true" t="shared" si="5" ref="J12:J32">H12+I12</f>
        <v>59.7</v>
      </c>
      <c r="K12" s="15">
        <v>1</v>
      </c>
      <c r="L12" s="11" t="s">
        <v>18</v>
      </c>
    </row>
    <row r="13" spans="1:12" s="1" customFormat="1" ht="30" customHeight="1">
      <c r="A13" s="11">
        <v>11</v>
      </c>
      <c r="B13" s="12" t="s">
        <v>45</v>
      </c>
      <c r="C13" s="13" t="s">
        <v>14</v>
      </c>
      <c r="D13" s="13" t="s">
        <v>49</v>
      </c>
      <c r="E13" s="13" t="s">
        <v>50</v>
      </c>
      <c r="F13" s="14" t="s">
        <v>51</v>
      </c>
      <c r="G13" s="7">
        <v>58</v>
      </c>
      <c r="H13" s="16">
        <f t="shared" si="3"/>
        <v>28.799999999999997</v>
      </c>
      <c r="I13" s="19">
        <f t="shared" si="4"/>
        <v>23.200000000000003</v>
      </c>
      <c r="J13" s="20">
        <f t="shared" si="5"/>
        <v>52</v>
      </c>
      <c r="K13" s="15">
        <v>2</v>
      </c>
      <c r="L13" s="11"/>
    </row>
    <row r="14" spans="1:12" s="1" customFormat="1" ht="30" customHeight="1">
      <c r="A14" s="11">
        <v>12</v>
      </c>
      <c r="B14" s="12" t="s">
        <v>45</v>
      </c>
      <c r="C14" s="13" t="s">
        <v>14</v>
      </c>
      <c r="D14" s="13" t="s">
        <v>52</v>
      </c>
      <c r="E14" s="13" t="s">
        <v>53</v>
      </c>
      <c r="F14" s="14" t="s">
        <v>54</v>
      </c>
      <c r="G14" s="15">
        <v>0</v>
      </c>
      <c r="H14" s="16">
        <f t="shared" si="3"/>
        <v>28.08</v>
      </c>
      <c r="I14" s="19">
        <f t="shared" si="4"/>
        <v>0</v>
      </c>
      <c r="J14" s="20">
        <f t="shared" si="5"/>
        <v>28.08</v>
      </c>
      <c r="K14" s="15">
        <v>3</v>
      </c>
      <c r="L14" s="11"/>
    </row>
    <row r="15" spans="1:12" s="1" customFormat="1" ht="30" customHeight="1">
      <c r="A15" s="11">
        <v>13</v>
      </c>
      <c r="B15" s="12" t="s">
        <v>55</v>
      </c>
      <c r="C15" s="13" t="s">
        <v>14</v>
      </c>
      <c r="D15" s="13" t="s">
        <v>56</v>
      </c>
      <c r="E15" s="13" t="s">
        <v>57</v>
      </c>
      <c r="F15" s="14" t="s">
        <v>58</v>
      </c>
      <c r="G15" s="15">
        <v>83.2</v>
      </c>
      <c r="H15" s="16">
        <f t="shared" si="3"/>
        <v>32.699999999999996</v>
      </c>
      <c r="I15" s="19">
        <f t="shared" si="4"/>
        <v>33.28</v>
      </c>
      <c r="J15" s="20">
        <f t="shared" si="5"/>
        <v>65.97999999999999</v>
      </c>
      <c r="K15" s="15">
        <v>1</v>
      </c>
      <c r="L15" s="11" t="s">
        <v>18</v>
      </c>
    </row>
    <row r="16" spans="1:12" s="1" customFormat="1" ht="30" customHeight="1">
      <c r="A16" s="11">
        <v>14</v>
      </c>
      <c r="B16" s="12" t="s">
        <v>55</v>
      </c>
      <c r="C16" s="13" t="s">
        <v>14</v>
      </c>
      <c r="D16" s="13" t="s">
        <v>59</v>
      </c>
      <c r="E16" s="13" t="s">
        <v>60</v>
      </c>
      <c r="F16" s="14" t="s">
        <v>61</v>
      </c>
      <c r="G16" s="15">
        <v>71.2</v>
      </c>
      <c r="H16" s="16">
        <f t="shared" si="3"/>
        <v>28.02</v>
      </c>
      <c r="I16" s="19">
        <f t="shared" si="4"/>
        <v>28.480000000000004</v>
      </c>
      <c r="J16" s="20">
        <f t="shared" si="5"/>
        <v>56.5</v>
      </c>
      <c r="K16" s="15">
        <v>2</v>
      </c>
      <c r="L16" s="11"/>
    </row>
    <row r="17" spans="1:12" s="1" customFormat="1" ht="30" customHeight="1">
      <c r="A17" s="11">
        <v>15</v>
      </c>
      <c r="B17" s="12" t="s">
        <v>55</v>
      </c>
      <c r="C17" s="13" t="s">
        <v>14</v>
      </c>
      <c r="D17" s="13" t="s">
        <v>62</v>
      </c>
      <c r="E17" s="13" t="s">
        <v>63</v>
      </c>
      <c r="F17" s="14" t="s">
        <v>64</v>
      </c>
      <c r="G17" s="15">
        <v>63.6</v>
      </c>
      <c r="H17" s="16">
        <f t="shared" si="3"/>
        <v>25.979999999999997</v>
      </c>
      <c r="I17" s="19">
        <f t="shared" si="4"/>
        <v>25.44</v>
      </c>
      <c r="J17" s="20">
        <f t="shared" si="5"/>
        <v>51.42</v>
      </c>
      <c r="K17" s="15">
        <v>3</v>
      </c>
      <c r="L17" s="11"/>
    </row>
    <row r="18" spans="1:12" s="1" customFormat="1" ht="30" customHeight="1">
      <c r="A18" s="11">
        <v>16</v>
      </c>
      <c r="B18" s="12" t="s">
        <v>65</v>
      </c>
      <c r="C18" s="13" t="s">
        <v>14</v>
      </c>
      <c r="D18" s="13" t="s">
        <v>66</v>
      </c>
      <c r="E18" s="13" t="s">
        <v>67</v>
      </c>
      <c r="F18" s="14" t="s">
        <v>68</v>
      </c>
      <c r="G18" s="7">
        <v>74.6</v>
      </c>
      <c r="H18" s="16">
        <f t="shared" si="3"/>
        <v>34.62</v>
      </c>
      <c r="I18" s="19">
        <f t="shared" si="4"/>
        <v>29.84</v>
      </c>
      <c r="J18" s="20">
        <f t="shared" si="5"/>
        <v>64.46</v>
      </c>
      <c r="K18" s="15">
        <v>1</v>
      </c>
      <c r="L18" s="11" t="s">
        <v>18</v>
      </c>
    </row>
    <row r="19" spans="1:12" s="1" customFormat="1" ht="30" customHeight="1">
      <c r="A19" s="11">
        <v>17</v>
      </c>
      <c r="B19" s="12" t="s">
        <v>65</v>
      </c>
      <c r="C19" s="13" t="s">
        <v>14</v>
      </c>
      <c r="D19" s="13" t="s">
        <v>69</v>
      </c>
      <c r="E19" s="13" t="s">
        <v>70</v>
      </c>
      <c r="F19" s="14" t="s">
        <v>71</v>
      </c>
      <c r="G19" s="15">
        <v>0</v>
      </c>
      <c r="H19" s="16">
        <f t="shared" si="3"/>
        <v>26.7</v>
      </c>
      <c r="I19" s="19">
        <f t="shared" si="4"/>
        <v>0</v>
      </c>
      <c r="J19" s="20">
        <f t="shared" si="5"/>
        <v>26.7</v>
      </c>
      <c r="K19" s="15">
        <v>2</v>
      </c>
      <c r="L19" s="11"/>
    </row>
    <row r="20" spans="1:12" s="1" customFormat="1" ht="30" customHeight="1">
      <c r="A20" s="11">
        <v>18</v>
      </c>
      <c r="B20" s="12" t="s">
        <v>65</v>
      </c>
      <c r="C20" s="13" t="s">
        <v>14</v>
      </c>
      <c r="D20" s="13" t="s">
        <v>72</v>
      </c>
      <c r="E20" s="13" t="s">
        <v>73</v>
      </c>
      <c r="F20" s="14" t="s">
        <v>74</v>
      </c>
      <c r="G20" s="15">
        <v>0</v>
      </c>
      <c r="H20" s="16">
        <f t="shared" si="3"/>
        <v>20.4</v>
      </c>
      <c r="I20" s="19">
        <f t="shared" si="4"/>
        <v>0</v>
      </c>
      <c r="J20" s="20">
        <f t="shared" si="5"/>
        <v>20.4</v>
      </c>
      <c r="K20" s="15">
        <v>3</v>
      </c>
      <c r="L20" s="11"/>
    </row>
    <row r="21" spans="1:12" s="1" customFormat="1" ht="30" customHeight="1">
      <c r="A21" s="11">
        <v>19</v>
      </c>
      <c r="B21" s="12" t="s">
        <v>75</v>
      </c>
      <c r="C21" s="13" t="s">
        <v>14</v>
      </c>
      <c r="D21" s="13" t="s">
        <v>76</v>
      </c>
      <c r="E21" s="13" t="s">
        <v>77</v>
      </c>
      <c r="F21" s="14" t="s">
        <v>78</v>
      </c>
      <c r="G21" s="7">
        <v>84.7</v>
      </c>
      <c r="H21" s="16">
        <f t="shared" si="3"/>
        <v>39.24</v>
      </c>
      <c r="I21" s="19">
        <f t="shared" si="4"/>
        <v>33.88</v>
      </c>
      <c r="J21" s="20">
        <f t="shared" si="5"/>
        <v>73.12</v>
      </c>
      <c r="K21" s="15">
        <v>1</v>
      </c>
      <c r="L21" s="11" t="s">
        <v>18</v>
      </c>
    </row>
    <row r="22" spans="1:12" s="1" customFormat="1" ht="30" customHeight="1">
      <c r="A22" s="11">
        <v>20</v>
      </c>
      <c r="B22" s="12" t="s">
        <v>75</v>
      </c>
      <c r="C22" s="13" t="s">
        <v>14</v>
      </c>
      <c r="D22" s="13" t="s">
        <v>79</v>
      </c>
      <c r="E22" s="13" t="s">
        <v>80</v>
      </c>
      <c r="F22" s="14" t="s">
        <v>81</v>
      </c>
      <c r="G22" s="7">
        <v>74.6</v>
      </c>
      <c r="H22" s="16">
        <f t="shared" si="3"/>
        <v>30.779999999999998</v>
      </c>
      <c r="I22" s="19">
        <f t="shared" si="4"/>
        <v>29.84</v>
      </c>
      <c r="J22" s="20">
        <f t="shared" si="5"/>
        <v>60.62</v>
      </c>
      <c r="K22" s="15">
        <v>2</v>
      </c>
      <c r="L22" s="11"/>
    </row>
    <row r="23" spans="1:12" s="1" customFormat="1" ht="30" customHeight="1">
      <c r="A23" s="11">
        <v>21</v>
      </c>
      <c r="B23" s="12" t="s">
        <v>75</v>
      </c>
      <c r="C23" s="13" t="s">
        <v>14</v>
      </c>
      <c r="D23" s="13" t="s">
        <v>82</v>
      </c>
      <c r="E23" s="13" t="s">
        <v>83</v>
      </c>
      <c r="F23" s="14" t="s">
        <v>84</v>
      </c>
      <c r="G23" s="15">
        <v>0</v>
      </c>
      <c r="H23" s="16">
        <f t="shared" si="3"/>
        <v>29.58</v>
      </c>
      <c r="I23" s="19">
        <f t="shared" si="4"/>
        <v>0</v>
      </c>
      <c r="J23" s="20">
        <f t="shared" si="5"/>
        <v>29.58</v>
      </c>
      <c r="K23" s="15">
        <v>3</v>
      </c>
      <c r="L23" s="11"/>
    </row>
    <row r="24" spans="1:12" s="1" customFormat="1" ht="30" customHeight="1">
      <c r="A24" s="11">
        <v>22</v>
      </c>
      <c r="B24" s="12" t="s">
        <v>85</v>
      </c>
      <c r="C24" s="13" t="s">
        <v>14</v>
      </c>
      <c r="D24" s="13" t="s">
        <v>86</v>
      </c>
      <c r="E24" s="13" t="s">
        <v>87</v>
      </c>
      <c r="F24" s="14" t="s">
        <v>88</v>
      </c>
      <c r="G24" s="7">
        <v>82.3</v>
      </c>
      <c r="H24" s="16">
        <f t="shared" si="3"/>
        <v>40.26</v>
      </c>
      <c r="I24" s="19">
        <f t="shared" si="4"/>
        <v>32.92</v>
      </c>
      <c r="J24" s="20">
        <f t="shared" si="5"/>
        <v>73.18</v>
      </c>
      <c r="K24" s="15">
        <v>1</v>
      </c>
      <c r="L24" s="11" t="s">
        <v>18</v>
      </c>
    </row>
    <row r="25" spans="1:12" s="1" customFormat="1" ht="30" customHeight="1">
      <c r="A25" s="11">
        <v>23</v>
      </c>
      <c r="B25" s="12" t="s">
        <v>85</v>
      </c>
      <c r="C25" s="13" t="s">
        <v>14</v>
      </c>
      <c r="D25" s="13" t="s">
        <v>89</v>
      </c>
      <c r="E25" s="13" t="s">
        <v>90</v>
      </c>
      <c r="F25" s="14" t="s">
        <v>91</v>
      </c>
      <c r="G25" s="7">
        <v>75.9</v>
      </c>
      <c r="H25" s="16">
        <f t="shared" si="3"/>
        <v>37.86</v>
      </c>
      <c r="I25" s="19">
        <f t="shared" si="4"/>
        <v>30.360000000000003</v>
      </c>
      <c r="J25" s="20">
        <f t="shared" si="5"/>
        <v>68.22</v>
      </c>
      <c r="K25" s="15">
        <v>2</v>
      </c>
      <c r="L25" s="11"/>
    </row>
    <row r="26" spans="1:12" s="1" customFormat="1" ht="30" customHeight="1">
      <c r="A26" s="11">
        <v>24</v>
      </c>
      <c r="B26" s="12" t="s">
        <v>85</v>
      </c>
      <c r="C26" s="13" t="s">
        <v>14</v>
      </c>
      <c r="D26" s="13" t="s">
        <v>92</v>
      </c>
      <c r="E26" s="13" t="s">
        <v>93</v>
      </c>
      <c r="F26" s="14" t="s">
        <v>34</v>
      </c>
      <c r="G26" s="15">
        <v>0</v>
      </c>
      <c r="H26" s="16">
        <f t="shared" si="3"/>
        <v>31.56</v>
      </c>
      <c r="I26" s="19">
        <f t="shared" si="4"/>
        <v>0</v>
      </c>
      <c r="J26" s="20">
        <f t="shared" si="5"/>
        <v>31.56</v>
      </c>
      <c r="K26" s="15">
        <v>3</v>
      </c>
      <c r="L26" s="11"/>
    </row>
    <row r="27" spans="1:12" s="1" customFormat="1" ht="30" customHeight="1">
      <c r="A27" s="11">
        <v>25</v>
      </c>
      <c r="B27" s="12" t="s">
        <v>94</v>
      </c>
      <c r="C27" s="13" t="s">
        <v>95</v>
      </c>
      <c r="D27" s="13" t="s">
        <v>96</v>
      </c>
      <c r="E27" s="13" t="s">
        <v>97</v>
      </c>
      <c r="F27" s="14" t="s">
        <v>98</v>
      </c>
      <c r="G27" s="7">
        <v>76</v>
      </c>
      <c r="H27" s="16">
        <f t="shared" si="3"/>
        <v>43.379999999999995</v>
      </c>
      <c r="I27" s="19">
        <f t="shared" si="4"/>
        <v>30.400000000000002</v>
      </c>
      <c r="J27" s="20">
        <f t="shared" si="5"/>
        <v>73.78</v>
      </c>
      <c r="K27" s="15">
        <v>1</v>
      </c>
      <c r="L27" s="11" t="s">
        <v>18</v>
      </c>
    </row>
    <row r="28" spans="1:12" s="1" customFormat="1" ht="30" customHeight="1">
      <c r="A28" s="11">
        <v>26</v>
      </c>
      <c r="B28" s="12" t="s">
        <v>94</v>
      </c>
      <c r="C28" s="13" t="s">
        <v>95</v>
      </c>
      <c r="D28" s="13" t="s">
        <v>99</v>
      </c>
      <c r="E28" s="13" t="s">
        <v>100</v>
      </c>
      <c r="F28" s="14" t="s">
        <v>101</v>
      </c>
      <c r="G28" s="15">
        <v>79</v>
      </c>
      <c r="H28" s="16">
        <f t="shared" si="3"/>
        <v>39.48</v>
      </c>
      <c r="I28" s="19">
        <f t="shared" si="4"/>
        <v>31.6</v>
      </c>
      <c r="J28" s="20">
        <f t="shared" si="5"/>
        <v>71.08</v>
      </c>
      <c r="K28" s="15">
        <v>2</v>
      </c>
      <c r="L28" s="11"/>
    </row>
    <row r="29" spans="1:12" s="1" customFormat="1" ht="30" customHeight="1">
      <c r="A29" s="11">
        <v>27</v>
      </c>
      <c r="B29" s="12" t="s">
        <v>94</v>
      </c>
      <c r="C29" s="13" t="s">
        <v>95</v>
      </c>
      <c r="D29" s="13" t="s">
        <v>102</v>
      </c>
      <c r="E29" s="13" t="s">
        <v>103</v>
      </c>
      <c r="F29" s="14" t="s">
        <v>104</v>
      </c>
      <c r="G29" s="15">
        <v>0</v>
      </c>
      <c r="H29" s="16">
        <f t="shared" si="3"/>
        <v>39.35999999999999</v>
      </c>
      <c r="I29" s="19">
        <f t="shared" si="4"/>
        <v>0</v>
      </c>
      <c r="J29" s="20">
        <f t="shared" si="5"/>
        <v>39.35999999999999</v>
      </c>
      <c r="K29" s="15">
        <v>3</v>
      </c>
      <c r="L29" s="11"/>
    </row>
    <row r="30" spans="1:12" s="1" customFormat="1" ht="30" customHeight="1">
      <c r="A30" s="11">
        <v>28</v>
      </c>
      <c r="B30" s="12" t="s">
        <v>105</v>
      </c>
      <c r="C30" s="13" t="s">
        <v>95</v>
      </c>
      <c r="D30" s="13" t="s">
        <v>106</v>
      </c>
      <c r="E30" s="13" t="s">
        <v>107</v>
      </c>
      <c r="F30" s="14" t="s">
        <v>108</v>
      </c>
      <c r="G30" s="15">
        <v>81.2</v>
      </c>
      <c r="H30" s="16">
        <f t="shared" si="3"/>
        <v>35.1</v>
      </c>
      <c r="I30" s="19">
        <f t="shared" si="4"/>
        <v>32.480000000000004</v>
      </c>
      <c r="J30" s="20">
        <f t="shared" si="5"/>
        <v>67.58000000000001</v>
      </c>
      <c r="K30" s="15">
        <v>1</v>
      </c>
      <c r="L30" s="11" t="s">
        <v>18</v>
      </c>
    </row>
    <row r="31" spans="1:12" s="1" customFormat="1" ht="30" customHeight="1">
      <c r="A31" s="11">
        <v>29</v>
      </c>
      <c r="B31" s="12" t="s">
        <v>105</v>
      </c>
      <c r="C31" s="13" t="s">
        <v>95</v>
      </c>
      <c r="D31" s="13" t="s">
        <v>109</v>
      </c>
      <c r="E31" s="13" t="s">
        <v>110</v>
      </c>
      <c r="F31" s="14" t="s">
        <v>38</v>
      </c>
      <c r="G31" s="15">
        <v>71.4</v>
      </c>
      <c r="H31" s="16">
        <f t="shared" si="3"/>
        <v>31.86</v>
      </c>
      <c r="I31" s="19">
        <f t="shared" si="4"/>
        <v>28.560000000000002</v>
      </c>
      <c r="J31" s="20">
        <f t="shared" si="5"/>
        <v>60.42</v>
      </c>
      <c r="K31" s="15">
        <v>2</v>
      </c>
      <c r="L31" s="11"/>
    </row>
    <row r="32" spans="1:12" s="1" customFormat="1" ht="30" customHeight="1">
      <c r="A32" s="11">
        <v>30</v>
      </c>
      <c r="B32" s="12" t="s">
        <v>105</v>
      </c>
      <c r="C32" s="13" t="s">
        <v>95</v>
      </c>
      <c r="D32" s="13" t="s">
        <v>111</v>
      </c>
      <c r="E32" s="13" t="s">
        <v>112</v>
      </c>
      <c r="F32" s="14" t="s">
        <v>113</v>
      </c>
      <c r="G32" s="15">
        <v>0</v>
      </c>
      <c r="H32" s="16">
        <f t="shared" si="3"/>
        <v>29.759999999999998</v>
      </c>
      <c r="I32" s="19">
        <f t="shared" si="4"/>
        <v>0</v>
      </c>
      <c r="J32" s="20">
        <f t="shared" si="5"/>
        <v>29.759999999999998</v>
      </c>
      <c r="K32" s="15">
        <v>3</v>
      </c>
      <c r="L32" s="11"/>
    </row>
    <row r="33" spans="1:12" s="1" customFormat="1" ht="30" customHeight="1">
      <c r="A33" s="11">
        <v>31</v>
      </c>
      <c r="B33" s="12" t="s">
        <v>114</v>
      </c>
      <c r="C33" s="13" t="s">
        <v>95</v>
      </c>
      <c r="D33" s="13" t="s">
        <v>115</v>
      </c>
      <c r="E33" s="13" t="s">
        <v>116</v>
      </c>
      <c r="F33" s="14" t="s">
        <v>117</v>
      </c>
      <c r="G33" s="7">
        <v>77.2</v>
      </c>
      <c r="H33" s="16">
        <f aca="true" t="shared" si="6" ref="H33:H44">F33*60%</f>
        <v>31.379999999999995</v>
      </c>
      <c r="I33" s="19">
        <f aca="true" t="shared" si="7" ref="I33:I44">G33*40%</f>
        <v>30.880000000000003</v>
      </c>
      <c r="J33" s="20">
        <f aca="true" t="shared" si="8" ref="J33:J44">H33+I33</f>
        <v>62.26</v>
      </c>
      <c r="K33" s="15">
        <v>1</v>
      </c>
      <c r="L33" s="11" t="s">
        <v>18</v>
      </c>
    </row>
    <row r="34" spans="1:12" s="1" customFormat="1" ht="30" customHeight="1">
      <c r="A34" s="11">
        <v>32</v>
      </c>
      <c r="B34" s="12" t="s">
        <v>114</v>
      </c>
      <c r="C34" s="13" t="s">
        <v>95</v>
      </c>
      <c r="D34" s="13" t="s">
        <v>118</v>
      </c>
      <c r="E34" s="13" t="s">
        <v>119</v>
      </c>
      <c r="F34" s="14" t="s">
        <v>120</v>
      </c>
      <c r="G34" s="7">
        <v>75.6</v>
      </c>
      <c r="H34" s="16">
        <f t="shared" si="6"/>
        <v>27</v>
      </c>
      <c r="I34" s="19">
        <f t="shared" si="7"/>
        <v>30.24</v>
      </c>
      <c r="J34" s="20">
        <f t="shared" si="8"/>
        <v>57.239999999999995</v>
      </c>
      <c r="K34" s="15">
        <v>2</v>
      </c>
      <c r="L34" s="11"/>
    </row>
    <row r="35" spans="1:12" s="1" customFormat="1" ht="30" customHeight="1">
      <c r="A35" s="11">
        <v>33</v>
      </c>
      <c r="B35" s="12" t="s">
        <v>114</v>
      </c>
      <c r="C35" s="13" t="s">
        <v>95</v>
      </c>
      <c r="D35" s="13" t="s">
        <v>121</v>
      </c>
      <c r="E35" s="13" t="s">
        <v>122</v>
      </c>
      <c r="F35" s="14" t="s">
        <v>123</v>
      </c>
      <c r="G35" s="7">
        <v>43.2</v>
      </c>
      <c r="H35" s="16">
        <f t="shared" si="6"/>
        <v>30.24</v>
      </c>
      <c r="I35" s="19">
        <f t="shared" si="7"/>
        <v>17.28</v>
      </c>
      <c r="J35" s="20">
        <f t="shared" si="8"/>
        <v>47.519999999999996</v>
      </c>
      <c r="K35" s="15">
        <v>3</v>
      </c>
      <c r="L35" s="11"/>
    </row>
    <row r="36" spans="1:12" s="1" customFormat="1" ht="30" customHeight="1">
      <c r="A36" s="11">
        <v>34</v>
      </c>
      <c r="B36" s="12" t="s">
        <v>124</v>
      </c>
      <c r="C36" s="13" t="s">
        <v>125</v>
      </c>
      <c r="D36" s="13" t="s">
        <v>126</v>
      </c>
      <c r="E36" s="13" t="s">
        <v>127</v>
      </c>
      <c r="F36" s="14" t="s">
        <v>128</v>
      </c>
      <c r="G36" s="15">
        <v>76.16</v>
      </c>
      <c r="H36" s="16">
        <f t="shared" si="6"/>
        <v>47.04</v>
      </c>
      <c r="I36" s="19">
        <f t="shared" si="7"/>
        <v>30.464</v>
      </c>
      <c r="J36" s="20">
        <f t="shared" si="8"/>
        <v>77.50399999999999</v>
      </c>
      <c r="K36" s="15">
        <v>1</v>
      </c>
      <c r="L36" s="11" t="s">
        <v>18</v>
      </c>
    </row>
    <row r="37" spans="1:12" s="1" customFormat="1" ht="30" customHeight="1">
      <c r="A37" s="11">
        <v>35</v>
      </c>
      <c r="B37" s="12" t="s">
        <v>124</v>
      </c>
      <c r="C37" s="13" t="s">
        <v>125</v>
      </c>
      <c r="D37" s="13" t="s">
        <v>129</v>
      </c>
      <c r="E37" s="13" t="s">
        <v>130</v>
      </c>
      <c r="F37" s="17">
        <v>69</v>
      </c>
      <c r="G37" s="15">
        <v>70.4</v>
      </c>
      <c r="H37" s="16">
        <f t="shared" si="6"/>
        <v>41.4</v>
      </c>
      <c r="I37" s="19">
        <f t="shared" si="7"/>
        <v>28.160000000000004</v>
      </c>
      <c r="J37" s="20">
        <f t="shared" si="8"/>
        <v>69.56</v>
      </c>
      <c r="K37" s="15">
        <v>2</v>
      </c>
      <c r="L37" s="11"/>
    </row>
    <row r="38" spans="1:12" s="1" customFormat="1" ht="30" customHeight="1">
      <c r="A38" s="11">
        <v>36</v>
      </c>
      <c r="B38" s="12" t="s">
        <v>124</v>
      </c>
      <c r="C38" s="13" t="s">
        <v>125</v>
      </c>
      <c r="D38" s="13" t="s">
        <v>131</v>
      </c>
      <c r="E38" s="13" t="s">
        <v>132</v>
      </c>
      <c r="F38" s="14" t="s">
        <v>133</v>
      </c>
      <c r="G38" s="15">
        <v>0</v>
      </c>
      <c r="H38" s="16">
        <f t="shared" si="6"/>
        <v>50.16</v>
      </c>
      <c r="I38" s="19">
        <f t="shared" si="7"/>
        <v>0</v>
      </c>
      <c r="J38" s="20">
        <f t="shared" si="8"/>
        <v>50.16</v>
      </c>
      <c r="K38" s="15">
        <v>3</v>
      </c>
      <c r="L38" s="11"/>
    </row>
    <row r="39" spans="1:12" s="1" customFormat="1" ht="30" customHeight="1">
      <c r="A39" s="11">
        <v>37</v>
      </c>
      <c r="B39" s="12" t="s">
        <v>134</v>
      </c>
      <c r="C39" s="13" t="s">
        <v>125</v>
      </c>
      <c r="D39" s="13" t="s">
        <v>135</v>
      </c>
      <c r="E39" s="13" t="s">
        <v>136</v>
      </c>
      <c r="F39" s="14" t="s">
        <v>137</v>
      </c>
      <c r="G39" s="15">
        <v>80.44</v>
      </c>
      <c r="H39" s="16">
        <f t="shared" si="6"/>
        <v>51.12</v>
      </c>
      <c r="I39" s="19">
        <f t="shared" si="7"/>
        <v>32.176</v>
      </c>
      <c r="J39" s="20">
        <f t="shared" si="8"/>
        <v>83.29599999999999</v>
      </c>
      <c r="K39" s="15">
        <v>1</v>
      </c>
      <c r="L39" s="11" t="s">
        <v>18</v>
      </c>
    </row>
    <row r="40" spans="1:12" s="1" customFormat="1" ht="30" customHeight="1">
      <c r="A40" s="11">
        <v>38</v>
      </c>
      <c r="B40" s="12" t="s">
        <v>134</v>
      </c>
      <c r="C40" s="13" t="s">
        <v>125</v>
      </c>
      <c r="D40" s="13" t="s">
        <v>138</v>
      </c>
      <c r="E40" s="13" t="s">
        <v>139</v>
      </c>
      <c r="F40" s="14" t="s">
        <v>140</v>
      </c>
      <c r="G40" s="15">
        <v>79.34</v>
      </c>
      <c r="H40" s="16">
        <f t="shared" si="6"/>
        <v>48.12</v>
      </c>
      <c r="I40" s="19">
        <f t="shared" si="7"/>
        <v>31.736000000000004</v>
      </c>
      <c r="J40" s="20">
        <f t="shared" si="8"/>
        <v>79.856</v>
      </c>
      <c r="K40" s="15">
        <v>2</v>
      </c>
      <c r="L40" s="11"/>
    </row>
    <row r="41" spans="1:12" s="1" customFormat="1" ht="30" customHeight="1">
      <c r="A41" s="11">
        <v>39</v>
      </c>
      <c r="B41" s="12" t="s">
        <v>134</v>
      </c>
      <c r="C41" s="13" t="s">
        <v>125</v>
      </c>
      <c r="D41" s="13" t="s">
        <v>141</v>
      </c>
      <c r="E41" s="13" t="s">
        <v>142</v>
      </c>
      <c r="F41" s="14" t="s">
        <v>143</v>
      </c>
      <c r="G41" s="15">
        <v>0</v>
      </c>
      <c r="H41" s="16">
        <f t="shared" si="6"/>
        <v>46.559999999999995</v>
      </c>
      <c r="I41" s="19">
        <f t="shared" si="7"/>
        <v>0</v>
      </c>
      <c r="J41" s="20">
        <f t="shared" si="8"/>
        <v>46.559999999999995</v>
      </c>
      <c r="K41" s="15">
        <v>3</v>
      </c>
      <c r="L41" s="11"/>
    </row>
    <row r="42" spans="1:12" s="1" customFormat="1" ht="30" customHeight="1">
      <c r="A42" s="11">
        <v>40</v>
      </c>
      <c r="B42" s="12" t="s">
        <v>13</v>
      </c>
      <c r="C42" s="13" t="s">
        <v>125</v>
      </c>
      <c r="D42" s="13" t="s">
        <v>144</v>
      </c>
      <c r="E42" s="13" t="s">
        <v>145</v>
      </c>
      <c r="F42" s="14" t="s">
        <v>146</v>
      </c>
      <c r="G42" s="15">
        <v>81.3</v>
      </c>
      <c r="H42" s="16">
        <f t="shared" si="6"/>
        <v>49.68</v>
      </c>
      <c r="I42" s="19">
        <f t="shared" si="7"/>
        <v>32.52</v>
      </c>
      <c r="J42" s="20">
        <f t="shared" si="8"/>
        <v>82.2</v>
      </c>
      <c r="K42" s="15">
        <v>1</v>
      </c>
      <c r="L42" s="11" t="s">
        <v>18</v>
      </c>
    </row>
    <row r="43" spans="1:12" s="1" customFormat="1" ht="30" customHeight="1">
      <c r="A43" s="11">
        <v>41</v>
      </c>
      <c r="B43" s="12" t="s">
        <v>13</v>
      </c>
      <c r="C43" s="13" t="s">
        <v>125</v>
      </c>
      <c r="D43" s="13" t="s">
        <v>147</v>
      </c>
      <c r="E43" s="13" t="s">
        <v>148</v>
      </c>
      <c r="F43" s="14" t="s">
        <v>149</v>
      </c>
      <c r="G43" s="15">
        <v>72.4</v>
      </c>
      <c r="H43" s="16">
        <f t="shared" si="6"/>
        <v>52.8</v>
      </c>
      <c r="I43" s="19">
        <f t="shared" si="7"/>
        <v>28.960000000000004</v>
      </c>
      <c r="J43" s="20">
        <f t="shared" si="8"/>
        <v>81.76</v>
      </c>
      <c r="K43" s="15">
        <v>2</v>
      </c>
      <c r="L43" s="11"/>
    </row>
    <row r="44" spans="1:12" s="1" customFormat="1" ht="30" customHeight="1">
      <c r="A44" s="11">
        <v>42</v>
      </c>
      <c r="B44" s="12" t="s">
        <v>13</v>
      </c>
      <c r="C44" s="13" t="s">
        <v>125</v>
      </c>
      <c r="D44" s="13" t="s">
        <v>150</v>
      </c>
      <c r="E44" s="13" t="s">
        <v>151</v>
      </c>
      <c r="F44" s="14" t="s">
        <v>152</v>
      </c>
      <c r="G44" s="7">
        <v>85.28</v>
      </c>
      <c r="H44" s="16">
        <f t="shared" si="6"/>
        <v>46.32</v>
      </c>
      <c r="I44" s="19">
        <f t="shared" si="7"/>
        <v>34.112</v>
      </c>
      <c r="J44" s="20">
        <f t="shared" si="8"/>
        <v>80.432</v>
      </c>
      <c r="K44" s="15">
        <v>3</v>
      </c>
      <c r="L44" s="11"/>
    </row>
    <row r="45" spans="1:12" s="1" customFormat="1" ht="30" customHeight="1">
      <c r="A45" s="11">
        <v>43</v>
      </c>
      <c r="B45" s="12" t="s">
        <v>25</v>
      </c>
      <c r="C45" s="13" t="s">
        <v>125</v>
      </c>
      <c r="D45" s="13" t="s">
        <v>153</v>
      </c>
      <c r="E45" s="13" t="s">
        <v>154</v>
      </c>
      <c r="F45" s="14" t="s">
        <v>155</v>
      </c>
      <c r="G45" s="15">
        <v>77.2</v>
      </c>
      <c r="H45" s="16">
        <f aca="true" t="shared" si="9" ref="H45:H50">F45*60%</f>
        <v>48.72</v>
      </c>
      <c r="I45" s="19">
        <f aca="true" t="shared" si="10" ref="I45:I50">G45*40%</f>
        <v>30.880000000000003</v>
      </c>
      <c r="J45" s="20">
        <f aca="true" t="shared" si="11" ref="J45:J50">H45+I45</f>
        <v>79.6</v>
      </c>
      <c r="K45" s="15">
        <v>1</v>
      </c>
      <c r="L45" s="11" t="s">
        <v>18</v>
      </c>
    </row>
    <row r="46" spans="1:12" s="1" customFormat="1" ht="30" customHeight="1">
      <c r="A46" s="11">
        <v>44</v>
      </c>
      <c r="B46" s="12" t="s">
        <v>25</v>
      </c>
      <c r="C46" s="13" t="s">
        <v>125</v>
      </c>
      <c r="D46" s="13" t="s">
        <v>156</v>
      </c>
      <c r="E46" s="13" t="s">
        <v>157</v>
      </c>
      <c r="F46" s="14" t="s">
        <v>158</v>
      </c>
      <c r="G46" s="15">
        <v>73.2</v>
      </c>
      <c r="H46" s="16">
        <f t="shared" si="9"/>
        <v>46.08</v>
      </c>
      <c r="I46" s="19">
        <f t="shared" si="10"/>
        <v>29.28</v>
      </c>
      <c r="J46" s="20">
        <f t="shared" si="11"/>
        <v>75.36</v>
      </c>
      <c r="K46" s="15">
        <v>2</v>
      </c>
      <c r="L46" s="11"/>
    </row>
    <row r="47" spans="1:12" s="1" customFormat="1" ht="30" customHeight="1">
      <c r="A47" s="11">
        <v>45</v>
      </c>
      <c r="B47" s="12" t="s">
        <v>25</v>
      </c>
      <c r="C47" s="13" t="s">
        <v>125</v>
      </c>
      <c r="D47" s="13" t="s">
        <v>159</v>
      </c>
      <c r="E47" s="13" t="s">
        <v>160</v>
      </c>
      <c r="F47" s="14" t="s">
        <v>161</v>
      </c>
      <c r="G47" s="15">
        <v>69.3</v>
      </c>
      <c r="H47" s="16">
        <f t="shared" si="9"/>
        <v>41.879999999999995</v>
      </c>
      <c r="I47" s="19">
        <f t="shared" si="10"/>
        <v>27.72</v>
      </c>
      <c r="J47" s="20">
        <f t="shared" si="11"/>
        <v>69.6</v>
      </c>
      <c r="K47" s="15">
        <v>3</v>
      </c>
      <c r="L47" s="11"/>
    </row>
    <row r="48" spans="1:12" s="1" customFormat="1" ht="30" customHeight="1">
      <c r="A48" s="11">
        <v>46</v>
      </c>
      <c r="B48" s="12" t="s">
        <v>35</v>
      </c>
      <c r="C48" s="13" t="s">
        <v>125</v>
      </c>
      <c r="D48" s="13" t="s">
        <v>162</v>
      </c>
      <c r="E48" s="13" t="s">
        <v>163</v>
      </c>
      <c r="F48" s="14" t="s">
        <v>164</v>
      </c>
      <c r="G48" s="15">
        <v>68.2</v>
      </c>
      <c r="H48" s="16">
        <f t="shared" si="9"/>
        <v>53.16</v>
      </c>
      <c r="I48" s="19">
        <f t="shared" si="10"/>
        <v>27.28</v>
      </c>
      <c r="J48" s="20">
        <f t="shared" si="11"/>
        <v>80.44</v>
      </c>
      <c r="K48" s="15">
        <v>1</v>
      </c>
      <c r="L48" s="11" t="s">
        <v>18</v>
      </c>
    </row>
    <row r="49" spans="1:12" s="1" customFormat="1" ht="30" customHeight="1">
      <c r="A49" s="11">
        <v>47</v>
      </c>
      <c r="B49" s="12" t="s">
        <v>35</v>
      </c>
      <c r="C49" s="13" t="s">
        <v>125</v>
      </c>
      <c r="D49" s="13" t="s">
        <v>165</v>
      </c>
      <c r="E49" s="13" t="s">
        <v>166</v>
      </c>
      <c r="F49" s="14" t="s">
        <v>167</v>
      </c>
      <c r="G49" s="7">
        <v>76.1</v>
      </c>
      <c r="H49" s="16">
        <f t="shared" si="9"/>
        <v>39.12</v>
      </c>
      <c r="I49" s="19">
        <f t="shared" si="10"/>
        <v>30.439999999999998</v>
      </c>
      <c r="J49" s="20">
        <f t="shared" si="11"/>
        <v>69.56</v>
      </c>
      <c r="K49" s="15">
        <v>2</v>
      </c>
      <c r="L49" s="11"/>
    </row>
    <row r="50" spans="1:12" s="1" customFormat="1" ht="30" customHeight="1">
      <c r="A50" s="11">
        <v>48</v>
      </c>
      <c r="B50" s="12" t="s">
        <v>35</v>
      </c>
      <c r="C50" s="13" t="s">
        <v>125</v>
      </c>
      <c r="D50" s="13" t="s">
        <v>168</v>
      </c>
      <c r="E50" s="13" t="s">
        <v>169</v>
      </c>
      <c r="F50" s="14" t="s">
        <v>170</v>
      </c>
      <c r="G50" s="15">
        <v>0</v>
      </c>
      <c r="H50" s="16">
        <f t="shared" si="9"/>
        <v>37.92</v>
      </c>
      <c r="I50" s="19">
        <f t="shared" si="10"/>
        <v>0</v>
      </c>
      <c r="J50" s="20">
        <f t="shared" si="11"/>
        <v>37.92</v>
      </c>
      <c r="K50" s="15">
        <v>3</v>
      </c>
      <c r="L50" s="11"/>
    </row>
    <row r="51" spans="1:12" s="1" customFormat="1" ht="30" customHeight="1">
      <c r="A51" s="11">
        <v>49</v>
      </c>
      <c r="B51" s="12" t="s">
        <v>171</v>
      </c>
      <c r="C51" s="13" t="s">
        <v>125</v>
      </c>
      <c r="D51" s="13" t="s">
        <v>172</v>
      </c>
      <c r="E51" s="13" t="s">
        <v>173</v>
      </c>
      <c r="F51" s="14" t="s">
        <v>174</v>
      </c>
      <c r="G51" s="15">
        <v>75.1</v>
      </c>
      <c r="H51" s="16">
        <f aca="true" t="shared" si="12" ref="H51:H56">F51*60%</f>
        <v>49.32</v>
      </c>
      <c r="I51" s="19">
        <f aca="true" t="shared" si="13" ref="I51:I56">G51*40%</f>
        <v>30.04</v>
      </c>
      <c r="J51" s="20">
        <f aca="true" t="shared" si="14" ref="J51:J56">H51+I51</f>
        <v>79.36</v>
      </c>
      <c r="K51" s="15">
        <v>1</v>
      </c>
      <c r="L51" s="11" t="s">
        <v>18</v>
      </c>
    </row>
    <row r="52" spans="1:12" s="1" customFormat="1" ht="30" customHeight="1">
      <c r="A52" s="11">
        <v>50</v>
      </c>
      <c r="B52" s="12" t="s">
        <v>171</v>
      </c>
      <c r="C52" s="13" t="s">
        <v>125</v>
      </c>
      <c r="D52" s="13" t="s">
        <v>175</v>
      </c>
      <c r="E52" s="13" t="s">
        <v>176</v>
      </c>
      <c r="F52" s="14" t="s">
        <v>177</v>
      </c>
      <c r="G52" s="15">
        <v>78.4</v>
      </c>
      <c r="H52" s="16">
        <f t="shared" si="12"/>
        <v>45.6</v>
      </c>
      <c r="I52" s="19">
        <f t="shared" si="13"/>
        <v>31.360000000000003</v>
      </c>
      <c r="J52" s="20">
        <f t="shared" si="14"/>
        <v>76.96000000000001</v>
      </c>
      <c r="K52" s="15">
        <v>2</v>
      </c>
      <c r="L52" s="11"/>
    </row>
    <row r="53" spans="1:12" s="1" customFormat="1" ht="30" customHeight="1">
      <c r="A53" s="11">
        <v>51</v>
      </c>
      <c r="B53" s="12" t="s">
        <v>171</v>
      </c>
      <c r="C53" s="13" t="s">
        <v>125</v>
      </c>
      <c r="D53" s="13" t="s">
        <v>178</v>
      </c>
      <c r="E53" s="13" t="s">
        <v>179</v>
      </c>
      <c r="F53" s="14" t="s">
        <v>180</v>
      </c>
      <c r="G53" s="15">
        <v>72.8</v>
      </c>
      <c r="H53" s="16">
        <f t="shared" si="12"/>
        <v>47.76</v>
      </c>
      <c r="I53" s="19">
        <f t="shared" si="13"/>
        <v>29.12</v>
      </c>
      <c r="J53" s="20">
        <f t="shared" si="14"/>
        <v>76.88</v>
      </c>
      <c r="K53" s="15">
        <v>3</v>
      </c>
      <c r="L53" s="11"/>
    </row>
    <row r="54" spans="1:12" s="1" customFormat="1" ht="30" customHeight="1">
      <c r="A54" s="11">
        <v>52</v>
      </c>
      <c r="B54" s="12" t="s">
        <v>181</v>
      </c>
      <c r="C54" s="13" t="s">
        <v>125</v>
      </c>
      <c r="D54" s="13" t="s">
        <v>182</v>
      </c>
      <c r="E54" s="13" t="s">
        <v>183</v>
      </c>
      <c r="F54" s="14" t="s">
        <v>184</v>
      </c>
      <c r="G54" s="15">
        <v>81.6</v>
      </c>
      <c r="H54" s="16">
        <f t="shared" si="12"/>
        <v>44.04</v>
      </c>
      <c r="I54" s="19">
        <f t="shared" si="13"/>
        <v>32.64</v>
      </c>
      <c r="J54" s="20">
        <f t="shared" si="14"/>
        <v>76.68</v>
      </c>
      <c r="K54" s="15">
        <v>1</v>
      </c>
      <c r="L54" s="11" t="s">
        <v>18</v>
      </c>
    </row>
    <row r="55" spans="1:12" s="1" customFormat="1" ht="30" customHeight="1">
      <c r="A55" s="11">
        <v>53</v>
      </c>
      <c r="B55" s="12" t="s">
        <v>181</v>
      </c>
      <c r="C55" s="13" t="s">
        <v>125</v>
      </c>
      <c r="D55" s="13" t="s">
        <v>185</v>
      </c>
      <c r="E55" s="13" t="s">
        <v>186</v>
      </c>
      <c r="F55" s="14" t="s">
        <v>187</v>
      </c>
      <c r="G55" s="15">
        <v>75.48</v>
      </c>
      <c r="H55" s="16">
        <f t="shared" si="12"/>
        <v>46.199999999999996</v>
      </c>
      <c r="I55" s="19">
        <f t="shared" si="13"/>
        <v>30.192000000000004</v>
      </c>
      <c r="J55" s="20">
        <f t="shared" si="14"/>
        <v>76.392</v>
      </c>
      <c r="K55" s="15">
        <v>2</v>
      </c>
      <c r="L55" s="11"/>
    </row>
    <row r="56" spans="1:12" s="1" customFormat="1" ht="30" customHeight="1">
      <c r="A56" s="11">
        <v>54</v>
      </c>
      <c r="B56" s="12" t="s">
        <v>181</v>
      </c>
      <c r="C56" s="13" t="s">
        <v>125</v>
      </c>
      <c r="D56" s="13" t="s">
        <v>188</v>
      </c>
      <c r="E56" s="13" t="s">
        <v>189</v>
      </c>
      <c r="F56" s="14" t="s">
        <v>190</v>
      </c>
      <c r="G56" s="15">
        <v>76</v>
      </c>
      <c r="H56" s="16">
        <f t="shared" si="12"/>
        <v>43.68</v>
      </c>
      <c r="I56" s="19">
        <f t="shared" si="13"/>
        <v>30.400000000000002</v>
      </c>
      <c r="J56" s="20">
        <f t="shared" si="14"/>
        <v>74.08</v>
      </c>
      <c r="K56" s="15">
        <v>3</v>
      </c>
      <c r="L56" s="11"/>
    </row>
    <row r="57" spans="1:12" s="1" customFormat="1" ht="30" customHeight="1">
      <c r="A57" s="11">
        <v>55</v>
      </c>
      <c r="B57" s="12" t="s">
        <v>191</v>
      </c>
      <c r="C57" s="13" t="s">
        <v>125</v>
      </c>
      <c r="D57" s="13" t="s">
        <v>192</v>
      </c>
      <c r="E57" s="13" t="s">
        <v>193</v>
      </c>
      <c r="F57" s="14" t="s">
        <v>194</v>
      </c>
      <c r="G57" s="15">
        <v>69</v>
      </c>
      <c r="H57" s="16">
        <f aca="true" t="shared" si="15" ref="H57:H65">F57*60%</f>
        <v>51.6</v>
      </c>
      <c r="I57" s="19">
        <f aca="true" t="shared" si="16" ref="I57:I65">G57*40%</f>
        <v>27.6</v>
      </c>
      <c r="J57" s="20">
        <f aca="true" t="shared" si="17" ref="J57:J65">H57+I57</f>
        <v>79.2</v>
      </c>
      <c r="K57" s="15">
        <v>1</v>
      </c>
      <c r="L57" s="11" t="s">
        <v>18</v>
      </c>
    </row>
    <row r="58" spans="1:12" s="1" customFormat="1" ht="30" customHeight="1">
      <c r="A58" s="11">
        <v>56</v>
      </c>
      <c r="B58" s="12" t="s">
        <v>191</v>
      </c>
      <c r="C58" s="13" t="s">
        <v>125</v>
      </c>
      <c r="D58" s="13" t="s">
        <v>195</v>
      </c>
      <c r="E58" s="13" t="s">
        <v>196</v>
      </c>
      <c r="F58" s="14" t="s">
        <v>197</v>
      </c>
      <c r="G58" s="15">
        <v>77.56</v>
      </c>
      <c r="H58" s="16">
        <f t="shared" si="15"/>
        <v>41.4</v>
      </c>
      <c r="I58" s="19">
        <f t="shared" si="16"/>
        <v>31.024</v>
      </c>
      <c r="J58" s="20">
        <f t="shared" si="17"/>
        <v>72.424</v>
      </c>
      <c r="K58" s="15">
        <v>2</v>
      </c>
      <c r="L58" s="11"/>
    </row>
    <row r="59" spans="1:12" s="1" customFormat="1" ht="30" customHeight="1">
      <c r="A59" s="11">
        <v>57</v>
      </c>
      <c r="B59" s="12" t="s">
        <v>191</v>
      </c>
      <c r="C59" s="13" t="s">
        <v>125</v>
      </c>
      <c r="D59" s="13" t="s">
        <v>198</v>
      </c>
      <c r="E59" s="13" t="s">
        <v>199</v>
      </c>
      <c r="F59" s="14" t="s">
        <v>113</v>
      </c>
      <c r="G59" s="15">
        <v>65.8</v>
      </c>
      <c r="H59" s="16">
        <f t="shared" si="15"/>
        <v>29.759999999999998</v>
      </c>
      <c r="I59" s="19">
        <f t="shared" si="16"/>
        <v>26.32</v>
      </c>
      <c r="J59" s="20">
        <f t="shared" si="17"/>
        <v>56.08</v>
      </c>
      <c r="K59" s="15">
        <v>3</v>
      </c>
      <c r="L59" s="11"/>
    </row>
    <row r="60" spans="1:12" s="1" customFormat="1" ht="30" customHeight="1">
      <c r="A60" s="11">
        <v>58</v>
      </c>
      <c r="B60" s="12" t="s">
        <v>200</v>
      </c>
      <c r="C60" s="13" t="s">
        <v>125</v>
      </c>
      <c r="D60" s="13" t="s">
        <v>201</v>
      </c>
      <c r="E60" s="13" t="s">
        <v>202</v>
      </c>
      <c r="F60" s="14" t="s">
        <v>133</v>
      </c>
      <c r="G60" s="15">
        <v>74.12</v>
      </c>
      <c r="H60" s="16">
        <f t="shared" si="15"/>
        <v>50.16</v>
      </c>
      <c r="I60" s="19">
        <f t="shared" si="16"/>
        <v>29.648000000000003</v>
      </c>
      <c r="J60" s="20">
        <f t="shared" si="17"/>
        <v>79.80799999999999</v>
      </c>
      <c r="K60" s="15">
        <v>1</v>
      </c>
      <c r="L60" s="11" t="s">
        <v>18</v>
      </c>
    </row>
    <row r="61" spans="1:12" s="1" customFormat="1" ht="30" customHeight="1">
      <c r="A61" s="11">
        <v>59</v>
      </c>
      <c r="B61" s="12" t="s">
        <v>200</v>
      </c>
      <c r="C61" s="13" t="s">
        <v>125</v>
      </c>
      <c r="D61" s="13" t="s">
        <v>203</v>
      </c>
      <c r="E61" s="13" t="s">
        <v>204</v>
      </c>
      <c r="F61" s="14" t="s">
        <v>205</v>
      </c>
      <c r="G61" s="7">
        <v>74.4</v>
      </c>
      <c r="H61" s="16">
        <f t="shared" si="15"/>
        <v>49.199999999999996</v>
      </c>
      <c r="I61" s="19">
        <f t="shared" si="16"/>
        <v>29.760000000000005</v>
      </c>
      <c r="J61" s="20">
        <f t="shared" si="17"/>
        <v>78.96000000000001</v>
      </c>
      <c r="K61" s="15">
        <v>2</v>
      </c>
      <c r="L61" s="11"/>
    </row>
    <row r="62" spans="1:12" s="1" customFormat="1" ht="30" customHeight="1">
      <c r="A62" s="11">
        <v>60</v>
      </c>
      <c r="B62" s="12" t="s">
        <v>200</v>
      </c>
      <c r="C62" s="13" t="s">
        <v>125</v>
      </c>
      <c r="D62" s="13" t="s">
        <v>206</v>
      </c>
      <c r="E62" s="13" t="s">
        <v>207</v>
      </c>
      <c r="F62" s="14" t="s">
        <v>208</v>
      </c>
      <c r="G62" s="15">
        <v>0</v>
      </c>
      <c r="H62" s="16">
        <f t="shared" si="15"/>
        <v>40.440000000000005</v>
      </c>
      <c r="I62" s="19">
        <f t="shared" si="16"/>
        <v>0</v>
      </c>
      <c r="J62" s="20">
        <f t="shared" si="17"/>
        <v>40.440000000000005</v>
      </c>
      <c r="K62" s="15">
        <v>3</v>
      </c>
      <c r="L62" s="11"/>
    </row>
    <row r="63" spans="1:12" s="1" customFormat="1" ht="30" customHeight="1">
      <c r="A63" s="11">
        <v>61</v>
      </c>
      <c r="B63" s="12" t="s">
        <v>209</v>
      </c>
      <c r="C63" s="13" t="s">
        <v>125</v>
      </c>
      <c r="D63" s="13" t="s">
        <v>210</v>
      </c>
      <c r="E63" s="13" t="s">
        <v>211</v>
      </c>
      <c r="F63" s="14" t="s">
        <v>212</v>
      </c>
      <c r="G63" s="7">
        <v>76.3</v>
      </c>
      <c r="H63" s="16">
        <f t="shared" si="15"/>
        <v>50.04</v>
      </c>
      <c r="I63" s="19">
        <f t="shared" si="16"/>
        <v>30.52</v>
      </c>
      <c r="J63" s="20">
        <f t="shared" si="17"/>
        <v>80.56</v>
      </c>
      <c r="K63" s="15">
        <v>1</v>
      </c>
      <c r="L63" s="11" t="s">
        <v>18</v>
      </c>
    </row>
    <row r="64" spans="1:12" s="1" customFormat="1" ht="30" customHeight="1">
      <c r="A64" s="11">
        <v>62</v>
      </c>
      <c r="B64" s="12" t="s">
        <v>209</v>
      </c>
      <c r="C64" s="13" t="s">
        <v>125</v>
      </c>
      <c r="D64" s="13" t="s">
        <v>213</v>
      </c>
      <c r="E64" s="13" t="s">
        <v>214</v>
      </c>
      <c r="F64" s="14" t="s">
        <v>215</v>
      </c>
      <c r="G64" s="15">
        <v>71.38</v>
      </c>
      <c r="H64" s="16">
        <f t="shared" si="15"/>
        <v>35.4</v>
      </c>
      <c r="I64" s="19">
        <f t="shared" si="16"/>
        <v>28.552</v>
      </c>
      <c r="J64" s="20">
        <f t="shared" si="17"/>
        <v>63.952</v>
      </c>
      <c r="K64" s="15">
        <v>2</v>
      </c>
      <c r="L64" s="11"/>
    </row>
    <row r="65" spans="1:12" s="1" customFormat="1" ht="30" customHeight="1">
      <c r="A65" s="11">
        <v>63</v>
      </c>
      <c r="B65" s="12" t="s">
        <v>209</v>
      </c>
      <c r="C65" s="13" t="s">
        <v>125</v>
      </c>
      <c r="D65" s="13" t="s">
        <v>216</v>
      </c>
      <c r="E65" s="13" t="s">
        <v>217</v>
      </c>
      <c r="F65" s="14" t="s">
        <v>218</v>
      </c>
      <c r="G65" s="15">
        <v>0</v>
      </c>
      <c r="H65" s="16">
        <f t="shared" si="15"/>
        <v>25.56</v>
      </c>
      <c r="I65" s="19">
        <f t="shared" si="16"/>
        <v>0</v>
      </c>
      <c r="J65" s="20">
        <f t="shared" si="17"/>
        <v>25.56</v>
      </c>
      <c r="K65" s="15">
        <v>3</v>
      </c>
      <c r="L65" s="11"/>
    </row>
    <row r="66" spans="1:12" s="1" customFormat="1" ht="30" customHeight="1">
      <c r="A66" s="11">
        <v>64</v>
      </c>
      <c r="B66" s="12" t="s">
        <v>219</v>
      </c>
      <c r="C66" s="13" t="s">
        <v>125</v>
      </c>
      <c r="D66" s="13" t="s">
        <v>220</v>
      </c>
      <c r="E66" s="13" t="s">
        <v>221</v>
      </c>
      <c r="F66" s="14" t="s">
        <v>222</v>
      </c>
      <c r="G66" s="15">
        <v>84.16</v>
      </c>
      <c r="H66" s="16">
        <f aca="true" t="shared" si="18" ref="H66:H77">F66*60%</f>
        <v>50.64</v>
      </c>
      <c r="I66" s="19">
        <f aca="true" t="shared" si="19" ref="I66:I77">G66*40%</f>
        <v>33.664</v>
      </c>
      <c r="J66" s="20">
        <f aca="true" t="shared" si="20" ref="J66:J77">H66+I66</f>
        <v>84.304</v>
      </c>
      <c r="K66" s="15">
        <v>1</v>
      </c>
      <c r="L66" s="11" t="s">
        <v>18</v>
      </c>
    </row>
    <row r="67" spans="1:12" s="1" customFormat="1" ht="30" customHeight="1">
      <c r="A67" s="11">
        <v>65</v>
      </c>
      <c r="B67" s="12" t="s">
        <v>219</v>
      </c>
      <c r="C67" s="13" t="s">
        <v>125</v>
      </c>
      <c r="D67" s="13" t="s">
        <v>223</v>
      </c>
      <c r="E67" s="13" t="s">
        <v>224</v>
      </c>
      <c r="F67" s="14" t="s">
        <v>225</v>
      </c>
      <c r="G67" s="15">
        <v>72.2</v>
      </c>
      <c r="H67" s="16">
        <f t="shared" si="18"/>
        <v>43.199999999999996</v>
      </c>
      <c r="I67" s="19">
        <f t="shared" si="19"/>
        <v>28.880000000000003</v>
      </c>
      <c r="J67" s="20">
        <f t="shared" si="20"/>
        <v>72.08</v>
      </c>
      <c r="K67" s="15">
        <v>2</v>
      </c>
      <c r="L67" s="11"/>
    </row>
    <row r="68" spans="1:12" s="1" customFormat="1" ht="30" customHeight="1">
      <c r="A68" s="11">
        <v>66</v>
      </c>
      <c r="B68" s="12" t="s">
        <v>219</v>
      </c>
      <c r="C68" s="13" t="s">
        <v>125</v>
      </c>
      <c r="D68" s="13" t="s">
        <v>226</v>
      </c>
      <c r="E68" s="13" t="s">
        <v>227</v>
      </c>
      <c r="F68" s="14" t="s">
        <v>228</v>
      </c>
      <c r="G68" s="15">
        <v>0</v>
      </c>
      <c r="H68" s="16">
        <f t="shared" si="18"/>
        <v>43.32</v>
      </c>
      <c r="I68" s="19">
        <f t="shared" si="19"/>
        <v>0</v>
      </c>
      <c r="J68" s="20">
        <f t="shared" si="20"/>
        <v>43.32</v>
      </c>
      <c r="K68" s="15">
        <v>3</v>
      </c>
      <c r="L68" s="11"/>
    </row>
    <row r="69" spans="1:12" s="1" customFormat="1" ht="30" customHeight="1">
      <c r="A69" s="11">
        <v>67</v>
      </c>
      <c r="B69" s="12" t="s">
        <v>229</v>
      </c>
      <c r="C69" s="13" t="s">
        <v>125</v>
      </c>
      <c r="D69" s="13" t="s">
        <v>230</v>
      </c>
      <c r="E69" s="13" t="s">
        <v>231</v>
      </c>
      <c r="F69" s="14" t="s">
        <v>232</v>
      </c>
      <c r="G69" s="15">
        <v>73.4</v>
      </c>
      <c r="H69" s="16">
        <f t="shared" si="18"/>
        <v>41.64</v>
      </c>
      <c r="I69" s="19">
        <f t="shared" si="19"/>
        <v>29.360000000000003</v>
      </c>
      <c r="J69" s="20">
        <f t="shared" si="20"/>
        <v>71</v>
      </c>
      <c r="K69" s="15">
        <v>1</v>
      </c>
      <c r="L69" s="11" t="s">
        <v>18</v>
      </c>
    </row>
    <row r="70" spans="1:12" s="1" customFormat="1" ht="30" customHeight="1">
      <c r="A70" s="11">
        <v>68</v>
      </c>
      <c r="B70" s="12" t="s">
        <v>229</v>
      </c>
      <c r="C70" s="13" t="s">
        <v>125</v>
      </c>
      <c r="D70" s="13" t="s">
        <v>233</v>
      </c>
      <c r="E70" s="13" t="s">
        <v>234</v>
      </c>
      <c r="F70" s="14" t="s">
        <v>235</v>
      </c>
      <c r="G70" s="15">
        <v>68.54</v>
      </c>
      <c r="H70" s="16">
        <f t="shared" si="18"/>
        <v>40.8</v>
      </c>
      <c r="I70" s="19">
        <f t="shared" si="19"/>
        <v>27.416000000000004</v>
      </c>
      <c r="J70" s="20">
        <f t="shared" si="20"/>
        <v>68.21600000000001</v>
      </c>
      <c r="K70" s="15">
        <v>2</v>
      </c>
      <c r="L70" s="11"/>
    </row>
    <row r="71" spans="1:12" s="1" customFormat="1" ht="30" customHeight="1">
      <c r="A71" s="11">
        <v>69</v>
      </c>
      <c r="B71" s="12" t="s">
        <v>229</v>
      </c>
      <c r="C71" s="13" t="s">
        <v>125</v>
      </c>
      <c r="D71" s="13" t="s">
        <v>236</v>
      </c>
      <c r="E71" s="13" t="s">
        <v>237</v>
      </c>
      <c r="F71" s="14" t="s">
        <v>238</v>
      </c>
      <c r="G71" s="15">
        <v>0</v>
      </c>
      <c r="H71" s="16">
        <f t="shared" si="18"/>
        <v>52.68</v>
      </c>
      <c r="I71" s="19">
        <f t="shared" si="19"/>
        <v>0</v>
      </c>
      <c r="J71" s="20">
        <f t="shared" si="20"/>
        <v>52.68</v>
      </c>
      <c r="K71" s="15">
        <v>3</v>
      </c>
      <c r="L71" s="11"/>
    </row>
    <row r="72" spans="1:12" s="1" customFormat="1" ht="30" customHeight="1">
      <c r="A72" s="11">
        <v>70</v>
      </c>
      <c r="B72" s="12" t="s">
        <v>13</v>
      </c>
      <c r="C72" s="13" t="s">
        <v>239</v>
      </c>
      <c r="D72" s="13" t="s">
        <v>240</v>
      </c>
      <c r="E72" s="13" t="s">
        <v>241</v>
      </c>
      <c r="F72" s="14" t="s">
        <v>242</v>
      </c>
      <c r="G72" s="15">
        <v>74.2</v>
      </c>
      <c r="H72" s="16">
        <f t="shared" si="18"/>
        <v>37.02</v>
      </c>
      <c r="I72" s="19">
        <f t="shared" si="19"/>
        <v>29.680000000000003</v>
      </c>
      <c r="J72" s="20">
        <f t="shared" si="20"/>
        <v>66.7</v>
      </c>
      <c r="K72" s="15">
        <v>1</v>
      </c>
      <c r="L72" s="11" t="s">
        <v>18</v>
      </c>
    </row>
    <row r="73" spans="1:12" s="1" customFormat="1" ht="30" customHeight="1">
      <c r="A73" s="11">
        <v>71</v>
      </c>
      <c r="B73" s="12" t="s">
        <v>13</v>
      </c>
      <c r="C73" s="13" t="s">
        <v>239</v>
      </c>
      <c r="D73" s="13" t="s">
        <v>243</v>
      </c>
      <c r="E73" s="13" t="s">
        <v>244</v>
      </c>
      <c r="F73" s="14" t="s">
        <v>245</v>
      </c>
      <c r="G73" s="7">
        <v>78.2</v>
      </c>
      <c r="H73" s="16">
        <f t="shared" si="18"/>
        <v>33.839999999999996</v>
      </c>
      <c r="I73" s="19">
        <f t="shared" si="19"/>
        <v>31.28</v>
      </c>
      <c r="J73" s="20">
        <f t="shared" si="20"/>
        <v>65.12</v>
      </c>
      <c r="K73" s="15">
        <v>2</v>
      </c>
      <c r="L73" s="11"/>
    </row>
    <row r="74" spans="1:12" s="1" customFormat="1" ht="30" customHeight="1">
      <c r="A74" s="11">
        <v>72</v>
      </c>
      <c r="B74" s="12" t="s">
        <v>13</v>
      </c>
      <c r="C74" s="13" t="s">
        <v>239</v>
      </c>
      <c r="D74" s="13" t="s">
        <v>246</v>
      </c>
      <c r="E74" s="13" t="s">
        <v>247</v>
      </c>
      <c r="F74" s="14" t="s">
        <v>248</v>
      </c>
      <c r="G74" s="15">
        <v>0</v>
      </c>
      <c r="H74" s="16">
        <f t="shared" si="18"/>
        <v>29.22</v>
      </c>
      <c r="I74" s="19">
        <f t="shared" si="19"/>
        <v>0</v>
      </c>
      <c r="J74" s="20">
        <f t="shared" si="20"/>
        <v>29.22</v>
      </c>
      <c r="K74" s="15">
        <v>3</v>
      </c>
      <c r="L74" s="11"/>
    </row>
    <row r="75" spans="1:12" s="1" customFormat="1" ht="30" customHeight="1">
      <c r="A75" s="11">
        <v>73</v>
      </c>
      <c r="B75" s="12" t="s">
        <v>25</v>
      </c>
      <c r="C75" s="13" t="s">
        <v>239</v>
      </c>
      <c r="D75" s="13" t="s">
        <v>249</v>
      </c>
      <c r="E75" s="13" t="s">
        <v>250</v>
      </c>
      <c r="F75" s="14" t="s">
        <v>251</v>
      </c>
      <c r="G75" s="7">
        <v>72.6</v>
      </c>
      <c r="H75" s="16">
        <f t="shared" si="18"/>
        <v>38.879999999999995</v>
      </c>
      <c r="I75" s="19">
        <f t="shared" si="19"/>
        <v>29.04</v>
      </c>
      <c r="J75" s="20">
        <f t="shared" si="20"/>
        <v>67.91999999999999</v>
      </c>
      <c r="K75" s="15">
        <v>1</v>
      </c>
      <c r="L75" s="11" t="s">
        <v>18</v>
      </c>
    </row>
    <row r="76" spans="1:12" s="1" customFormat="1" ht="30" customHeight="1">
      <c r="A76" s="11">
        <v>74</v>
      </c>
      <c r="B76" s="12" t="s">
        <v>25</v>
      </c>
      <c r="C76" s="13" t="s">
        <v>239</v>
      </c>
      <c r="D76" s="13" t="s">
        <v>252</v>
      </c>
      <c r="E76" s="13" t="s">
        <v>253</v>
      </c>
      <c r="F76" s="14" t="s">
        <v>254</v>
      </c>
      <c r="G76" s="15">
        <v>74.2</v>
      </c>
      <c r="H76" s="16">
        <f t="shared" si="18"/>
        <v>32.22</v>
      </c>
      <c r="I76" s="19">
        <f t="shared" si="19"/>
        <v>29.680000000000003</v>
      </c>
      <c r="J76" s="20">
        <f t="shared" si="20"/>
        <v>61.900000000000006</v>
      </c>
      <c r="K76" s="15">
        <v>2</v>
      </c>
      <c r="L76" s="11"/>
    </row>
    <row r="77" spans="1:12" s="1" customFormat="1" ht="30" customHeight="1">
      <c r="A77" s="11">
        <v>75</v>
      </c>
      <c r="B77" s="12" t="s">
        <v>25</v>
      </c>
      <c r="C77" s="13" t="s">
        <v>239</v>
      </c>
      <c r="D77" s="13" t="s">
        <v>255</v>
      </c>
      <c r="E77" s="13" t="s">
        <v>256</v>
      </c>
      <c r="F77" s="14" t="s">
        <v>245</v>
      </c>
      <c r="G77" s="15">
        <v>0</v>
      </c>
      <c r="H77" s="16">
        <f t="shared" si="18"/>
        <v>33.839999999999996</v>
      </c>
      <c r="I77" s="19">
        <f t="shared" si="19"/>
        <v>0</v>
      </c>
      <c r="J77" s="20">
        <f t="shared" si="20"/>
        <v>33.839999999999996</v>
      </c>
      <c r="K77" s="15">
        <v>3</v>
      </c>
      <c r="L77" s="11"/>
    </row>
    <row r="78" spans="1:12" s="1" customFormat="1" ht="30" customHeight="1">
      <c r="A78" s="11">
        <v>76</v>
      </c>
      <c r="B78" s="12" t="s">
        <v>45</v>
      </c>
      <c r="C78" s="13" t="s">
        <v>239</v>
      </c>
      <c r="D78" s="13" t="s">
        <v>257</v>
      </c>
      <c r="E78" s="21" t="s">
        <v>258</v>
      </c>
      <c r="F78" s="14" t="s">
        <v>259</v>
      </c>
      <c r="G78" s="7">
        <v>84</v>
      </c>
      <c r="H78" s="16">
        <f aca="true" t="shared" si="21" ref="H78:H83">F78*60%</f>
        <v>50.58</v>
      </c>
      <c r="I78" s="19">
        <f aca="true" t="shared" si="22" ref="I78:I83">G78*40%</f>
        <v>33.6</v>
      </c>
      <c r="J78" s="20">
        <f aca="true" t="shared" si="23" ref="J78:J83">H78+I78</f>
        <v>84.18</v>
      </c>
      <c r="K78" s="15">
        <v>1</v>
      </c>
      <c r="L78" s="11" t="s">
        <v>18</v>
      </c>
    </row>
    <row r="79" spans="1:12" s="1" customFormat="1" ht="30" customHeight="1">
      <c r="A79" s="11">
        <v>77</v>
      </c>
      <c r="B79" s="12" t="s">
        <v>45</v>
      </c>
      <c r="C79" s="13" t="s">
        <v>239</v>
      </c>
      <c r="D79" s="13" t="s">
        <v>260</v>
      </c>
      <c r="E79" s="21" t="s">
        <v>261</v>
      </c>
      <c r="F79" s="14" t="s">
        <v>197</v>
      </c>
      <c r="G79" s="7">
        <v>69.76</v>
      </c>
      <c r="H79" s="16">
        <f t="shared" si="21"/>
        <v>41.4</v>
      </c>
      <c r="I79" s="19">
        <f t="shared" si="22"/>
        <v>27.904000000000003</v>
      </c>
      <c r="J79" s="20">
        <f t="shared" si="23"/>
        <v>69.304</v>
      </c>
      <c r="K79" s="15">
        <v>2</v>
      </c>
      <c r="L79" s="11"/>
    </row>
    <row r="80" spans="1:12" s="1" customFormat="1" ht="30" customHeight="1">
      <c r="A80" s="11">
        <v>78</v>
      </c>
      <c r="B80" s="12" t="s">
        <v>45</v>
      </c>
      <c r="C80" s="13" t="s">
        <v>239</v>
      </c>
      <c r="D80" s="13" t="s">
        <v>262</v>
      </c>
      <c r="E80" s="21" t="s">
        <v>263</v>
      </c>
      <c r="F80" s="14" t="s">
        <v>264</v>
      </c>
      <c r="G80" s="15">
        <v>68.4</v>
      </c>
      <c r="H80" s="16">
        <f t="shared" si="21"/>
        <v>36.6</v>
      </c>
      <c r="I80" s="19">
        <f t="shared" si="22"/>
        <v>27.360000000000003</v>
      </c>
      <c r="J80" s="20">
        <f t="shared" si="23"/>
        <v>63.96000000000001</v>
      </c>
      <c r="K80" s="15">
        <v>3</v>
      </c>
      <c r="L80" s="11"/>
    </row>
    <row r="81" spans="1:12" s="1" customFormat="1" ht="30" customHeight="1">
      <c r="A81" s="11">
        <v>79</v>
      </c>
      <c r="B81" s="12" t="s">
        <v>191</v>
      </c>
      <c r="C81" s="13" t="s">
        <v>239</v>
      </c>
      <c r="D81" s="13" t="s">
        <v>265</v>
      </c>
      <c r="E81" s="13" t="s">
        <v>266</v>
      </c>
      <c r="F81" s="14" t="s">
        <v>17</v>
      </c>
      <c r="G81" s="15">
        <v>75.16</v>
      </c>
      <c r="H81" s="16">
        <f t="shared" si="21"/>
        <v>32.58</v>
      </c>
      <c r="I81" s="19">
        <f t="shared" si="22"/>
        <v>30.064</v>
      </c>
      <c r="J81" s="20">
        <f t="shared" si="23"/>
        <v>62.644</v>
      </c>
      <c r="K81" s="15">
        <v>1</v>
      </c>
      <c r="L81" s="11" t="s">
        <v>18</v>
      </c>
    </row>
    <row r="82" spans="1:12" s="1" customFormat="1" ht="30" customHeight="1">
      <c r="A82" s="11">
        <v>80</v>
      </c>
      <c r="B82" s="12" t="s">
        <v>191</v>
      </c>
      <c r="C82" s="13" t="s">
        <v>239</v>
      </c>
      <c r="D82" s="13" t="s">
        <v>267</v>
      </c>
      <c r="E82" s="13" t="s">
        <v>268</v>
      </c>
      <c r="F82" s="14" t="s">
        <v>269</v>
      </c>
      <c r="G82" s="15">
        <v>70.74</v>
      </c>
      <c r="H82" s="16">
        <f t="shared" si="21"/>
        <v>26.52</v>
      </c>
      <c r="I82" s="19">
        <f t="shared" si="22"/>
        <v>28.296</v>
      </c>
      <c r="J82" s="20">
        <f t="shared" si="23"/>
        <v>54.816</v>
      </c>
      <c r="K82" s="15">
        <v>2</v>
      </c>
      <c r="L82" s="11"/>
    </row>
    <row r="83" spans="1:12" s="1" customFormat="1" ht="30" customHeight="1">
      <c r="A83" s="11">
        <v>81</v>
      </c>
      <c r="B83" s="12" t="s">
        <v>191</v>
      </c>
      <c r="C83" s="13" t="s">
        <v>239</v>
      </c>
      <c r="D83" s="13" t="s">
        <v>270</v>
      </c>
      <c r="E83" s="13" t="s">
        <v>271</v>
      </c>
      <c r="F83" s="14" t="s">
        <v>272</v>
      </c>
      <c r="G83" s="15">
        <v>0</v>
      </c>
      <c r="H83" s="16">
        <f t="shared" si="21"/>
        <v>22.56</v>
      </c>
      <c r="I83" s="19">
        <f t="shared" si="22"/>
        <v>0</v>
      </c>
      <c r="J83" s="20">
        <f t="shared" si="23"/>
        <v>22.56</v>
      </c>
      <c r="K83" s="15">
        <v>3</v>
      </c>
      <c r="L83" s="11"/>
    </row>
    <row r="84" spans="1:12" s="1" customFormat="1" ht="30" customHeight="1">
      <c r="A84" s="11">
        <v>82</v>
      </c>
      <c r="B84" s="12" t="s">
        <v>75</v>
      </c>
      <c r="C84" s="13" t="s">
        <v>239</v>
      </c>
      <c r="D84" s="21" t="s">
        <v>273</v>
      </c>
      <c r="E84" s="21" t="s">
        <v>274</v>
      </c>
      <c r="F84" s="14" t="s">
        <v>275</v>
      </c>
      <c r="G84" s="7">
        <v>72.8</v>
      </c>
      <c r="H84" s="16">
        <f aca="true" t="shared" si="24" ref="H84:H97">F84*60%</f>
        <v>24.54</v>
      </c>
      <c r="I84" s="19">
        <f aca="true" t="shared" si="25" ref="I84:I97">G84*40%</f>
        <v>29.12</v>
      </c>
      <c r="J84" s="20">
        <f aca="true" t="shared" si="26" ref="J84:J97">H84+I84</f>
        <v>53.66</v>
      </c>
      <c r="K84" s="15">
        <v>1</v>
      </c>
      <c r="L84" s="11" t="s">
        <v>18</v>
      </c>
    </row>
    <row r="85" spans="1:12" s="1" customFormat="1" ht="30" customHeight="1">
      <c r="A85" s="11">
        <v>83</v>
      </c>
      <c r="B85" s="12" t="s">
        <v>75</v>
      </c>
      <c r="C85" s="13" t="s">
        <v>239</v>
      </c>
      <c r="D85" s="21" t="s">
        <v>276</v>
      </c>
      <c r="E85" s="21" t="s">
        <v>277</v>
      </c>
      <c r="F85" s="14" t="s">
        <v>278</v>
      </c>
      <c r="G85" s="15">
        <v>0</v>
      </c>
      <c r="H85" s="16">
        <f t="shared" si="24"/>
        <v>27.720000000000002</v>
      </c>
      <c r="I85" s="19">
        <f t="shared" si="25"/>
        <v>0</v>
      </c>
      <c r="J85" s="20">
        <f t="shared" si="26"/>
        <v>27.720000000000002</v>
      </c>
      <c r="K85" s="15">
        <v>2</v>
      </c>
      <c r="L85" s="11"/>
    </row>
    <row r="86" spans="1:12" s="1" customFormat="1" ht="30" customHeight="1">
      <c r="A86" s="11">
        <v>84</v>
      </c>
      <c r="B86" s="12" t="s">
        <v>219</v>
      </c>
      <c r="C86" s="13" t="s">
        <v>239</v>
      </c>
      <c r="D86" s="13" t="s">
        <v>279</v>
      </c>
      <c r="E86" s="13" t="s">
        <v>280</v>
      </c>
      <c r="F86" s="14" t="s">
        <v>281</v>
      </c>
      <c r="G86" s="15">
        <v>80</v>
      </c>
      <c r="H86" s="16">
        <f t="shared" si="24"/>
        <v>33.6</v>
      </c>
      <c r="I86" s="19">
        <f t="shared" si="25"/>
        <v>32</v>
      </c>
      <c r="J86" s="20">
        <f t="shared" si="26"/>
        <v>65.6</v>
      </c>
      <c r="K86" s="15">
        <v>1</v>
      </c>
      <c r="L86" s="11" t="s">
        <v>18</v>
      </c>
    </row>
    <row r="87" spans="1:12" s="1" customFormat="1" ht="30" customHeight="1">
      <c r="A87" s="11">
        <v>85</v>
      </c>
      <c r="B87" s="12" t="s">
        <v>219</v>
      </c>
      <c r="C87" s="13" t="s">
        <v>239</v>
      </c>
      <c r="D87" s="13" t="s">
        <v>282</v>
      </c>
      <c r="E87" s="13" t="s">
        <v>283</v>
      </c>
      <c r="F87" s="14" t="s">
        <v>108</v>
      </c>
      <c r="G87" s="7">
        <v>73</v>
      </c>
      <c r="H87" s="16">
        <f t="shared" si="24"/>
        <v>35.1</v>
      </c>
      <c r="I87" s="19">
        <f t="shared" si="25"/>
        <v>29.200000000000003</v>
      </c>
      <c r="J87" s="20">
        <f t="shared" si="26"/>
        <v>64.30000000000001</v>
      </c>
      <c r="K87" s="15">
        <v>2</v>
      </c>
      <c r="L87" s="11"/>
    </row>
    <row r="88" spans="1:12" s="1" customFormat="1" ht="30" customHeight="1">
      <c r="A88" s="11">
        <v>86</v>
      </c>
      <c r="B88" s="12" t="s">
        <v>219</v>
      </c>
      <c r="C88" s="13" t="s">
        <v>239</v>
      </c>
      <c r="D88" s="13" t="s">
        <v>284</v>
      </c>
      <c r="E88" s="13" t="s">
        <v>285</v>
      </c>
      <c r="F88" s="14" t="s">
        <v>286</v>
      </c>
      <c r="G88" s="15">
        <v>0</v>
      </c>
      <c r="H88" s="16">
        <f t="shared" si="24"/>
        <v>19.86</v>
      </c>
      <c r="I88" s="19">
        <f t="shared" si="25"/>
        <v>0</v>
      </c>
      <c r="J88" s="20">
        <f t="shared" si="26"/>
        <v>19.86</v>
      </c>
      <c r="K88" s="15">
        <v>3</v>
      </c>
      <c r="L88" s="11"/>
    </row>
    <row r="89" spans="1:12" s="1" customFormat="1" ht="30" customHeight="1">
      <c r="A89" s="11">
        <v>87</v>
      </c>
      <c r="B89" s="10" t="s">
        <v>287</v>
      </c>
      <c r="C89" s="21" t="s">
        <v>239</v>
      </c>
      <c r="D89" s="13" t="s">
        <v>288</v>
      </c>
      <c r="E89" s="13" t="s">
        <v>289</v>
      </c>
      <c r="F89" s="14" t="s">
        <v>290</v>
      </c>
      <c r="G89" s="15">
        <v>75.5</v>
      </c>
      <c r="H89" s="16">
        <f t="shared" si="24"/>
        <v>33.66</v>
      </c>
      <c r="I89" s="19">
        <f t="shared" si="25"/>
        <v>30.200000000000003</v>
      </c>
      <c r="J89" s="20">
        <f t="shared" si="26"/>
        <v>63.86</v>
      </c>
      <c r="K89" s="15">
        <v>1</v>
      </c>
      <c r="L89" s="11" t="s">
        <v>18</v>
      </c>
    </row>
    <row r="90" spans="1:12" s="1" customFormat="1" ht="30" customHeight="1">
      <c r="A90" s="11">
        <v>88</v>
      </c>
      <c r="B90" s="10" t="s">
        <v>287</v>
      </c>
      <c r="C90" s="21" t="s">
        <v>239</v>
      </c>
      <c r="D90" s="13" t="s">
        <v>291</v>
      </c>
      <c r="E90" s="13" t="s">
        <v>292</v>
      </c>
      <c r="F90" s="14" t="s">
        <v>123</v>
      </c>
      <c r="G90" s="15">
        <v>79.8</v>
      </c>
      <c r="H90" s="16">
        <f t="shared" si="24"/>
        <v>30.24</v>
      </c>
      <c r="I90" s="19">
        <f t="shared" si="25"/>
        <v>31.92</v>
      </c>
      <c r="J90" s="20">
        <f t="shared" si="26"/>
        <v>62.16</v>
      </c>
      <c r="K90" s="15">
        <v>2</v>
      </c>
      <c r="L90" s="11"/>
    </row>
    <row r="91" spans="1:12" s="1" customFormat="1" ht="30" customHeight="1">
      <c r="A91" s="11">
        <v>89</v>
      </c>
      <c r="B91" s="10" t="s">
        <v>287</v>
      </c>
      <c r="C91" s="21" t="s">
        <v>239</v>
      </c>
      <c r="D91" s="13" t="s">
        <v>293</v>
      </c>
      <c r="E91" s="13" t="s">
        <v>294</v>
      </c>
      <c r="F91" s="14" t="s">
        <v>295</v>
      </c>
      <c r="G91" s="15">
        <v>0</v>
      </c>
      <c r="H91" s="16">
        <f t="shared" si="24"/>
        <v>28.74</v>
      </c>
      <c r="I91" s="19">
        <f t="shared" si="25"/>
        <v>0</v>
      </c>
      <c r="J91" s="20">
        <f t="shared" si="26"/>
        <v>28.74</v>
      </c>
      <c r="K91" s="15">
        <v>3</v>
      </c>
      <c r="L91" s="11"/>
    </row>
    <row r="92" spans="1:12" s="1" customFormat="1" ht="30" customHeight="1">
      <c r="A92" s="11">
        <v>90</v>
      </c>
      <c r="B92" s="12" t="s">
        <v>296</v>
      </c>
      <c r="C92" s="13" t="s">
        <v>297</v>
      </c>
      <c r="D92" s="13" t="s">
        <v>298</v>
      </c>
      <c r="E92" s="13" t="s">
        <v>299</v>
      </c>
      <c r="F92" s="14" t="s">
        <v>300</v>
      </c>
      <c r="G92" s="7">
        <v>72.2</v>
      </c>
      <c r="H92" s="16">
        <f t="shared" si="24"/>
        <v>47.279999999999994</v>
      </c>
      <c r="I92" s="19">
        <f t="shared" si="25"/>
        <v>28.880000000000003</v>
      </c>
      <c r="J92" s="20">
        <f t="shared" si="26"/>
        <v>76.16</v>
      </c>
      <c r="K92" s="15">
        <v>1</v>
      </c>
      <c r="L92" s="11" t="s">
        <v>18</v>
      </c>
    </row>
    <row r="93" spans="1:12" s="1" customFormat="1" ht="30" customHeight="1">
      <c r="A93" s="11">
        <v>91</v>
      </c>
      <c r="B93" s="12" t="s">
        <v>296</v>
      </c>
      <c r="C93" s="13" t="s">
        <v>297</v>
      </c>
      <c r="D93" s="13" t="s">
        <v>301</v>
      </c>
      <c r="E93" s="13" t="s">
        <v>302</v>
      </c>
      <c r="F93" s="14" t="s">
        <v>303</v>
      </c>
      <c r="G93" s="7">
        <v>77</v>
      </c>
      <c r="H93" s="16">
        <f t="shared" si="24"/>
        <v>42.959999999999994</v>
      </c>
      <c r="I93" s="19">
        <f t="shared" si="25"/>
        <v>30.8</v>
      </c>
      <c r="J93" s="20">
        <f t="shared" si="26"/>
        <v>73.75999999999999</v>
      </c>
      <c r="K93" s="15">
        <v>2</v>
      </c>
      <c r="L93" s="11"/>
    </row>
    <row r="94" spans="1:12" s="1" customFormat="1" ht="30" customHeight="1">
      <c r="A94" s="11">
        <v>92</v>
      </c>
      <c r="B94" s="12" t="s">
        <v>296</v>
      </c>
      <c r="C94" s="13" t="s">
        <v>297</v>
      </c>
      <c r="D94" s="13" t="s">
        <v>304</v>
      </c>
      <c r="E94" s="13" t="s">
        <v>305</v>
      </c>
      <c r="F94" s="14" t="s">
        <v>306</v>
      </c>
      <c r="G94" s="15">
        <v>0</v>
      </c>
      <c r="H94" s="16">
        <f t="shared" si="24"/>
        <v>31.439999999999998</v>
      </c>
      <c r="I94" s="19">
        <f t="shared" si="25"/>
        <v>0</v>
      </c>
      <c r="J94" s="20">
        <f t="shared" si="26"/>
        <v>31.439999999999998</v>
      </c>
      <c r="K94" s="15">
        <v>3</v>
      </c>
      <c r="L94" s="11"/>
    </row>
    <row r="95" spans="1:12" s="1" customFormat="1" ht="30" customHeight="1">
      <c r="A95" s="11">
        <v>93</v>
      </c>
      <c r="B95" s="12" t="s">
        <v>307</v>
      </c>
      <c r="C95" s="13" t="s">
        <v>297</v>
      </c>
      <c r="D95" s="13" t="s">
        <v>308</v>
      </c>
      <c r="E95" s="13" t="s">
        <v>309</v>
      </c>
      <c r="F95" s="14" t="s">
        <v>177</v>
      </c>
      <c r="G95" s="7">
        <v>81.4</v>
      </c>
      <c r="H95" s="16">
        <f t="shared" si="24"/>
        <v>45.6</v>
      </c>
      <c r="I95" s="19">
        <f t="shared" si="25"/>
        <v>32.56</v>
      </c>
      <c r="J95" s="20">
        <f t="shared" si="26"/>
        <v>78.16</v>
      </c>
      <c r="K95" s="15">
        <v>1</v>
      </c>
      <c r="L95" s="11" t="s">
        <v>18</v>
      </c>
    </row>
    <row r="96" spans="1:12" s="1" customFormat="1" ht="30" customHeight="1">
      <c r="A96" s="11">
        <v>94</v>
      </c>
      <c r="B96" s="12" t="s">
        <v>307</v>
      </c>
      <c r="C96" s="13" t="s">
        <v>297</v>
      </c>
      <c r="D96" s="13" t="s">
        <v>310</v>
      </c>
      <c r="E96" s="13" t="s">
        <v>311</v>
      </c>
      <c r="F96" s="14" t="s">
        <v>300</v>
      </c>
      <c r="G96" s="7">
        <v>75</v>
      </c>
      <c r="H96" s="16">
        <f t="shared" si="24"/>
        <v>47.279999999999994</v>
      </c>
      <c r="I96" s="19">
        <f t="shared" si="25"/>
        <v>30</v>
      </c>
      <c r="J96" s="20">
        <f t="shared" si="26"/>
        <v>77.28</v>
      </c>
      <c r="K96" s="15">
        <v>2</v>
      </c>
      <c r="L96" s="11"/>
    </row>
    <row r="97" spans="1:12" s="1" customFormat="1" ht="30" customHeight="1">
      <c r="A97" s="11">
        <v>95</v>
      </c>
      <c r="B97" s="12" t="s">
        <v>307</v>
      </c>
      <c r="C97" s="13" t="s">
        <v>297</v>
      </c>
      <c r="D97" s="13" t="s">
        <v>312</v>
      </c>
      <c r="E97" s="13" t="s">
        <v>313</v>
      </c>
      <c r="F97" s="14" t="s">
        <v>314</v>
      </c>
      <c r="G97" s="7">
        <v>80.8</v>
      </c>
      <c r="H97" s="16">
        <f t="shared" si="24"/>
        <v>28.32</v>
      </c>
      <c r="I97" s="19">
        <f t="shared" si="25"/>
        <v>32.32</v>
      </c>
      <c r="J97" s="20">
        <f t="shared" si="26"/>
        <v>60.64</v>
      </c>
      <c r="K97" s="15">
        <v>3</v>
      </c>
      <c r="L97" s="11"/>
    </row>
    <row r="98" spans="1:12" s="1" customFormat="1" ht="30" customHeight="1">
      <c r="A98" s="11">
        <v>96</v>
      </c>
      <c r="B98" s="12" t="s">
        <v>315</v>
      </c>
      <c r="C98" s="13" t="s">
        <v>316</v>
      </c>
      <c r="D98" s="13" t="s">
        <v>317</v>
      </c>
      <c r="E98" s="13" t="s">
        <v>318</v>
      </c>
      <c r="F98" s="14" t="s">
        <v>319</v>
      </c>
      <c r="G98" s="15">
        <v>74.2</v>
      </c>
      <c r="H98" s="16">
        <f aca="true" t="shared" si="27" ref="H98:H106">F98*60%</f>
        <v>34.32</v>
      </c>
      <c r="I98" s="19">
        <f aca="true" t="shared" si="28" ref="I98:I106">G98*40%</f>
        <v>29.680000000000003</v>
      </c>
      <c r="J98" s="20">
        <f aca="true" t="shared" si="29" ref="J98:J106">H98+I98</f>
        <v>64</v>
      </c>
      <c r="K98" s="15">
        <v>1</v>
      </c>
      <c r="L98" s="11" t="s">
        <v>18</v>
      </c>
    </row>
    <row r="99" spans="1:12" s="1" customFormat="1" ht="30" customHeight="1">
      <c r="A99" s="11">
        <v>97</v>
      </c>
      <c r="B99" s="12" t="s">
        <v>315</v>
      </c>
      <c r="C99" s="13" t="s">
        <v>316</v>
      </c>
      <c r="D99" s="13" t="s">
        <v>320</v>
      </c>
      <c r="E99" s="13" t="s">
        <v>321</v>
      </c>
      <c r="F99" s="14" t="s">
        <v>322</v>
      </c>
      <c r="G99" s="15">
        <v>80.2</v>
      </c>
      <c r="H99" s="16">
        <f t="shared" si="27"/>
        <v>31.62</v>
      </c>
      <c r="I99" s="19">
        <f t="shared" si="28"/>
        <v>32.080000000000005</v>
      </c>
      <c r="J99" s="20">
        <f t="shared" si="29"/>
        <v>63.7</v>
      </c>
      <c r="K99" s="15">
        <v>2</v>
      </c>
      <c r="L99" s="11"/>
    </row>
    <row r="100" spans="1:12" s="1" customFormat="1" ht="30" customHeight="1">
      <c r="A100" s="11">
        <v>98</v>
      </c>
      <c r="B100" s="12" t="s">
        <v>315</v>
      </c>
      <c r="C100" s="13" t="s">
        <v>316</v>
      </c>
      <c r="D100" s="13" t="s">
        <v>323</v>
      </c>
      <c r="E100" s="13" t="s">
        <v>324</v>
      </c>
      <c r="F100" s="14" t="s">
        <v>325</v>
      </c>
      <c r="G100" s="15">
        <v>0</v>
      </c>
      <c r="H100" s="16">
        <f t="shared" si="27"/>
        <v>26.099999999999998</v>
      </c>
      <c r="I100" s="19">
        <f t="shared" si="28"/>
        <v>0</v>
      </c>
      <c r="J100" s="20">
        <f t="shared" si="29"/>
        <v>26.099999999999998</v>
      </c>
      <c r="K100" s="15">
        <v>3</v>
      </c>
      <c r="L100" s="11"/>
    </row>
    <row r="101" spans="1:12" s="1" customFormat="1" ht="30" customHeight="1">
      <c r="A101" s="11">
        <v>99</v>
      </c>
      <c r="B101" s="12" t="s">
        <v>326</v>
      </c>
      <c r="C101" s="13" t="s">
        <v>316</v>
      </c>
      <c r="D101" s="13" t="s">
        <v>327</v>
      </c>
      <c r="E101" s="13" t="s">
        <v>328</v>
      </c>
      <c r="F101" s="14" t="s">
        <v>329</v>
      </c>
      <c r="G101" s="15">
        <v>78</v>
      </c>
      <c r="H101" s="16">
        <f t="shared" si="27"/>
        <v>32.94</v>
      </c>
      <c r="I101" s="19">
        <f t="shared" si="28"/>
        <v>31.200000000000003</v>
      </c>
      <c r="J101" s="20">
        <f t="shared" si="29"/>
        <v>64.14</v>
      </c>
      <c r="K101" s="15">
        <v>1</v>
      </c>
      <c r="L101" s="11" t="s">
        <v>18</v>
      </c>
    </row>
    <row r="102" spans="1:12" s="1" customFormat="1" ht="30" customHeight="1">
      <c r="A102" s="11">
        <v>100</v>
      </c>
      <c r="B102" s="12" t="s">
        <v>326</v>
      </c>
      <c r="C102" s="13" t="s">
        <v>316</v>
      </c>
      <c r="D102" s="13" t="s">
        <v>330</v>
      </c>
      <c r="E102" s="13" t="s">
        <v>331</v>
      </c>
      <c r="F102" s="14" t="s">
        <v>34</v>
      </c>
      <c r="G102" s="15">
        <v>80.8</v>
      </c>
      <c r="H102" s="16">
        <f t="shared" si="27"/>
        <v>31.56</v>
      </c>
      <c r="I102" s="19">
        <f t="shared" si="28"/>
        <v>32.32</v>
      </c>
      <c r="J102" s="20">
        <f t="shared" si="29"/>
        <v>63.879999999999995</v>
      </c>
      <c r="K102" s="15">
        <v>2</v>
      </c>
      <c r="L102" s="11"/>
    </row>
    <row r="103" spans="1:12" s="1" customFormat="1" ht="30" customHeight="1">
      <c r="A103" s="11">
        <v>101</v>
      </c>
      <c r="B103" s="12" t="s">
        <v>326</v>
      </c>
      <c r="C103" s="13" t="s">
        <v>316</v>
      </c>
      <c r="D103" s="13" t="s">
        <v>332</v>
      </c>
      <c r="E103" s="13" t="s">
        <v>333</v>
      </c>
      <c r="F103" s="14" t="s">
        <v>218</v>
      </c>
      <c r="G103" s="15">
        <v>0</v>
      </c>
      <c r="H103" s="16">
        <f t="shared" si="27"/>
        <v>25.56</v>
      </c>
      <c r="I103" s="19">
        <f t="shared" si="28"/>
        <v>0</v>
      </c>
      <c r="J103" s="20">
        <f t="shared" si="29"/>
        <v>25.56</v>
      </c>
      <c r="K103" s="15">
        <v>3</v>
      </c>
      <c r="L103" s="11"/>
    </row>
    <row r="104" spans="1:12" s="1" customFormat="1" ht="30" customHeight="1">
      <c r="A104" s="11">
        <v>102</v>
      </c>
      <c r="B104" s="12" t="s">
        <v>134</v>
      </c>
      <c r="C104" s="13" t="s">
        <v>316</v>
      </c>
      <c r="D104" s="13" t="s">
        <v>334</v>
      </c>
      <c r="E104" s="13" t="s">
        <v>335</v>
      </c>
      <c r="F104" s="14" t="s">
        <v>336</v>
      </c>
      <c r="G104" s="15">
        <v>75.2</v>
      </c>
      <c r="H104" s="16">
        <f t="shared" si="27"/>
        <v>32.52</v>
      </c>
      <c r="I104" s="19">
        <f t="shared" si="28"/>
        <v>30.080000000000002</v>
      </c>
      <c r="J104" s="20">
        <f t="shared" si="29"/>
        <v>62.60000000000001</v>
      </c>
      <c r="K104" s="15">
        <v>1</v>
      </c>
      <c r="L104" s="11" t="s">
        <v>18</v>
      </c>
    </row>
    <row r="105" spans="1:12" s="1" customFormat="1" ht="30" customHeight="1">
      <c r="A105" s="11">
        <v>103</v>
      </c>
      <c r="B105" s="12" t="s">
        <v>134</v>
      </c>
      <c r="C105" s="13" t="s">
        <v>316</v>
      </c>
      <c r="D105" s="13" t="s">
        <v>337</v>
      </c>
      <c r="E105" s="13" t="s">
        <v>338</v>
      </c>
      <c r="F105" s="14" t="s">
        <v>339</v>
      </c>
      <c r="G105" s="15">
        <v>74.2</v>
      </c>
      <c r="H105" s="16">
        <f t="shared" si="27"/>
        <v>31.799999999999997</v>
      </c>
      <c r="I105" s="19">
        <f t="shared" si="28"/>
        <v>29.680000000000003</v>
      </c>
      <c r="J105" s="20">
        <f t="shared" si="29"/>
        <v>61.480000000000004</v>
      </c>
      <c r="K105" s="15">
        <v>2</v>
      </c>
      <c r="L105" s="11"/>
    </row>
    <row r="106" spans="1:12" s="1" customFormat="1" ht="30" customHeight="1">
      <c r="A106" s="11">
        <v>104</v>
      </c>
      <c r="B106" s="12" t="s">
        <v>134</v>
      </c>
      <c r="C106" s="13" t="s">
        <v>316</v>
      </c>
      <c r="D106" s="13" t="s">
        <v>340</v>
      </c>
      <c r="E106" s="13" t="s">
        <v>341</v>
      </c>
      <c r="F106" s="14" t="s">
        <v>342</v>
      </c>
      <c r="G106" s="15">
        <v>0</v>
      </c>
      <c r="H106" s="16">
        <f t="shared" si="27"/>
        <v>37.14</v>
      </c>
      <c r="I106" s="19">
        <f t="shared" si="28"/>
        <v>0</v>
      </c>
      <c r="J106" s="20">
        <f t="shared" si="29"/>
        <v>37.14</v>
      </c>
      <c r="K106" s="15">
        <v>3</v>
      </c>
      <c r="L106" s="11"/>
    </row>
    <row r="107" spans="1:12" s="1" customFormat="1" ht="30" customHeight="1">
      <c r="A107" s="11">
        <v>105</v>
      </c>
      <c r="B107" s="12" t="s">
        <v>13</v>
      </c>
      <c r="C107" s="13" t="s">
        <v>316</v>
      </c>
      <c r="D107" s="13" t="s">
        <v>343</v>
      </c>
      <c r="E107" s="13" t="s">
        <v>344</v>
      </c>
      <c r="F107" s="14" t="s">
        <v>215</v>
      </c>
      <c r="G107" s="7">
        <v>81</v>
      </c>
      <c r="H107" s="16">
        <f aca="true" t="shared" si="30" ref="H107:H115">F107*60%</f>
        <v>35.4</v>
      </c>
      <c r="I107" s="19">
        <f aca="true" t="shared" si="31" ref="I107:I115">G107*40%</f>
        <v>32.4</v>
      </c>
      <c r="J107" s="20">
        <f aca="true" t="shared" si="32" ref="J107:J115">H107+I107</f>
        <v>67.8</v>
      </c>
      <c r="K107" s="15">
        <v>1</v>
      </c>
      <c r="L107" s="11" t="s">
        <v>18</v>
      </c>
    </row>
    <row r="108" spans="1:12" s="1" customFormat="1" ht="30" customHeight="1">
      <c r="A108" s="11">
        <v>106</v>
      </c>
      <c r="B108" s="12" t="s">
        <v>13</v>
      </c>
      <c r="C108" s="13" t="s">
        <v>316</v>
      </c>
      <c r="D108" s="13" t="s">
        <v>345</v>
      </c>
      <c r="E108" s="13" t="s">
        <v>346</v>
      </c>
      <c r="F108" s="14" t="s">
        <v>347</v>
      </c>
      <c r="G108" s="7">
        <v>81</v>
      </c>
      <c r="H108" s="16">
        <f t="shared" si="30"/>
        <v>31.5</v>
      </c>
      <c r="I108" s="19">
        <f t="shared" si="31"/>
        <v>32.4</v>
      </c>
      <c r="J108" s="20">
        <f t="shared" si="32"/>
        <v>63.9</v>
      </c>
      <c r="K108" s="15">
        <v>2</v>
      </c>
      <c r="L108" s="11"/>
    </row>
    <row r="109" spans="1:12" s="1" customFormat="1" ht="30" customHeight="1">
      <c r="A109" s="11">
        <v>107</v>
      </c>
      <c r="B109" s="12" t="s">
        <v>13</v>
      </c>
      <c r="C109" s="13" t="s">
        <v>316</v>
      </c>
      <c r="D109" s="13" t="s">
        <v>348</v>
      </c>
      <c r="E109" s="13" t="s">
        <v>349</v>
      </c>
      <c r="F109" s="14" t="s">
        <v>350</v>
      </c>
      <c r="G109" s="7">
        <v>71.6</v>
      </c>
      <c r="H109" s="16">
        <f t="shared" si="30"/>
        <v>29.279999999999998</v>
      </c>
      <c r="I109" s="19">
        <f t="shared" si="31"/>
        <v>28.64</v>
      </c>
      <c r="J109" s="20">
        <f t="shared" si="32"/>
        <v>57.92</v>
      </c>
      <c r="K109" s="15">
        <v>3</v>
      </c>
      <c r="L109" s="11"/>
    </row>
    <row r="110" spans="1:12" s="1" customFormat="1" ht="30" customHeight="1">
      <c r="A110" s="11">
        <v>108</v>
      </c>
      <c r="B110" s="12" t="s">
        <v>45</v>
      </c>
      <c r="C110" s="13" t="s">
        <v>316</v>
      </c>
      <c r="D110" s="13" t="s">
        <v>351</v>
      </c>
      <c r="E110" s="13" t="s">
        <v>352</v>
      </c>
      <c r="F110" s="14" t="s">
        <v>353</v>
      </c>
      <c r="G110" s="7">
        <v>79.4</v>
      </c>
      <c r="H110" s="16">
        <f t="shared" si="30"/>
        <v>39.18</v>
      </c>
      <c r="I110" s="19">
        <f t="shared" si="31"/>
        <v>31.760000000000005</v>
      </c>
      <c r="J110" s="20">
        <f t="shared" si="32"/>
        <v>70.94</v>
      </c>
      <c r="K110" s="15">
        <v>1</v>
      </c>
      <c r="L110" s="11" t="s">
        <v>18</v>
      </c>
    </row>
    <row r="111" spans="1:12" s="1" customFormat="1" ht="30" customHeight="1">
      <c r="A111" s="11">
        <v>109</v>
      </c>
      <c r="B111" s="12" t="s">
        <v>45</v>
      </c>
      <c r="C111" s="13" t="s">
        <v>316</v>
      </c>
      <c r="D111" s="13" t="s">
        <v>354</v>
      </c>
      <c r="E111" s="13" t="s">
        <v>355</v>
      </c>
      <c r="F111" s="14" t="s">
        <v>356</v>
      </c>
      <c r="G111" s="7">
        <v>82.8</v>
      </c>
      <c r="H111" s="16">
        <f t="shared" si="30"/>
        <v>37.44</v>
      </c>
      <c r="I111" s="19">
        <f t="shared" si="31"/>
        <v>33.12</v>
      </c>
      <c r="J111" s="20">
        <f t="shared" si="32"/>
        <v>70.56</v>
      </c>
      <c r="K111" s="15">
        <v>2</v>
      </c>
      <c r="L111" s="11"/>
    </row>
    <row r="112" spans="1:12" s="1" customFormat="1" ht="30" customHeight="1">
      <c r="A112" s="11">
        <v>110</v>
      </c>
      <c r="B112" s="12" t="s">
        <v>45</v>
      </c>
      <c r="C112" s="13" t="s">
        <v>316</v>
      </c>
      <c r="D112" s="13" t="s">
        <v>357</v>
      </c>
      <c r="E112" s="13" t="s">
        <v>358</v>
      </c>
      <c r="F112" s="14" t="s">
        <v>48</v>
      </c>
      <c r="G112" s="15">
        <v>0</v>
      </c>
      <c r="H112" s="16">
        <f t="shared" si="30"/>
        <v>29.339999999999996</v>
      </c>
      <c r="I112" s="19">
        <f t="shared" si="31"/>
        <v>0</v>
      </c>
      <c r="J112" s="20">
        <f t="shared" si="32"/>
        <v>29.339999999999996</v>
      </c>
      <c r="K112" s="15">
        <v>3</v>
      </c>
      <c r="L112" s="11"/>
    </row>
    <row r="113" spans="1:12" s="1" customFormat="1" ht="30" customHeight="1">
      <c r="A113" s="11">
        <v>111</v>
      </c>
      <c r="B113" s="12" t="s">
        <v>55</v>
      </c>
      <c r="C113" s="13" t="s">
        <v>316</v>
      </c>
      <c r="D113" s="13" t="s">
        <v>359</v>
      </c>
      <c r="E113" s="13" t="s">
        <v>360</v>
      </c>
      <c r="F113" s="14" t="s">
        <v>21</v>
      </c>
      <c r="G113" s="7">
        <v>81.6</v>
      </c>
      <c r="H113" s="16">
        <f t="shared" si="30"/>
        <v>30.599999999999998</v>
      </c>
      <c r="I113" s="19">
        <f t="shared" si="31"/>
        <v>32.64</v>
      </c>
      <c r="J113" s="20">
        <f t="shared" si="32"/>
        <v>63.239999999999995</v>
      </c>
      <c r="K113" s="15">
        <v>1</v>
      </c>
      <c r="L113" s="11" t="s">
        <v>18</v>
      </c>
    </row>
    <row r="114" spans="1:12" s="1" customFormat="1" ht="30" customHeight="1">
      <c r="A114" s="11">
        <v>112</v>
      </c>
      <c r="B114" s="12" t="s">
        <v>55</v>
      </c>
      <c r="C114" s="13" t="s">
        <v>316</v>
      </c>
      <c r="D114" s="13" t="s">
        <v>361</v>
      </c>
      <c r="E114" s="13" t="s">
        <v>362</v>
      </c>
      <c r="F114" s="14" t="s">
        <v>363</v>
      </c>
      <c r="G114" s="7">
        <v>73.8</v>
      </c>
      <c r="H114" s="16">
        <f t="shared" si="30"/>
        <v>27.779999999999998</v>
      </c>
      <c r="I114" s="19">
        <f t="shared" si="31"/>
        <v>29.52</v>
      </c>
      <c r="J114" s="20">
        <f t="shared" si="32"/>
        <v>57.3</v>
      </c>
      <c r="K114" s="15">
        <v>2</v>
      </c>
      <c r="L114" s="11"/>
    </row>
    <row r="115" spans="1:12" s="1" customFormat="1" ht="30" customHeight="1">
      <c r="A115" s="11">
        <v>113</v>
      </c>
      <c r="B115" s="12" t="s">
        <v>55</v>
      </c>
      <c r="C115" s="13" t="s">
        <v>316</v>
      </c>
      <c r="D115" s="13" t="s">
        <v>364</v>
      </c>
      <c r="E115" s="13" t="s">
        <v>365</v>
      </c>
      <c r="F115" s="14" t="s">
        <v>366</v>
      </c>
      <c r="G115" s="15">
        <v>0</v>
      </c>
      <c r="H115" s="16">
        <f t="shared" si="30"/>
        <v>27.179999999999996</v>
      </c>
      <c r="I115" s="19">
        <f t="shared" si="31"/>
        <v>0</v>
      </c>
      <c r="J115" s="20">
        <f t="shared" si="32"/>
        <v>27.179999999999996</v>
      </c>
      <c r="K115" s="15">
        <v>3</v>
      </c>
      <c r="L115" s="11"/>
    </row>
    <row r="116" spans="1:12" s="1" customFormat="1" ht="30" customHeight="1">
      <c r="A116" s="11">
        <v>114</v>
      </c>
      <c r="B116" s="12" t="s">
        <v>35</v>
      </c>
      <c r="C116" s="13" t="s">
        <v>316</v>
      </c>
      <c r="D116" s="13" t="s">
        <v>367</v>
      </c>
      <c r="E116" s="13" t="s">
        <v>368</v>
      </c>
      <c r="F116" s="14" t="s">
        <v>369</v>
      </c>
      <c r="G116" s="7">
        <v>84.2</v>
      </c>
      <c r="H116" s="16">
        <f aca="true" t="shared" si="33" ref="H116:H145">F116*60%</f>
        <v>35.52</v>
      </c>
      <c r="I116" s="19">
        <f aca="true" t="shared" si="34" ref="I116:I145">G116*40%</f>
        <v>33.68</v>
      </c>
      <c r="J116" s="20">
        <f aca="true" t="shared" si="35" ref="J116:J145">H116+I116</f>
        <v>69.2</v>
      </c>
      <c r="K116" s="15">
        <v>1</v>
      </c>
      <c r="L116" s="11" t="s">
        <v>18</v>
      </c>
    </row>
    <row r="117" spans="1:12" s="1" customFormat="1" ht="30" customHeight="1">
      <c r="A117" s="11">
        <v>115</v>
      </c>
      <c r="B117" s="12" t="s">
        <v>35</v>
      </c>
      <c r="C117" s="13" t="s">
        <v>316</v>
      </c>
      <c r="D117" s="13" t="s">
        <v>370</v>
      </c>
      <c r="E117" s="13" t="s">
        <v>371</v>
      </c>
      <c r="F117" s="14" t="s">
        <v>372</v>
      </c>
      <c r="G117" s="7">
        <v>82.4</v>
      </c>
      <c r="H117" s="16">
        <f t="shared" si="33"/>
        <v>31.139999999999997</v>
      </c>
      <c r="I117" s="19">
        <f t="shared" si="34"/>
        <v>32.96</v>
      </c>
      <c r="J117" s="20">
        <f t="shared" si="35"/>
        <v>64.1</v>
      </c>
      <c r="K117" s="15">
        <v>2</v>
      </c>
      <c r="L117" s="11"/>
    </row>
    <row r="118" spans="1:12" s="1" customFormat="1" ht="30" customHeight="1">
      <c r="A118" s="11">
        <v>116</v>
      </c>
      <c r="B118" s="12" t="s">
        <v>35</v>
      </c>
      <c r="C118" s="13" t="s">
        <v>316</v>
      </c>
      <c r="D118" s="13" t="s">
        <v>373</v>
      </c>
      <c r="E118" s="13" t="s">
        <v>374</v>
      </c>
      <c r="F118" s="14" t="s">
        <v>31</v>
      </c>
      <c r="G118" s="7">
        <v>66.2</v>
      </c>
      <c r="H118" s="16">
        <f t="shared" si="33"/>
        <v>33.12</v>
      </c>
      <c r="I118" s="19">
        <f t="shared" si="34"/>
        <v>26.480000000000004</v>
      </c>
      <c r="J118" s="20">
        <f t="shared" si="35"/>
        <v>59.6</v>
      </c>
      <c r="K118" s="15">
        <v>3</v>
      </c>
      <c r="L118" s="11"/>
    </row>
    <row r="119" spans="1:12" s="1" customFormat="1" ht="30" customHeight="1">
      <c r="A119" s="11">
        <v>117</v>
      </c>
      <c r="B119" s="12" t="s">
        <v>171</v>
      </c>
      <c r="C119" s="13" t="s">
        <v>316</v>
      </c>
      <c r="D119" s="13" t="s">
        <v>375</v>
      </c>
      <c r="E119" s="13" t="s">
        <v>376</v>
      </c>
      <c r="F119" s="14" t="s">
        <v>377</v>
      </c>
      <c r="G119" s="7">
        <v>70.4</v>
      </c>
      <c r="H119" s="16">
        <f t="shared" si="33"/>
        <v>35.46</v>
      </c>
      <c r="I119" s="19">
        <f t="shared" si="34"/>
        <v>28.160000000000004</v>
      </c>
      <c r="J119" s="20">
        <f t="shared" si="35"/>
        <v>63.620000000000005</v>
      </c>
      <c r="K119" s="15">
        <v>1</v>
      </c>
      <c r="L119" s="11" t="s">
        <v>18</v>
      </c>
    </row>
    <row r="120" spans="1:12" s="1" customFormat="1" ht="30" customHeight="1">
      <c r="A120" s="11">
        <v>118</v>
      </c>
      <c r="B120" s="12" t="s">
        <v>171</v>
      </c>
      <c r="C120" s="13" t="s">
        <v>316</v>
      </c>
      <c r="D120" s="13" t="s">
        <v>378</v>
      </c>
      <c r="E120" s="13" t="s">
        <v>379</v>
      </c>
      <c r="F120" s="14" t="s">
        <v>380</v>
      </c>
      <c r="G120" s="7">
        <v>74.8</v>
      </c>
      <c r="H120" s="16">
        <f t="shared" si="33"/>
        <v>28.439999999999998</v>
      </c>
      <c r="I120" s="19">
        <f t="shared" si="34"/>
        <v>29.92</v>
      </c>
      <c r="J120" s="20">
        <f t="shared" si="35"/>
        <v>58.36</v>
      </c>
      <c r="K120" s="15">
        <v>2</v>
      </c>
      <c r="L120" s="11"/>
    </row>
    <row r="121" spans="1:12" s="1" customFormat="1" ht="30" customHeight="1">
      <c r="A121" s="11">
        <v>119</v>
      </c>
      <c r="B121" s="12" t="s">
        <v>171</v>
      </c>
      <c r="C121" s="13" t="s">
        <v>316</v>
      </c>
      <c r="D121" s="13" t="s">
        <v>381</v>
      </c>
      <c r="E121" s="13" t="s">
        <v>382</v>
      </c>
      <c r="F121" s="14" t="s">
        <v>383</v>
      </c>
      <c r="G121" s="15">
        <v>0</v>
      </c>
      <c r="H121" s="16">
        <f t="shared" si="33"/>
        <v>29.939999999999998</v>
      </c>
      <c r="I121" s="19">
        <f t="shared" si="34"/>
        <v>0</v>
      </c>
      <c r="J121" s="20">
        <f t="shared" si="35"/>
        <v>29.939999999999998</v>
      </c>
      <c r="K121" s="15">
        <v>3</v>
      </c>
      <c r="L121" s="11"/>
    </row>
    <row r="122" spans="1:12" s="1" customFormat="1" ht="30" customHeight="1">
      <c r="A122" s="11">
        <v>120</v>
      </c>
      <c r="B122" s="12" t="s">
        <v>384</v>
      </c>
      <c r="C122" s="13" t="s">
        <v>316</v>
      </c>
      <c r="D122" s="13" t="s">
        <v>385</v>
      </c>
      <c r="E122" s="13" t="s">
        <v>386</v>
      </c>
      <c r="F122" s="14" t="s">
        <v>170</v>
      </c>
      <c r="G122" s="7">
        <v>72.2</v>
      </c>
      <c r="H122" s="16">
        <f t="shared" si="33"/>
        <v>37.92</v>
      </c>
      <c r="I122" s="19">
        <f t="shared" si="34"/>
        <v>28.880000000000003</v>
      </c>
      <c r="J122" s="20">
        <f t="shared" si="35"/>
        <v>66.80000000000001</v>
      </c>
      <c r="K122" s="15">
        <v>1</v>
      </c>
      <c r="L122" s="11" t="s">
        <v>18</v>
      </c>
    </row>
    <row r="123" spans="1:12" s="1" customFormat="1" ht="30" customHeight="1">
      <c r="A123" s="11">
        <v>121</v>
      </c>
      <c r="B123" s="12" t="s">
        <v>384</v>
      </c>
      <c r="C123" s="13" t="s">
        <v>316</v>
      </c>
      <c r="D123" s="13" t="s">
        <v>387</v>
      </c>
      <c r="E123" s="13" t="s">
        <v>388</v>
      </c>
      <c r="F123" s="14" t="s">
        <v>389</v>
      </c>
      <c r="G123" s="7">
        <v>62.8</v>
      </c>
      <c r="H123" s="16">
        <f t="shared" si="33"/>
        <v>16.68</v>
      </c>
      <c r="I123" s="19">
        <f t="shared" si="34"/>
        <v>25.12</v>
      </c>
      <c r="J123" s="20">
        <f t="shared" si="35"/>
        <v>41.8</v>
      </c>
      <c r="K123" s="15">
        <v>2</v>
      </c>
      <c r="L123" s="11"/>
    </row>
    <row r="124" spans="1:12" s="1" customFormat="1" ht="30" customHeight="1">
      <c r="A124" s="11">
        <v>122</v>
      </c>
      <c r="B124" s="12" t="s">
        <v>384</v>
      </c>
      <c r="C124" s="13" t="s">
        <v>316</v>
      </c>
      <c r="D124" s="13" t="s">
        <v>390</v>
      </c>
      <c r="E124" s="13" t="s">
        <v>391</v>
      </c>
      <c r="F124" s="14" t="s">
        <v>392</v>
      </c>
      <c r="G124" s="15">
        <v>0</v>
      </c>
      <c r="H124" s="16">
        <f t="shared" si="33"/>
        <v>17.58</v>
      </c>
      <c r="I124" s="19">
        <f t="shared" si="34"/>
        <v>0</v>
      </c>
      <c r="J124" s="20">
        <f t="shared" si="35"/>
        <v>17.58</v>
      </c>
      <c r="K124" s="15">
        <v>3</v>
      </c>
      <c r="L124" s="11"/>
    </row>
    <row r="125" spans="1:12" s="1" customFormat="1" ht="30" customHeight="1">
      <c r="A125" s="11">
        <v>123</v>
      </c>
      <c r="B125" s="12" t="s">
        <v>393</v>
      </c>
      <c r="C125" s="13" t="s">
        <v>316</v>
      </c>
      <c r="D125" s="13" t="s">
        <v>394</v>
      </c>
      <c r="E125" s="13" t="s">
        <v>395</v>
      </c>
      <c r="F125" s="14" t="s">
        <v>396</v>
      </c>
      <c r="G125" s="7">
        <v>79.4</v>
      </c>
      <c r="H125" s="16">
        <f t="shared" si="33"/>
        <v>31.02</v>
      </c>
      <c r="I125" s="19">
        <f t="shared" si="34"/>
        <v>31.760000000000005</v>
      </c>
      <c r="J125" s="20">
        <f t="shared" si="35"/>
        <v>62.78</v>
      </c>
      <c r="K125" s="15">
        <v>1</v>
      </c>
      <c r="L125" s="11" t="s">
        <v>18</v>
      </c>
    </row>
    <row r="126" spans="1:12" s="1" customFormat="1" ht="30" customHeight="1">
      <c r="A126" s="11">
        <v>124</v>
      </c>
      <c r="B126" s="12" t="s">
        <v>393</v>
      </c>
      <c r="C126" s="13" t="s">
        <v>316</v>
      </c>
      <c r="D126" s="13" t="s">
        <v>397</v>
      </c>
      <c r="E126" s="13" t="s">
        <v>398</v>
      </c>
      <c r="F126" s="14" t="s">
        <v>399</v>
      </c>
      <c r="G126" s="7">
        <v>73</v>
      </c>
      <c r="H126" s="16">
        <f t="shared" si="33"/>
        <v>32.4</v>
      </c>
      <c r="I126" s="19">
        <f t="shared" si="34"/>
        <v>29.200000000000003</v>
      </c>
      <c r="J126" s="20">
        <f t="shared" si="35"/>
        <v>61.6</v>
      </c>
      <c r="K126" s="15">
        <v>2</v>
      </c>
      <c r="L126" s="11"/>
    </row>
    <row r="127" spans="1:12" s="1" customFormat="1" ht="30" customHeight="1">
      <c r="A127" s="11">
        <v>125</v>
      </c>
      <c r="B127" s="12" t="s">
        <v>393</v>
      </c>
      <c r="C127" s="13" t="s">
        <v>316</v>
      </c>
      <c r="D127" s="13" t="s">
        <v>400</v>
      </c>
      <c r="E127" s="13" t="s">
        <v>401</v>
      </c>
      <c r="F127" s="14" t="s">
        <v>402</v>
      </c>
      <c r="G127" s="7">
        <v>71.2</v>
      </c>
      <c r="H127" s="16">
        <f t="shared" si="33"/>
        <v>32.64</v>
      </c>
      <c r="I127" s="19">
        <f t="shared" si="34"/>
        <v>28.480000000000004</v>
      </c>
      <c r="J127" s="20">
        <f t="shared" si="35"/>
        <v>61.120000000000005</v>
      </c>
      <c r="K127" s="15">
        <v>3</v>
      </c>
      <c r="L127" s="11"/>
    </row>
    <row r="128" spans="1:12" s="1" customFormat="1" ht="30" customHeight="1">
      <c r="A128" s="11">
        <v>126</v>
      </c>
      <c r="B128" s="12" t="s">
        <v>403</v>
      </c>
      <c r="C128" s="13" t="s">
        <v>316</v>
      </c>
      <c r="D128" s="13" t="s">
        <v>404</v>
      </c>
      <c r="E128" s="13" t="s">
        <v>405</v>
      </c>
      <c r="F128" s="14" t="s">
        <v>406</v>
      </c>
      <c r="G128" s="7">
        <v>78.2</v>
      </c>
      <c r="H128" s="16">
        <f t="shared" si="33"/>
        <v>31.08</v>
      </c>
      <c r="I128" s="19">
        <f t="shared" si="34"/>
        <v>31.28</v>
      </c>
      <c r="J128" s="20">
        <f t="shared" si="35"/>
        <v>62.36</v>
      </c>
      <c r="K128" s="15">
        <v>1</v>
      </c>
      <c r="L128" s="11" t="s">
        <v>18</v>
      </c>
    </row>
    <row r="129" spans="1:12" s="1" customFormat="1" ht="30" customHeight="1">
      <c r="A129" s="11">
        <v>127</v>
      </c>
      <c r="B129" s="12" t="s">
        <v>403</v>
      </c>
      <c r="C129" s="13" t="s">
        <v>316</v>
      </c>
      <c r="D129" s="13" t="s">
        <v>407</v>
      </c>
      <c r="E129" s="13" t="s">
        <v>408</v>
      </c>
      <c r="F129" s="14" t="s">
        <v>409</v>
      </c>
      <c r="G129" s="7">
        <v>75.4</v>
      </c>
      <c r="H129" s="16">
        <f t="shared" si="33"/>
        <v>22.32</v>
      </c>
      <c r="I129" s="19">
        <f t="shared" si="34"/>
        <v>30.160000000000004</v>
      </c>
      <c r="J129" s="20">
        <f t="shared" si="35"/>
        <v>52.480000000000004</v>
      </c>
      <c r="K129" s="15">
        <v>2</v>
      </c>
      <c r="L129" s="11"/>
    </row>
    <row r="130" spans="1:12" s="1" customFormat="1" ht="30" customHeight="1">
      <c r="A130" s="11">
        <v>128</v>
      </c>
      <c r="B130" s="12" t="s">
        <v>403</v>
      </c>
      <c r="C130" s="13" t="s">
        <v>316</v>
      </c>
      <c r="D130" s="13" t="s">
        <v>410</v>
      </c>
      <c r="E130" s="13" t="s">
        <v>411</v>
      </c>
      <c r="F130" s="14" t="s">
        <v>412</v>
      </c>
      <c r="G130" s="15">
        <v>0</v>
      </c>
      <c r="H130" s="16">
        <f t="shared" si="33"/>
        <v>19.679999999999996</v>
      </c>
      <c r="I130" s="19">
        <f t="shared" si="34"/>
        <v>0</v>
      </c>
      <c r="J130" s="20">
        <f t="shared" si="35"/>
        <v>19.679999999999996</v>
      </c>
      <c r="K130" s="15">
        <v>3</v>
      </c>
      <c r="L130" s="11"/>
    </row>
    <row r="131" spans="1:12" s="1" customFormat="1" ht="30" customHeight="1">
      <c r="A131" s="11">
        <v>129</v>
      </c>
      <c r="B131" s="12" t="s">
        <v>105</v>
      </c>
      <c r="C131" s="13" t="s">
        <v>316</v>
      </c>
      <c r="D131" s="13" t="s">
        <v>413</v>
      </c>
      <c r="E131" s="13" t="s">
        <v>414</v>
      </c>
      <c r="F131" s="14" t="s">
        <v>415</v>
      </c>
      <c r="G131" s="7">
        <v>84.2</v>
      </c>
      <c r="H131" s="16">
        <f t="shared" si="33"/>
        <v>36.54</v>
      </c>
      <c r="I131" s="19">
        <f t="shared" si="34"/>
        <v>33.68</v>
      </c>
      <c r="J131" s="20">
        <f t="shared" si="35"/>
        <v>70.22</v>
      </c>
      <c r="K131" s="15">
        <v>1</v>
      </c>
      <c r="L131" s="11" t="s">
        <v>18</v>
      </c>
    </row>
    <row r="132" spans="1:12" s="1" customFormat="1" ht="30" customHeight="1">
      <c r="A132" s="11">
        <v>130</v>
      </c>
      <c r="B132" s="12" t="s">
        <v>105</v>
      </c>
      <c r="C132" s="13" t="s">
        <v>316</v>
      </c>
      <c r="D132" s="13" t="s">
        <v>416</v>
      </c>
      <c r="E132" s="13" t="s">
        <v>417</v>
      </c>
      <c r="F132" s="14" t="s">
        <v>17</v>
      </c>
      <c r="G132" s="7">
        <v>71.8</v>
      </c>
      <c r="H132" s="16">
        <f t="shared" si="33"/>
        <v>32.58</v>
      </c>
      <c r="I132" s="19">
        <f t="shared" si="34"/>
        <v>28.72</v>
      </c>
      <c r="J132" s="20">
        <f t="shared" si="35"/>
        <v>61.3</v>
      </c>
      <c r="K132" s="15">
        <v>2</v>
      </c>
      <c r="L132" s="11"/>
    </row>
    <row r="133" spans="1:12" s="1" customFormat="1" ht="30" customHeight="1">
      <c r="A133" s="11">
        <v>131</v>
      </c>
      <c r="B133" s="12" t="s">
        <v>105</v>
      </c>
      <c r="C133" s="13" t="s">
        <v>316</v>
      </c>
      <c r="D133" s="13" t="s">
        <v>418</v>
      </c>
      <c r="E133" s="13" t="s">
        <v>419</v>
      </c>
      <c r="F133" s="14" t="s">
        <v>420</v>
      </c>
      <c r="G133" s="15">
        <v>0</v>
      </c>
      <c r="H133" s="16">
        <f t="shared" si="33"/>
        <v>34.8</v>
      </c>
      <c r="I133" s="19">
        <f t="shared" si="34"/>
        <v>0</v>
      </c>
      <c r="J133" s="20">
        <f t="shared" si="35"/>
        <v>34.8</v>
      </c>
      <c r="K133" s="15">
        <v>3</v>
      </c>
      <c r="L133" s="11"/>
    </row>
    <row r="134" spans="1:12" s="1" customFormat="1" ht="30" customHeight="1">
      <c r="A134" s="11">
        <v>132</v>
      </c>
      <c r="B134" s="12" t="s">
        <v>421</v>
      </c>
      <c r="C134" s="13" t="s">
        <v>316</v>
      </c>
      <c r="D134" s="13" t="s">
        <v>422</v>
      </c>
      <c r="E134" s="13" t="s">
        <v>423</v>
      </c>
      <c r="F134" s="14" t="s">
        <v>399</v>
      </c>
      <c r="G134" s="15">
        <v>76</v>
      </c>
      <c r="H134" s="16">
        <f t="shared" si="33"/>
        <v>32.4</v>
      </c>
      <c r="I134" s="19">
        <f t="shared" si="34"/>
        <v>30.400000000000002</v>
      </c>
      <c r="J134" s="20">
        <f t="shared" si="35"/>
        <v>62.8</v>
      </c>
      <c r="K134" s="15">
        <v>1</v>
      </c>
      <c r="L134" s="11" t="s">
        <v>18</v>
      </c>
    </row>
    <row r="135" spans="1:12" s="1" customFormat="1" ht="30" customHeight="1">
      <c r="A135" s="11">
        <v>133</v>
      </c>
      <c r="B135" s="12" t="s">
        <v>421</v>
      </c>
      <c r="C135" s="13" t="s">
        <v>316</v>
      </c>
      <c r="D135" s="13" t="s">
        <v>424</v>
      </c>
      <c r="E135" s="13" t="s">
        <v>425</v>
      </c>
      <c r="F135" s="14" t="s">
        <v>426</v>
      </c>
      <c r="G135" s="15">
        <v>61.8</v>
      </c>
      <c r="H135" s="16">
        <f t="shared" si="33"/>
        <v>18.96</v>
      </c>
      <c r="I135" s="19">
        <f t="shared" si="34"/>
        <v>24.72</v>
      </c>
      <c r="J135" s="20">
        <f t="shared" si="35"/>
        <v>43.68</v>
      </c>
      <c r="K135" s="15">
        <v>2</v>
      </c>
      <c r="L135" s="11"/>
    </row>
    <row r="136" spans="1:12" s="1" customFormat="1" ht="30" customHeight="1">
      <c r="A136" s="11">
        <v>134</v>
      </c>
      <c r="B136" s="12" t="s">
        <v>421</v>
      </c>
      <c r="C136" s="13" t="s">
        <v>316</v>
      </c>
      <c r="D136" s="13" t="s">
        <v>427</v>
      </c>
      <c r="E136" s="13" t="s">
        <v>428</v>
      </c>
      <c r="F136" s="14" t="s">
        <v>429</v>
      </c>
      <c r="G136" s="15">
        <v>0</v>
      </c>
      <c r="H136" s="16">
        <f t="shared" si="33"/>
        <v>8.4</v>
      </c>
      <c r="I136" s="19">
        <f t="shared" si="34"/>
        <v>0</v>
      </c>
      <c r="J136" s="20">
        <f t="shared" si="35"/>
        <v>8.4</v>
      </c>
      <c r="K136" s="15">
        <v>3</v>
      </c>
      <c r="L136" s="11"/>
    </row>
    <row r="137" spans="1:12" s="1" customFormat="1" ht="30" customHeight="1">
      <c r="A137" s="11">
        <v>135</v>
      </c>
      <c r="B137" s="12" t="s">
        <v>315</v>
      </c>
      <c r="C137" s="13" t="s">
        <v>430</v>
      </c>
      <c r="D137" s="13" t="s">
        <v>431</v>
      </c>
      <c r="E137" s="13" t="s">
        <v>432</v>
      </c>
      <c r="F137" s="14" t="s">
        <v>339</v>
      </c>
      <c r="G137" s="15">
        <v>84.4</v>
      </c>
      <c r="H137" s="16">
        <f t="shared" si="33"/>
        <v>31.799999999999997</v>
      </c>
      <c r="I137" s="19">
        <f t="shared" si="34"/>
        <v>33.760000000000005</v>
      </c>
      <c r="J137" s="20">
        <f t="shared" si="35"/>
        <v>65.56</v>
      </c>
      <c r="K137" s="15">
        <v>1</v>
      </c>
      <c r="L137" s="11" t="s">
        <v>18</v>
      </c>
    </row>
    <row r="138" spans="1:12" s="1" customFormat="1" ht="30" customHeight="1">
      <c r="A138" s="11">
        <v>136</v>
      </c>
      <c r="B138" s="12" t="s">
        <v>315</v>
      </c>
      <c r="C138" s="13" t="s">
        <v>430</v>
      </c>
      <c r="D138" s="13" t="s">
        <v>433</v>
      </c>
      <c r="E138" s="13" t="s">
        <v>434</v>
      </c>
      <c r="F138" s="14" t="s">
        <v>435</v>
      </c>
      <c r="G138" s="15">
        <v>73.2</v>
      </c>
      <c r="H138" s="16">
        <f t="shared" si="33"/>
        <v>33.239999999999995</v>
      </c>
      <c r="I138" s="19">
        <f t="shared" si="34"/>
        <v>29.28</v>
      </c>
      <c r="J138" s="20">
        <f t="shared" si="35"/>
        <v>62.519999999999996</v>
      </c>
      <c r="K138" s="15">
        <v>2</v>
      </c>
      <c r="L138" s="11"/>
    </row>
    <row r="139" spans="1:12" s="1" customFormat="1" ht="30" customHeight="1">
      <c r="A139" s="11">
        <v>137</v>
      </c>
      <c r="B139" s="12" t="s">
        <v>315</v>
      </c>
      <c r="C139" s="13" t="s">
        <v>430</v>
      </c>
      <c r="D139" s="13" t="s">
        <v>436</v>
      </c>
      <c r="E139" s="13" t="s">
        <v>437</v>
      </c>
      <c r="F139" s="14" t="s">
        <v>399</v>
      </c>
      <c r="G139" s="15">
        <v>72</v>
      </c>
      <c r="H139" s="16">
        <f t="shared" si="33"/>
        <v>32.4</v>
      </c>
      <c r="I139" s="19">
        <f t="shared" si="34"/>
        <v>28.8</v>
      </c>
      <c r="J139" s="20">
        <f t="shared" si="35"/>
        <v>61.2</v>
      </c>
      <c r="K139" s="15">
        <v>3</v>
      </c>
      <c r="L139" s="11"/>
    </row>
    <row r="140" spans="1:12" s="1" customFormat="1" ht="30" customHeight="1">
      <c r="A140" s="11">
        <v>138</v>
      </c>
      <c r="B140" s="12" t="s">
        <v>438</v>
      </c>
      <c r="C140" s="13" t="s">
        <v>430</v>
      </c>
      <c r="D140" s="13" t="s">
        <v>439</v>
      </c>
      <c r="E140" s="13" t="s">
        <v>440</v>
      </c>
      <c r="F140" s="14" t="s">
        <v>441</v>
      </c>
      <c r="G140" s="15">
        <v>79.2</v>
      </c>
      <c r="H140" s="16">
        <f t="shared" si="33"/>
        <v>37.739999999999995</v>
      </c>
      <c r="I140" s="19">
        <f t="shared" si="34"/>
        <v>31.680000000000003</v>
      </c>
      <c r="J140" s="20">
        <f t="shared" si="35"/>
        <v>69.42</v>
      </c>
      <c r="K140" s="15">
        <v>1</v>
      </c>
      <c r="L140" s="11" t="s">
        <v>18</v>
      </c>
    </row>
    <row r="141" spans="1:12" s="1" customFormat="1" ht="30" customHeight="1">
      <c r="A141" s="11">
        <v>139</v>
      </c>
      <c r="B141" s="12" t="s">
        <v>438</v>
      </c>
      <c r="C141" s="13" t="s">
        <v>430</v>
      </c>
      <c r="D141" s="13" t="s">
        <v>442</v>
      </c>
      <c r="E141" s="13" t="s">
        <v>443</v>
      </c>
      <c r="F141" s="14" t="s">
        <v>336</v>
      </c>
      <c r="G141" s="15">
        <v>73.6</v>
      </c>
      <c r="H141" s="16">
        <f t="shared" si="33"/>
        <v>32.52</v>
      </c>
      <c r="I141" s="19">
        <f t="shared" si="34"/>
        <v>29.439999999999998</v>
      </c>
      <c r="J141" s="20">
        <f t="shared" si="35"/>
        <v>61.96</v>
      </c>
      <c r="K141" s="15">
        <v>2</v>
      </c>
      <c r="L141" s="11"/>
    </row>
    <row r="142" spans="1:12" s="1" customFormat="1" ht="30" customHeight="1">
      <c r="A142" s="11">
        <v>140</v>
      </c>
      <c r="B142" s="12" t="s">
        <v>438</v>
      </c>
      <c r="C142" s="13" t="s">
        <v>430</v>
      </c>
      <c r="D142" s="13" t="s">
        <v>444</v>
      </c>
      <c r="E142" s="13" t="s">
        <v>445</v>
      </c>
      <c r="F142" s="14" t="s">
        <v>446</v>
      </c>
      <c r="G142" s="15">
        <v>0</v>
      </c>
      <c r="H142" s="16">
        <f t="shared" si="33"/>
        <v>29.16</v>
      </c>
      <c r="I142" s="19">
        <f t="shared" si="34"/>
        <v>0</v>
      </c>
      <c r="J142" s="20">
        <f t="shared" si="35"/>
        <v>29.16</v>
      </c>
      <c r="K142" s="15">
        <v>3</v>
      </c>
      <c r="L142" s="11"/>
    </row>
    <row r="143" spans="1:12" s="1" customFormat="1" ht="30" customHeight="1">
      <c r="A143" s="11">
        <v>141</v>
      </c>
      <c r="B143" s="12" t="s">
        <v>124</v>
      </c>
      <c r="C143" s="13" t="s">
        <v>430</v>
      </c>
      <c r="D143" s="13" t="s">
        <v>447</v>
      </c>
      <c r="E143" s="13" t="s">
        <v>448</v>
      </c>
      <c r="F143" s="14" t="s">
        <v>449</v>
      </c>
      <c r="G143" s="15">
        <v>84.3</v>
      </c>
      <c r="H143" s="16">
        <f t="shared" si="33"/>
        <v>49.14</v>
      </c>
      <c r="I143" s="19">
        <f t="shared" si="34"/>
        <v>33.72</v>
      </c>
      <c r="J143" s="20">
        <f t="shared" si="35"/>
        <v>82.86</v>
      </c>
      <c r="K143" s="15">
        <v>1</v>
      </c>
      <c r="L143" s="11" t="s">
        <v>18</v>
      </c>
    </row>
    <row r="144" spans="1:12" s="1" customFormat="1" ht="30" customHeight="1">
      <c r="A144" s="11">
        <v>142</v>
      </c>
      <c r="B144" s="12" t="s">
        <v>124</v>
      </c>
      <c r="C144" s="13" t="s">
        <v>430</v>
      </c>
      <c r="D144" s="13" t="s">
        <v>450</v>
      </c>
      <c r="E144" s="13" t="s">
        <v>451</v>
      </c>
      <c r="F144" s="14" t="s">
        <v>452</v>
      </c>
      <c r="G144" s="15">
        <v>75</v>
      </c>
      <c r="H144" s="16">
        <f t="shared" si="33"/>
        <v>37.56</v>
      </c>
      <c r="I144" s="19">
        <f t="shared" si="34"/>
        <v>30</v>
      </c>
      <c r="J144" s="20">
        <f t="shared" si="35"/>
        <v>67.56</v>
      </c>
      <c r="K144" s="15">
        <v>2</v>
      </c>
      <c r="L144" s="11"/>
    </row>
    <row r="145" spans="1:12" s="1" customFormat="1" ht="30" customHeight="1">
      <c r="A145" s="11">
        <v>143</v>
      </c>
      <c r="B145" s="12" t="s">
        <v>124</v>
      </c>
      <c r="C145" s="13" t="s">
        <v>430</v>
      </c>
      <c r="D145" s="13" t="s">
        <v>453</v>
      </c>
      <c r="E145" s="13" t="s">
        <v>454</v>
      </c>
      <c r="F145" s="14" t="s">
        <v>91</v>
      </c>
      <c r="G145" s="15">
        <v>72.7</v>
      </c>
      <c r="H145" s="16">
        <f t="shared" si="33"/>
        <v>37.86</v>
      </c>
      <c r="I145" s="19">
        <f t="shared" si="34"/>
        <v>29.080000000000002</v>
      </c>
      <c r="J145" s="20">
        <f t="shared" si="35"/>
        <v>66.94</v>
      </c>
      <c r="K145" s="15">
        <v>3</v>
      </c>
      <c r="L145" s="11"/>
    </row>
    <row r="146" spans="1:12" s="1" customFormat="1" ht="30" customHeight="1">
      <c r="A146" s="11">
        <v>144</v>
      </c>
      <c r="B146" s="12" t="s">
        <v>25</v>
      </c>
      <c r="C146" s="13" t="s">
        <v>430</v>
      </c>
      <c r="D146" s="13" t="s">
        <v>455</v>
      </c>
      <c r="E146" s="13" t="s">
        <v>456</v>
      </c>
      <c r="F146" s="14" t="s">
        <v>457</v>
      </c>
      <c r="G146" s="15">
        <v>82.8</v>
      </c>
      <c r="H146" s="16">
        <f aca="true" t="shared" si="36" ref="H146:H154">F146*60%</f>
        <v>36.96</v>
      </c>
      <c r="I146" s="19">
        <f aca="true" t="shared" si="37" ref="I146:I154">G146*40%</f>
        <v>33.12</v>
      </c>
      <c r="J146" s="20">
        <f aca="true" t="shared" si="38" ref="J146:J154">H146+I146</f>
        <v>70.08</v>
      </c>
      <c r="K146" s="15">
        <v>1</v>
      </c>
      <c r="L146" s="11" t="s">
        <v>18</v>
      </c>
    </row>
    <row r="147" spans="1:12" s="1" customFormat="1" ht="30" customHeight="1">
      <c r="A147" s="11">
        <v>145</v>
      </c>
      <c r="B147" s="12" t="s">
        <v>25</v>
      </c>
      <c r="C147" s="13" t="s">
        <v>430</v>
      </c>
      <c r="D147" s="13" t="s">
        <v>458</v>
      </c>
      <c r="E147" s="13" t="s">
        <v>459</v>
      </c>
      <c r="F147" s="14" t="s">
        <v>460</v>
      </c>
      <c r="G147" s="15">
        <v>79.9</v>
      </c>
      <c r="H147" s="16">
        <f t="shared" si="36"/>
        <v>31.679999999999996</v>
      </c>
      <c r="I147" s="19">
        <f t="shared" si="37"/>
        <v>31.960000000000004</v>
      </c>
      <c r="J147" s="20">
        <f t="shared" si="38"/>
        <v>63.64</v>
      </c>
      <c r="K147" s="15">
        <v>2</v>
      </c>
      <c r="L147" s="11"/>
    </row>
    <row r="148" spans="1:12" s="1" customFormat="1" ht="30" customHeight="1">
      <c r="A148" s="11">
        <v>146</v>
      </c>
      <c r="B148" s="12" t="s">
        <v>25</v>
      </c>
      <c r="C148" s="13" t="s">
        <v>430</v>
      </c>
      <c r="D148" s="13" t="s">
        <v>461</v>
      </c>
      <c r="E148" s="13" t="s">
        <v>462</v>
      </c>
      <c r="F148" s="14" t="s">
        <v>463</v>
      </c>
      <c r="G148" s="15">
        <v>80.3</v>
      </c>
      <c r="H148" s="16">
        <f t="shared" si="36"/>
        <v>27.96</v>
      </c>
      <c r="I148" s="19">
        <f t="shared" si="37"/>
        <v>32.12</v>
      </c>
      <c r="J148" s="20">
        <f t="shared" si="38"/>
        <v>60.08</v>
      </c>
      <c r="K148" s="15">
        <v>3</v>
      </c>
      <c r="L148" s="11"/>
    </row>
    <row r="149" spans="1:12" s="1" customFormat="1" ht="30" customHeight="1">
      <c r="A149" s="11">
        <v>147</v>
      </c>
      <c r="B149" s="12" t="s">
        <v>45</v>
      </c>
      <c r="C149" s="13" t="s">
        <v>430</v>
      </c>
      <c r="D149" s="13" t="s">
        <v>464</v>
      </c>
      <c r="E149" s="13" t="s">
        <v>465</v>
      </c>
      <c r="F149" s="14" t="s">
        <v>466</v>
      </c>
      <c r="G149" s="15">
        <v>82.8</v>
      </c>
      <c r="H149" s="16">
        <f t="shared" si="36"/>
        <v>40.559999999999995</v>
      </c>
      <c r="I149" s="19">
        <f t="shared" si="37"/>
        <v>33.12</v>
      </c>
      <c r="J149" s="20">
        <f t="shared" si="38"/>
        <v>73.67999999999999</v>
      </c>
      <c r="K149" s="15">
        <v>1</v>
      </c>
      <c r="L149" s="11" t="s">
        <v>18</v>
      </c>
    </row>
    <row r="150" spans="1:12" s="1" customFormat="1" ht="30" customHeight="1">
      <c r="A150" s="11">
        <v>148</v>
      </c>
      <c r="B150" s="12" t="s">
        <v>45</v>
      </c>
      <c r="C150" s="13" t="s">
        <v>430</v>
      </c>
      <c r="D150" s="13" t="s">
        <v>467</v>
      </c>
      <c r="E150" s="13" t="s">
        <v>468</v>
      </c>
      <c r="F150" s="14" t="s">
        <v>353</v>
      </c>
      <c r="G150" s="15">
        <v>85.2</v>
      </c>
      <c r="H150" s="16">
        <f t="shared" si="36"/>
        <v>39.18</v>
      </c>
      <c r="I150" s="19">
        <f t="shared" si="37"/>
        <v>34.080000000000005</v>
      </c>
      <c r="J150" s="20">
        <f t="shared" si="38"/>
        <v>73.26</v>
      </c>
      <c r="K150" s="15">
        <v>2</v>
      </c>
      <c r="L150" s="11"/>
    </row>
    <row r="151" spans="1:12" s="1" customFormat="1" ht="30" customHeight="1">
      <c r="A151" s="11">
        <v>149</v>
      </c>
      <c r="B151" s="12" t="s">
        <v>45</v>
      </c>
      <c r="C151" s="13" t="s">
        <v>430</v>
      </c>
      <c r="D151" s="13" t="s">
        <v>469</v>
      </c>
      <c r="E151" s="13" t="s">
        <v>470</v>
      </c>
      <c r="F151" s="14" t="s">
        <v>471</v>
      </c>
      <c r="G151" s="15">
        <v>84.1</v>
      </c>
      <c r="H151" s="16">
        <f t="shared" si="36"/>
        <v>36.9</v>
      </c>
      <c r="I151" s="19">
        <f t="shared" si="37"/>
        <v>33.64</v>
      </c>
      <c r="J151" s="20">
        <f t="shared" si="38"/>
        <v>70.53999999999999</v>
      </c>
      <c r="K151" s="15">
        <v>3</v>
      </c>
      <c r="L151" s="11"/>
    </row>
    <row r="152" spans="1:12" s="1" customFormat="1" ht="30" customHeight="1">
      <c r="A152" s="11">
        <v>150</v>
      </c>
      <c r="B152" s="12" t="s">
        <v>35</v>
      </c>
      <c r="C152" s="13" t="s">
        <v>430</v>
      </c>
      <c r="D152" s="13" t="s">
        <v>472</v>
      </c>
      <c r="E152" s="13" t="s">
        <v>473</v>
      </c>
      <c r="F152" s="14" t="s">
        <v>474</v>
      </c>
      <c r="G152" s="15">
        <v>86.2</v>
      </c>
      <c r="H152" s="16">
        <f t="shared" si="36"/>
        <v>45.959999999999994</v>
      </c>
      <c r="I152" s="19">
        <f t="shared" si="37"/>
        <v>34.480000000000004</v>
      </c>
      <c r="J152" s="20">
        <f t="shared" si="38"/>
        <v>80.44</v>
      </c>
      <c r="K152" s="15">
        <v>1</v>
      </c>
      <c r="L152" s="11" t="s">
        <v>18</v>
      </c>
    </row>
    <row r="153" spans="1:12" s="1" customFormat="1" ht="30" customHeight="1">
      <c r="A153" s="11">
        <v>151</v>
      </c>
      <c r="B153" s="12" t="s">
        <v>35</v>
      </c>
      <c r="C153" s="13" t="s">
        <v>430</v>
      </c>
      <c r="D153" s="13" t="s">
        <v>475</v>
      </c>
      <c r="E153" s="13" t="s">
        <v>476</v>
      </c>
      <c r="F153" s="14" t="s">
        <v>477</v>
      </c>
      <c r="G153" s="15">
        <v>71.2</v>
      </c>
      <c r="H153" s="16">
        <f t="shared" si="36"/>
        <v>24.9</v>
      </c>
      <c r="I153" s="19">
        <f t="shared" si="37"/>
        <v>28.480000000000004</v>
      </c>
      <c r="J153" s="20">
        <f t="shared" si="38"/>
        <v>53.38</v>
      </c>
      <c r="K153" s="15">
        <v>2</v>
      </c>
      <c r="L153" s="11"/>
    </row>
    <row r="154" spans="1:12" s="1" customFormat="1" ht="30" customHeight="1">
      <c r="A154" s="11">
        <v>152</v>
      </c>
      <c r="B154" s="12" t="s">
        <v>35</v>
      </c>
      <c r="C154" s="13" t="s">
        <v>430</v>
      </c>
      <c r="D154" s="13" t="s">
        <v>478</v>
      </c>
      <c r="E154" s="13" t="s">
        <v>479</v>
      </c>
      <c r="F154" s="14" t="s">
        <v>480</v>
      </c>
      <c r="G154" s="15">
        <v>0</v>
      </c>
      <c r="H154" s="16">
        <f t="shared" si="36"/>
        <v>39.959999999999994</v>
      </c>
      <c r="I154" s="19">
        <f t="shared" si="37"/>
        <v>0</v>
      </c>
      <c r="J154" s="20">
        <f t="shared" si="38"/>
        <v>39.959999999999994</v>
      </c>
      <c r="K154" s="15">
        <v>3</v>
      </c>
      <c r="L154" s="11"/>
    </row>
    <row r="155" spans="1:12" s="1" customFormat="1" ht="30" customHeight="1">
      <c r="A155" s="11">
        <v>153</v>
      </c>
      <c r="B155" s="12" t="s">
        <v>481</v>
      </c>
      <c r="C155" s="13" t="s">
        <v>430</v>
      </c>
      <c r="D155" s="13" t="s">
        <v>482</v>
      </c>
      <c r="E155" s="13" t="s">
        <v>483</v>
      </c>
      <c r="F155" s="14" t="s">
        <v>484</v>
      </c>
      <c r="G155" s="11">
        <v>81.6</v>
      </c>
      <c r="H155" s="16">
        <f aca="true" t="shared" si="39" ref="H155:H163">F155*60%</f>
        <v>42.24</v>
      </c>
      <c r="I155" s="19">
        <f aca="true" t="shared" si="40" ref="I155:I163">G155*40%</f>
        <v>32.64</v>
      </c>
      <c r="J155" s="20">
        <f aca="true" t="shared" si="41" ref="J155:J163">H155+I155</f>
        <v>74.88</v>
      </c>
      <c r="K155" s="15">
        <v>1</v>
      </c>
      <c r="L155" s="11" t="s">
        <v>18</v>
      </c>
    </row>
    <row r="156" spans="1:12" s="1" customFormat="1" ht="30" customHeight="1">
      <c r="A156" s="11">
        <v>154</v>
      </c>
      <c r="B156" s="12" t="s">
        <v>481</v>
      </c>
      <c r="C156" s="13" t="s">
        <v>430</v>
      </c>
      <c r="D156" s="13" t="s">
        <v>485</v>
      </c>
      <c r="E156" s="13" t="s">
        <v>486</v>
      </c>
      <c r="F156" s="14" t="s">
        <v>487</v>
      </c>
      <c r="G156" s="15">
        <v>57.2</v>
      </c>
      <c r="H156" s="16">
        <f t="shared" si="39"/>
        <v>14.04</v>
      </c>
      <c r="I156" s="19">
        <f t="shared" si="40"/>
        <v>22.880000000000003</v>
      </c>
      <c r="J156" s="20">
        <f t="shared" si="41"/>
        <v>36.92</v>
      </c>
      <c r="K156" s="15">
        <v>2</v>
      </c>
      <c r="L156" s="11"/>
    </row>
    <row r="157" spans="1:12" s="1" customFormat="1" ht="30" customHeight="1">
      <c r="A157" s="11">
        <v>155</v>
      </c>
      <c r="B157" s="12" t="s">
        <v>481</v>
      </c>
      <c r="C157" s="13" t="s">
        <v>430</v>
      </c>
      <c r="D157" s="13" t="s">
        <v>488</v>
      </c>
      <c r="E157" s="13" t="s">
        <v>489</v>
      </c>
      <c r="F157" s="14" t="s">
        <v>490</v>
      </c>
      <c r="G157" s="15">
        <v>0</v>
      </c>
      <c r="H157" s="16">
        <f t="shared" si="39"/>
        <v>10.02</v>
      </c>
      <c r="I157" s="19">
        <f t="shared" si="40"/>
        <v>0</v>
      </c>
      <c r="J157" s="20">
        <f t="shared" si="41"/>
        <v>10.02</v>
      </c>
      <c r="K157" s="15">
        <v>3</v>
      </c>
      <c r="L157" s="11"/>
    </row>
    <row r="158" spans="1:12" s="1" customFormat="1" ht="30" customHeight="1">
      <c r="A158" s="11">
        <v>156</v>
      </c>
      <c r="B158" s="12" t="s">
        <v>491</v>
      </c>
      <c r="C158" s="13" t="s">
        <v>430</v>
      </c>
      <c r="D158" s="13" t="s">
        <v>492</v>
      </c>
      <c r="E158" s="13" t="s">
        <v>493</v>
      </c>
      <c r="F158" s="14" t="s">
        <v>494</v>
      </c>
      <c r="G158" s="15">
        <v>71.2</v>
      </c>
      <c r="H158" s="16">
        <f t="shared" si="39"/>
        <v>34.98</v>
      </c>
      <c r="I158" s="19">
        <f t="shared" si="40"/>
        <v>28.480000000000004</v>
      </c>
      <c r="J158" s="20">
        <f t="shared" si="41"/>
        <v>63.46</v>
      </c>
      <c r="K158" s="15">
        <v>1</v>
      </c>
      <c r="L158" s="11" t="s">
        <v>18</v>
      </c>
    </row>
    <row r="159" spans="1:12" s="1" customFormat="1" ht="30" customHeight="1">
      <c r="A159" s="11">
        <v>157</v>
      </c>
      <c r="B159" s="12" t="s">
        <v>491</v>
      </c>
      <c r="C159" s="13" t="s">
        <v>430</v>
      </c>
      <c r="D159" s="13" t="s">
        <v>495</v>
      </c>
      <c r="E159" s="13" t="s">
        <v>496</v>
      </c>
      <c r="F159" s="14" t="s">
        <v>497</v>
      </c>
      <c r="G159" s="15">
        <v>72.1</v>
      </c>
      <c r="H159" s="16">
        <f t="shared" si="39"/>
        <v>34.379999999999995</v>
      </c>
      <c r="I159" s="19">
        <f t="shared" si="40"/>
        <v>28.84</v>
      </c>
      <c r="J159" s="20">
        <f t="shared" si="41"/>
        <v>63.22</v>
      </c>
      <c r="K159" s="15">
        <v>2</v>
      </c>
      <c r="L159" s="11"/>
    </row>
    <row r="160" spans="1:12" s="1" customFormat="1" ht="30" customHeight="1">
      <c r="A160" s="11">
        <v>158</v>
      </c>
      <c r="B160" s="12" t="s">
        <v>491</v>
      </c>
      <c r="C160" s="13" t="s">
        <v>430</v>
      </c>
      <c r="D160" s="13" t="s">
        <v>498</v>
      </c>
      <c r="E160" s="13" t="s">
        <v>499</v>
      </c>
      <c r="F160" s="14" t="s">
        <v>500</v>
      </c>
      <c r="G160" s="15">
        <v>73.6</v>
      </c>
      <c r="H160" s="16">
        <f t="shared" si="39"/>
        <v>25.8</v>
      </c>
      <c r="I160" s="19">
        <f t="shared" si="40"/>
        <v>29.439999999999998</v>
      </c>
      <c r="J160" s="20">
        <f t="shared" si="41"/>
        <v>55.239999999999995</v>
      </c>
      <c r="K160" s="15">
        <v>3</v>
      </c>
      <c r="L160" s="11"/>
    </row>
    <row r="161" spans="1:12" s="1" customFormat="1" ht="30" customHeight="1">
      <c r="A161" s="11">
        <v>159</v>
      </c>
      <c r="B161" s="12" t="s">
        <v>94</v>
      </c>
      <c r="C161" s="13" t="s">
        <v>430</v>
      </c>
      <c r="D161" s="13" t="s">
        <v>501</v>
      </c>
      <c r="E161" s="13" t="s">
        <v>502</v>
      </c>
      <c r="F161" s="14" t="s">
        <v>329</v>
      </c>
      <c r="G161" s="15">
        <v>85.5</v>
      </c>
      <c r="H161" s="16">
        <f t="shared" si="39"/>
        <v>32.94</v>
      </c>
      <c r="I161" s="19">
        <f t="shared" si="40"/>
        <v>34.2</v>
      </c>
      <c r="J161" s="20">
        <f t="shared" si="41"/>
        <v>67.14</v>
      </c>
      <c r="K161" s="15">
        <v>1</v>
      </c>
      <c r="L161" s="11" t="s">
        <v>18</v>
      </c>
    </row>
    <row r="162" spans="1:12" s="1" customFormat="1" ht="30" customHeight="1">
      <c r="A162" s="11">
        <v>160</v>
      </c>
      <c r="B162" s="12" t="s">
        <v>94</v>
      </c>
      <c r="C162" s="13" t="s">
        <v>430</v>
      </c>
      <c r="D162" s="13" t="s">
        <v>503</v>
      </c>
      <c r="E162" s="13" t="s">
        <v>504</v>
      </c>
      <c r="F162" s="14" t="s">
        <v>505</v>
      </c>
      <c r="G162" s="15">
        <v>68.8</v>
      </c>
      <c r="H162" s="16">
        <f t="shared" si="39"/>
        <v>35.879999999999995</v>
      </c>
      <c r="I162" s="19">
        <f t="shared" si="40"/>
        <v>27.52</v>
      </c>
      <c r="J162" s="20">
        <f t="shared" si="41"/>
        <v>63.39999999999999</v>
      </c>
      <c r="K162" s="15">
        <v>2</v>
      </c>
      <c r="L162" s="11"/>
    </row>
    <row r="163" spans="1:12" s="1" customFormat="1" ht="30" customHeight="1">
      <c r="A163" s="11">
        <v>161</v>
      </c>
      <c r="B163" s="12" t="s">
        <v>94</v>
      </c>
      <c r="C163" s="13" t="s">
        <v>430</v>
      </c>
      <c r="D163" s="13" t="s">
        <v>506</v>
      </c>
      <c r="E163" s="13" t="s">
        <v>507</v>
      </c>
      <c r="F163" s="14" t="s">
        <v>38</v>
      </c>
      <c r="G163" s="15">
        <v>76.56</v>
      </c>
      <c r="H163" s="16">
        <f t="shared" si="39"/>
        <v>31.86</v>
      </c>
      <c r="I163" s="19">
        <f t="shared" si="40"/>
        <v>30.624000000000002</v>
      </c>
      <c r="J163" s="20">
        <f t="shared" si="41"/>
        <v>62.484</v>
      </c>
      <c r="K163" s="15">
        <v>3</v>
      </c>
      <c r="L163" s="11"/>
    </row>
    <row r="164" spans="1:12" s="1" customFormat="1" ht="30" customHeight="1">
      <c r="A164" s="11">
        <v>162</v>
      </c>
      <c r="B164" s="12" t="s">
        <v>287</v>
      </c>
      <c r="C164" s="13" t="s">
        <v>430</v>
      </c>
      <c r="D164" s="13" t="s">
        <v>508</v>
      </c>
      <c r="E164" s="13" t="s">
        <v>509</v>
      </c>
      <c r="F164" s="14" t="s">
        <v>510</v>
      </c>
      <c r="G164" s="15">
        <v>85.2</v>
      </c>
      <c r="H164" s="16">
        <f aca="true" t="shared" si="42" ref="H164:H180">F164*60%</f>
        <v>42.66</v>
      </c>
      <c r="I164" s="19">
        <f aca="true" t="shared" si="43" ref="I164:I180">G164*40%</f>
        <v>34.080000000000005</v>
      </c>
      <c r="J164" s="20">
        <f aca="true" t="shared" si="44" ref="J164:J180">H164+I164</f>
        <v>76.74000000000001</v>
      </c>
      <c r="K164" s="15">
        <v>1</v>
      </c>
      <c r="L164" s="11" t="s">
        <v>18</v>
      </c>
    </row>
    <row r="165" spans="1:12" s="1" customFormat="1" ht="30" customHeight="1">
      <c r="A165" s="11">
        <v>163</v>
      </c>
      <c r="B165" s="12" t="s">
        <v>287</v>
      </c>
      <c r="C165" s="13" t="s">
        <v>430</v>
      </c>
      <c r="D165" s="13" t="s">
        <v>511</v>
      </c>
      <c r="E165" s="13" t="s">
        <v>512</v>
      </c>
      <c r="F165" s="14" t="s">
        <v>513</v>
      </c>
      <c r="G165" s="15">
        <v>75.9</v>
      </c>
      <c r="H165" s="16">
        <f t="shared" si="42"/>
        <v>39.779999999999994</v>
      </c>
      <c r="I165" s="19">
        <f t="shared" si="43"/>
        <v>30.360000000000003</v>
      </c>
      <c r="J165" s="20">
        <f t="shared" si="44"/>
        <v>70.14</v>
      </c>
      <c r="K165" s="15">
        <v>2</v>
      </c>
      <c r="L165" s="11"/>
    </row>
    <row r="166" spans="1:12" s="1" customFormat="1" ht="30" customHeight="1">
      <c r="A166" s="11">
        <v>164</v>
      </c>
      <c r="B166" s="12" t="s">
        <v>287</v>
      </c>
      <c r="C166" s="13" t="s">
        <v>430</v>
      </c>
      <c r="D166" s="13" t="s">
        <v>514</v>
      </c>
      <c r="E166" s="13" t="s">
        <v>515</v>
      </c>
      <c r="F166" s="14" t="s">
        <v>516</v>
      </c>
      <c r="G166" s="15">
        <v>0</v>
      </c>
      <c r="H166" s="16">
        <f t="shared" si="42"/>
        <v>37.199999999999996</v>
      </c>
      <c r="I166" s="19">
        <f t="shared" si="43"/>
        <v>0</v>
      </c>
      <c r="J166" s="20">
        <f t="shared" si="44"/>
        <v>37.199999999999996</v>
      </c>
      <c r="K166" s="15">
        <v>3</v>
      </c>
      <c r="L166" s="11"/>
    </row>
    <row r="167" spans="1:12" s="1" customFormat="1" ht="30" customHeight="1">
      <c r="A167" s="11">
        <v>165</v>
      </c>
      <c r="B167" s="12" t="s">
        <v>517</v>
      </c>
      <c r="C167" s="13" t="s">
        <v>430</v>
      </c>
      <c r="D167" s="13" t="s">
        <v>518</v>
      </c>
      <c r="E167" s="13" t="s">
        <v>519</v>
      </c>
      <c r="F167" s="14" t="s">
        <v>441</v>
      </c>
      <c r="G167" s="15">
        <v>81.5</v>
      </c>
      <c r="H167" s="16">
        <f t="shared" si="42"/>
        <v>37.739999999999995</v>
      </c>
      <c r="I167" s="19">
        <f t="shared" si="43"/>
        <v>32.6</v>
      </c>
      <c r="J167" s="20">
        <f t="shared" si="44"/>
        <v>70.34</v>
      </c>
      <c r="K167" s="15">
        <v>1</v>
      </c>
      <c r="L167" s="11" t="s">
        <v>18</v>
      </c>
    </row>
    <row r="168" spans="1:12" s="1" customFormat="1" ht="30" customHeight="1">
      <c r="A168" s="11">
        <v>166</v>
      </c>
      <c r="B168" s="12" t="s">
        <v>517</v>
      </c>
      <c r="C168" s="13" t="s">
        <v>430</v>
      </c>
      <c r="D168" s="13" t="s">
        <v>520</v>
      </c>
      <c r="E168" s="13" t="s">
        <v>521</v>
      </c>
      <c r="F168" s="14" t="s">
        <v>522</v>
      </c>
      <c r="G168" s="15">
        <v>79.7</v>
      </c>
      <c r="H168" s="16">
        <f t="shared" si="42"/>
        <v>35.699999999999996</v>
      </c>
      <c r="I168" s="19">
        <f t="shared" si="43"/>
        <v>31.880000000000003</v>
      </c>
      <c r="J168" s="20">
        <f t="shared" si="44"/>
        <v>67.58</v>
      </c>
      <c r="K168" s="15">
        <v>2</v>
      </c>
      <c r="L168" s="11"/>
    </row>
    <row r="169" spans="1:12" s="1" customFormat="1" ht="30" customHeight="1">
      <c r="A169" s="11">
        <v>167</v>
      </c>
      <c r="B169" s="12" t="s">
        <v>517</v>
      </c>
      <c r="C169" s="13" t="s">
        <v>430</v>
      </c>
      <c r="D169" s="13" t="s">
        <v>523</v>
      </c>
      <c r="E169" s="13" t="s">
        <v>524</v>
      </c>
      <c r="F169" s="14" t="s">
        <v>81</v>
      </c>
      <c r="G169" s="15">
        <v>70.4</v>
      </c>
      <c r="H169" s="16">
        <f t="shared" si="42"/>
        <v>30.779999999999998</v>
      </c>
      <c r="I169" s="19">
        <f t="shared" si="43"/>
        <v>28.160000000000004</v>
      </c>
      <c r="J169" s="20">
        <f t="shared" si="44"/>
        <v>58.94</v>
      </c>
      <c r="K169" s="15">
        <v>3</v>
      </c>
      <c r="L169" s="11"/>
    </row>
    <row r="170" spans="1:12" s="1" customFormat="1" ht="30" customHeight="1">
      <c r="A170" s="11">
        <v>168</v>
      </c>
      <c r="B170" s="12" t="s">
        <v>525</v>
      </c>
      <c r="C170" s="13" t="s">
        <v>430</v>
      </c>
      <c r="D170" s="13" t="s">
        <v>526</v>
      </c>
      <c r="E170" s="13" t="s">
        <v>527</v>
      </c>
      <c r="F170" s="14" t="s">
        <v>528</v>
      </c>
      <c r="G170" s="15">
        <v>76.26</v>
      </c>
      <c r="H170" s="16">
        <f t="shared" si="42"/>
        <v>41.699999999999996</v>
      </c>
      <c r="I170" s="19">
        <f t="shared" si="43"/>
        <v>30.504000000000005</v>
      </c>
      <c r="J170" s="20">
        <f t="shared" si="44"/>
        <v>72.20400000000001</v>
      </c>
      <c r="K170" s="15">
        <v>1</v>
      </c>
      <c r="L170" s="11" t="s">
        <v>18</v>
      </c>
    </row>
    <row r="171" spans="1:12" s="1" customFormat="1" ht="30" customHeight="1">
      <c r="A171" s="11">
        <v>169</v>
      </c>
      <c r="B171" s="12" t="s">
        <v>525</v>
      </c>
      <c r="C171" s="13" t="s">
        <v>430</v>
      </c>
      <c r="D171" s="13" t="s">
        <v>529</v>
      </c>
      <c r="E171" s="13" t="s">
        <v>530</v>
      </c>
      <c r="F171" s="14" t="s">
        <v>531</v>
      </c>
      <c r="G171" s="15">
        <v>67.2</v>
      </c>
      <c r="H171" s="16">
        <f t="shared" si="42"/>
        <v>26.04</v>
      </c>
      <c r="I171" s="19">
        <f t="shared" si="43"/>
        <v>26.880000000000003</v>
      </c>
      <c r="J171" s="20">
        <f t="shared" si="44"/>
        <v>52.92</v>
      </c>
      <c r="K171" s="15">
        <v>2</v>
      </c>
      <c r="L171" s="11"/>
    </row>
    <row r="172" spans="1:12" s="1" customFormat="1" ht="30" customHeight="1">
      <c r="A172" s="11">
        <v>170</v>
      </c>
      <c r="B172" s="12" t="s">
        <v>85</v>
      </c>
      <c r="C172" s="13" t="s">
        <v>430</v>
      </c>
      <c r="D172" s="13" t="s">
        <v>532</v>
      </c>
      <c r="E172" s="13" t="s">
        <v>533</v>
      </c>
      <c r="F172" s="14" t="s">
        <v>534</v>
      </c>
      <c r="G172" s="15">
        <v>82.2</v>
      </c>
      <c r="H172" s="16">
        <f t="shared" si="42"/>
        <v>45</v>
      </c>
      <c r="I172" s="19">
        <f t="shared" si="43"/>
        <v>32.88</v>
      </c>
      <c r="J172" s="20">
        <f t="shared" si="44"/>
        <v>77.88</v>
      </c>
      <c r="K172" s="15">
        <v>1</v>
      </c>
      <c r="L172" s="11" t="s">
        <v>18</v>
      </c>
    </row>
    <row r="173" spans="1:12" s="1" customFormat="1" ht="30" customHeight="1">
      <c r="A173" s="11">
        <v>171</v>
      </c>
      <c r="B173" s="12" t="s">
        <v>85</v>
      </c>
      <c r="C173" s="13" t="s">
        <v>430</v>
      </c>
      <c r="D173" s="13" t="s">
        <v>535</v>
      </c>
      <c r="E173" s="13" t="s">
        <v>536</v>
      </c>
      <c r="F173" s="14" t="s">
        <v>537</v>
      </c>
      <c r="G173" s="15">
        <v>75.8</v>
      </c>
      <c r="H173" s="16">
        <f t="shared" si="42"/>
        <v>41.1</v>
      </c>
      <c r="I173" s="19">
        <f t="shared" si="43"/>
        <v>30.32</v>
      </c>
      <c r="J173" s="20">
        <f t="shared" si="44"/>
        <v>71.42</v>
      </c>
      <c r="K173" s="15">
        <v>2</v>
      </c>
      <c r="L173" s="11"/>
    </row>
    <row r="174" spans="1:12" s="1" customFormat="1" ht="30" customHeight="1">
      <c r="A174" s="11">
        <v>172</v>
      </c>
      <c r="B174" s="12" t="s">
        <v>85</v>
      </c>
      <c r="C174" s="13" t="s">
        <v>430</v>
      </c>
      <c r="D174" s="13" t="s">
        <v>538</v>
      </c>
      <c r="E174" s="13" t="s">
        <v>539</v>
      </c>
      <c r="F174" s="14" t="s">
        <v>540</v>
      </c>
      <c r="G174" s="15">
        <v>69</v>
      </c>
      <c r="H174" s="16">
        <f t="shared" si="42"/>
        <v>38.940000000000005</v>
      </c>
      <c r="I174" s="19">
        <f t="shared" si="43"/>
        <v>27.6</v>
      </c>
      <c r="J174" s="20">
        <f t="shared" si="44"/>
        <v>66.54</v>
      </c>
      <c r="K174" s="15">
        <v>3</v>
      </c>
      <c r="L174" s="11"/>
    </row>
    <row r="175" spans="1:12" s="1" customFormat="1" ht="30" customHeight="1">
      <c r="A175" s="11">
        <v>173</v>
      </c>
      <c r="B175" s="12" t="s">
        <v>541</v>
      </c>
      <c r="C175" s="13" t="s">
        <v>542</v>
      </c>
      <c r="D175" s="13" t="s">
        <v>543</v>
      </c>
      <c r="E175" s="13" t="s">
        <v>544</v>
      </c>
      <c r="F175" s="14" t="s">
        <v>356</v>
      </c>
      <c r="G175" s="7">
        <v>77</v>
      </c>
      <c r="H175" s="16">
        <f t="shared" si="42"/>
        <v>37.44</v>
      </c>
      <c r="I175" s="19">
        <f t="shared" si="43"/>
        <v>30.8</v>
      </c>
      <c r="J175" s="20">
        <f t="shared" si="44"/>
        <v>68.24</v>
      </c>
      <c r="K175" s="15">
        <v>1</v>
      </c>
      <c r="L175" s="11" t="s">
        <v>18</v>
      </c>
    </row>
    <row r="176" spans="1:12" s="1" customFormat="1" ht="30" customHeight="1">
      <c r="A176" s="11">
        <v>174</v>
      </c>
      <c r="B176" s="12" t="s">
        <v>541</v>
      </c>
      <c r="C176" s="13" t="s">
        <v>542</v>
      </c>
      <c r="D176" s="13" t="s">
        <v>545</v>
      </c>
      <c r="E176" s="13" t="s">
        <v>546</v>
      </c>
      <c r="F176" s="14" t="s">
        <v>113</v>
      </c>
      <c r="G176" s="15">
        <v>82</v>
      </c>
      <c r="H176" s="16">
        <f t="shared" si="42"/>
        <v>29.759999999999998</v>
      </c>
      <c r="I176" s="19">
        <f t="shared" si="43"/>
        <v>32.800000000000004</v>
      </c>
      <c r="J176" s="20">
        <f t="shared" si="44"/>
        <v>62.56</v>
      </c>
      <c r="K176" s="15">
        <v>2</v>
      </c>
      <c r="L176" s="11"/>
    </row>
    <row r="177" spans="1:12" s="1" customFormat="1" ht="30" customHeight="1">
      <c r="A177" s="11">
        <v>175</v>
      </c>
      <c r="B177" s="12" t="s">
        <v>541</v>
      </c>
      <c r="C177" s="13" t="s">
        <v>542</v>
      </c>
      <c r="D177" s="13" t="s">
        <v>547</v>
      </c>
      <c r="E177" s="13" t="s">
        <v>548</v>
      </c>
      <c r="F177" s="14" t="s">
        <v>549</v>
      </c>
      <c r="G177" s="15">
        <v>76.8</v>
      </c>
      <c r="H177" s="16">
        <f t="shared" si="42"/>
        <v>25.439999999999998</v>
      </c>
      <c r="I177" s="19">
        <f t="shared" si="43"/>
        <v>30.72</v>
      </c>
      <c r="J177" s="20">
        <f t="shared" si="44"/>
        <v>56.16</v>
      </c>
      <c r="K177" s="15">
        <v>3</v>
      </c>
      <c r="L177" s="11"/>
    </row>
    <row r="178" spans="1:12" s="1" customFormat="1" ht="30" customHeight="1">
      <c r="A178" s="11">
        <v>176</v>
      </c>
      <c r="B178" s="12" t="s">
        <v>296</v>
      </c>
      <c r="C178" s="13" t="s">
        <v>542</v>
      </c>
      <c r="D178" s="13" t="s">
        <v>550</v>
      </c>
      <c r="E178" s="13" t="s">
        <v>551</v>
      </c>
      <c r="F178" s="14" t="s">
        <v>128</v>
      </c>
      <c r="G178" s="15">
        <v>84</v>
      </c>
      <c r="H178" s="16">
        <f t="shared" si="42"/>
        <v>47.04</v>
      </c>
      <c r="I178" s="19">
        <f t="shared" si="43"/>
        <v>33.6</v>
      </c>
      <c r="J178" s="20">
        <f t="shared" si="44"/>
        <v>80.64</v>
      </c>
      <c r="K178" s="15">
        <v>1</v>
      </c>
      <c r="L178" s="11" t="s">
        <v>18</v>
      </c>
    </row>
    <row r="179" spans="1:12" s="1" customFormat="1" ht="30" customHeight="1">
      <c r="A179" s="11">
        <v>177</v>
      </c>
      <c r="B179" s="12" t="s">
        <v>296</v>
      </c>
      <c r="C179" s="13" t="s">
        <v>542</v>
      </c>
      <c r="D179" s="13" t="s">
        <v>552</v>
      </c>
      <c r="E179" s="13" t="s">
        <v>553</v>
      </c>
      <c r="F179" s="14" t="s">
        <v>235</v>
      </c>
      <c r="G179" s="15">
        <v>78.4</v>
      </c>
      <c r="H179" s="16">
        <f t="shared" si="42"/>
        <v>40.8</v>
      </c>
      <c r="I179" s="19">
        <f t="shared" si="43"/>
        <v>31.360000000000003</v>
      </c>
      <c r="J179" s="20">
        <f t="shared" si="44"/>
        <v>72.16</v>
      </c>
      <c r="K179" s="15">
        <v>2</v>
      </c>
      <c r="L179" s="11"/>
    </row>
    <row r="180" spans="1:12" s="1" customFormat="1" ht="30" customHeight="1">
      <c r="A180" s="11">
        <v>178</v>
      </c>
      <c r="B180" s="12" t="s">
        <v>296</v>
      </c>
      <c r="C180" s="13" t="s">
        <v>542</v>
      </c>
      <c r="D180" s="13" t="s">
        <v>554</v>
      </c>
      <c r="E180" s="13" t="s">
        <v>555</v>
      </c>
      <c r="F180" s="14" t="s">
        <v>225</v>
      </c>
      <c r="G180" s="15">
        <v>0</v>
      </c>
      <c r="H180" s="16">
        <f t="shared" si="42"/>
        <v>43.199999999999996</v>
      </c>
      <c r="I180" s="19">
        <f t="shared" si="43"/>
        <v>0</v>
      </c>
      <c r="J180" s="20">
        <f t="shared" si="44"/>
        <v>43.199999999999996</v>
      </c>
      <c r="K180" s="15">
        <v>3</v>
      </c>
      <c r="L180" s="11"/>
    </row>
  </sheetData>
  <sheetProtection/>
  <autoFilter ref="A2:L180"/>
  <mergeCells count="1">
    <mergeCell ref="A1:L1"/>
  </mergeCells>
  <printOptions/>
  <pageMargins left="0.35" right="0.35" top="0.2" bottom="0.2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2018-03-12T01:27:17Z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