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芷江一中" sheetId="1" r:id="rId1"/>
    <sheet name="芷江民族职业中专" sheetId="2" r:id="rId2"/>
    <sheet name="芷江三中" sheetId="3" r:id="rId3"/>
    <sheet name="荷花池小学" sheetId="4" r:id="rId4"/>
  </sheets>
  <definedNames/>
  <calcPr fullCalcOnLoad="1"/>
</workbook>
</file>

<file path=xl/sharedStrings.xml><?xml version="1.0" encoding="utf-8"?>
<sst xmlns="http://schemas.openxmlformats.org/spreadsheetml/2006/main" count="243" uniqueCount="124">
  <si>
    <t>2018年芷江侗族自治县现场公开招聘教师综合成绩公示</t>
  </si>
  <si>
    <t>应聘单位</t>
  </si>
  <si>
    <t>姓名</t>
  </si>
  <si>
    <t>应聘岗位</t>
  </si>
  <si>
    <t>说课</t>
  </si>
  <si>
    <t>面试</t>
  </si>
  <si>
    <t>综合成绩</t>
  </si>
  <si>
    <t>备注</t>
  </si>
  <si>
    <t>成绩</t>
  </si>
  <si>
    <t>折分（60%）</t>
  </si>
  <si>
    <t>折分（40%）</t>
  </si>
  <si>
    <t>芷江一中</t>
  </si>
  <si>
    <t>李叔忆</t>
  </si>
  <si>
    <t>语文教师</t>
  </si>
  <si>
    <t>宋金璐</t>
  </si>
  <si>
    <t>王钧</t>
  </si>
  <si>
    <t>党永顺</t>
  </si>
  <si>
    <t>杨康</t>
  </si>
  <si>
    <t>钟敏</t>
  </si>
  <si>
    <t>缺考</t>
  </si>
  <si>
    <t>杨欣虹</t>
  </si>
  <si>
    <t>数学教师</t>
  </si>
  <si>
    <t>田庆芝</t>
  </si>
  <si>
    <t>蒋菊芳</t>
  </si>
  <si>
    <t>沈婷</t>
  </si>
  <si>
    <t>谭静</t>
  </si>
  <si>
    <t>李文秀</t>
  </si>
  <si>
    <t>物理教师</t>
  </si>
  <si>
    <t>蒋松林</t>
  </si>
  <si>
    <t>谢晚林</t>
  </si>
  <si>
    <t>陆宏祥</t>
  </si>
  <si>
    <t>李美君</t>
  </si>
  <si>
    <t>英语教师</t>
  </si>
  <si>
    <t>彭鸣艳</t>
  </si>
  <si>
    <t>张佩</t>
  </si>
  <si>
    <t>钟玉琴</t>
  </si>
  <si>
    <t>桂丽娅</t>
  </si>
  <si>
    <t>李月姣</t>
  </si>
  <si>
    <t>陈香梅</t>
  </si>
  <si>
    <t>谌名</t>
  </si>
  <si>
    <t>生物教师</t>
  </si>
  <si>
    <t>廖阳</t>
  </si>
  <si>
    <t>陈颖</t>
  </si>
  <si>
    <t>肖勤容</t>
  </si>
  <si>
    <t>毛其云</t>
  </si>
  <si>
    <t>化学教师</t>
  </si>
  <si>
    <t>朱小珍</t>
  </si>
  <si>
    <t>芷江民族职业中专</t>
  </si>
  <si>
    <t>陈俊宇</t>
  </si>
  <si>
    <t>高中语文教师</t>
  </si>
  <si>
    <t>补小纯</t>
  </si>
  <si>
    <t>向丽丹</t>
  </si>
  <si>
    <t>杨艳枚</t>
  </si>
  <si>
    <t>龙薇羽</t>
  </si>
  <si>
    <t>舒丽</t>
  </si>
  <si>
    <t>周兰娟</t>
  </si>
  <si>
    <t>朱荣彬</t>
  </si>
  <si>
    <t>高中数学教师</t>
  </si>
  <si>
    <t>邓玲</t>
  </si>
  <si>
    <t>万文臣</t>
  </si>
  <si>
    <t>周阳囿</t>
  </si>
  <si>
    <t>龚林君</t>
  </si>
  <si>
    <t>李钦桥</t>
  </si>
  <si>
    <t>杨金玲</t>
  </si>
  <si>
    <t>张勤</t>
  </si>
  <si>
    <t>高中英语教师</t>
  </si>
  <si>
    <t>肖文芳</t>
  </si>
  <si>
    <t>吴若云</t>
  </si>
  <si>
    <t>张竟丹</t>
  </si>
  <si>
    <t>石梦洁</t>
  </si>
  <si>
    <t>陈鲜鲜</t>
  </si>
  <si>
    <t>宋婉歆</t>
  </si>
  <si>
    <t>杨世宣</t>
  </si>
  <si>
    <t>高中体育教师</t>
  </si>
  <si>
    <t>张琳</t>
  </si>
  <si>
    <t>刘慧</t>
  </si>
  <si>
    <t>徐伟</t>
  </si>
  <si>
    <t>张一男</t>
  </si>
  <si>
    <t>刘洁如</t>
  </si>
  <si>
    <t>高中美术教师</t>
  </si>
  <si>
    <t>舒丽珊</t>
  </si>
  <si>
    <t>曾智</t>
  </si>
  <si>
    <t>唐美群</t>
  </si>
  <si>
    <t>周彦容</t>
  </si>
  <si>
    <t>杨蓉</t>
  </si>
  <si>
    <t>邢云</t>
  </si>
  <si>
    <t>吴丹</t>
  </si>
  <si>
    <t>学前教育教师</t>
  </si>
  <si>
    <t>杨英</t>
  </si>
  <si>
    <t>聂臻</t>
  </si>
  <si>
    <t>刘艳梅</t>
  </si>
  <si>
    <t>杨柳</t>
  </si>
  <si>
    <t>毛梦</t>
  </si>
  <si>
    <t>高中计算机教师</t>
  </si>
  <si>
    <t>杨婷婷</t>
  </si>
  <si>
    <t>杨小琴</t>
  </si>
  <si>
    <t>王敏华</t>
  </si>
  <si>
    <t>蒋山岭</t>
  </si>
  <si>
    <t>杨全高</t>
  </si>
  <si>
    <t>张铱谨</t>
  </si>
  <si>
    <t>曾依依</t>
  </si>
  <si>
    <t>电子电工教师</t>
  </si>
  <si>
    <t>杨云</t>
  </si>
  <si>
    <t>李志棚</t>
  </si>
  <si>
    <t>林杨</t>
  </si>
  <si>
    <t>杨钊</t>
  </si>
  <si>
    <t>机电专业教师</t>
  </si>
  <si>
    <t>刘伟伟</t>
  </si>
  <si>
    <t>卜磊</t>
  </si>
  <si>
    <t>吴宜蔓</t>
  </si>
  <si>
    <t>旅游专业教师</t>
  </si>
  <si>
    <t>杜亚男</t>
  </si>
  <si>
    <t>周霞</t>
  </si>
  <si>
    <t>杨艳华</t>
  </si>
  <si>
    <t>医疗卫生专业教师</t>
  </si>
  <si>
    <t>向纯</t>
  </si>
  <si>
    <t>芷江三中</t>
  </si>
  <si>
    <t>龙媛</t>
  </si>
  <si>
    <t>心理健康教育教师</t>
  </si>
  <si>
    <t>李佳霖</t>
  </si>
  <si>
    <t>肖洁</t>
  </si>
  <si>
    <t>荷花池小学</t>
  </si>
  <si>
    <t>王翠</t>
  </si>
  <si>
    <t>李志远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</si>
</sst>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0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14" sqref="C14"/>
    </sheetView>
  </sheetViews>
  <sheetFormatPr defaultColWidth="9.00390625" defaultRowHeight="14.25"/>
  <cols>
    <col min="1" max="2" width="12.875" style="0" customWidth="1"/>
    <col min="3" max="3" width="12.50390625" style="0" customWidth="1"/>
    <col min="4" max="8" width="15.00390625" style="0" customWidth="1"/>
    <col min="9" max="9" width="13.125" style="0" customWidth="1"/>
  </cols>
  <sheetData>
    <row r="1" spans="1: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/>
      <c r="H2" s="3" t="s">
        <v>6</v>
      </c>
      <c r="I2" s="8" t="s">
        <v>7</v>
      </c>
    </row>
    <row r="3" spans="1:9" ht="18.75" customHeight="1">
      <c r="A3" s="3"/>
      <c r="B3" s="3"/>
      <c r="C3" s="3"/>
      <c r="D3" s="3" t="s">
        <v>8</v>
      </c>
      <c r="E3" s="3" t="s">
        <v>9</v>
      </c>
      <c r="F3" s="3" t="s">
        <v>8</v>
      </c>
      <c r="G3" s="3" t="s">
        <v>10</v>
      </c>
      <c r="H3" s="3"/>
      <c r="I3" s="8"/>
    </row>
    <row r="4" spans="1:9" ht="14.25" customHeight="1">
      <c r="A4" s="5" t="s">
        <v>11</v>
      </c>
      <c r="B4" s="5" t="s">
        <v>12</v>
      </c>
      <c r="C4" s="5" t="s">
        <v>13</v>
      </c>
      <c r="D4" s="7">
        <v>91.6</v>
      </c>
      <c r="E4" s="6">
        <f aca="true" t="shared" si="0" ref="E4:E9">D4*0.6</f>
        <v>54.959999999999994</v>
      </c>
      <c r="F4" s="7">
        <v>91.8</v>
      </c>
      <c r="G4" s="7">
        <f aca="true" t="shared" si="1" ref="G4:G9">F4*0.4</f>
        <v>36.72</v>
      </c>
      <c r="H4" s="7">
        <f aca="true" t="shared" si="2" ref="H4:H9">E4+G4</f>
        <v>91.67999999999999</v>
      </c>
      <c r="I4" s="7"/>
    </row>
    <row r="5" spans="1:9" ht="14.25" customHeight="1">
      <c r="A5" s="5"/>
      <c r="B5" s="5" t="s">
        <v>14</v>
      </c>
      <c r="C5" s="5" t="s">
        <v>13</v>
      </c>
      <c r="D5" s="6">
        <v>85.8</v>
      </c>
      <c r="E5" s="6">
        <f t="shared" si="0"/>
        <v>51.48</v>
      </c>
      <c r="F5" s="7">
        <v>86.4</v>
      </c>
      <c r="G5" s="7">
        <f t="shared" si="1"/>
        <v>34.56</v>
      </c>
      <c r="H5" s="7">
        <f t="shared" si="2"/>
        <v>86.03999999999999</v>
      </c>
      <c r="I5" s="7"/>
    </row>
    <row r="6" spans="1:9" ht="14.25" customHeight="1">
      <c r="A6" s="5"/>
      <c r="B6" s="5" t="s">
        <v>15</v>
      </c>
      <c r="C6" s="5" t="s">
        <v>13</v>
      </c>
      <c r="D6" s="7">
        <v>85.6</v>
      </c>
      <c r="E6" s="6">
        <f t="shared" si="0"/>
        <v>51.35999999999999</v>
      </c>
      <c r="F6" s="7">
        <v>84.8</v>
      </c>
      <c r="G6" s="7">
        <f t="shared" si="1"/>
        <v>33.92</v>
      </c>
      <c r="H6" s="7">
        <f t="shared" si="2"/>
        <v>85.28</v>
      </c>
      <c r="I6" s="7"/>
    </row>
    <row r="7" spans="1:9" ht="14.25" customHeight="1">
      <c r="A7" s="5"/>
      <c r="B7" s="5" t="s">
        <v>16</v>
      </c>
      <c r="C7" s="5" t="s">
        <v>13</v>
      </c>
      <c r="D7" s="6">
        <v>83.8</v>
      </c>
      <c r="E7" s="6">
        <f t="shared" si="0"/>
        <v>50.279999999999994</v>
      </c>
      <c r="F7" s="7">
        <v>86</v>
      </c>
      <c r="G7" s="7">
        <f t="shared" si="1"/>
        <v>34.4</v>
      </c>
      <c r="H7" s="7">
        <f t="shared" si="2"/>
        <v>84.67999999999999</v>
      </c>
      <c r="I7" s="7"/>
    </row>
    <row r="8" spans="1:9" ht="14.25" customHeight="1">
      <c r="A8" s="5"/>
      <c r="B8" s="5" t="s">
        <v>17</v>
      </c>
      <c r="C8" s="5" t="s">
        <v>13</v>
      </c>
      <c r="D8" s="7">
        <v>83.2</v>
      </c>
      <c r="E8" s="6">
        <f t="shared" si="0"/>
        <v>49.92</v>
      </c>
      <c r="F8" s="7">
        <v>82</v>
      </c>
      <c r="G8" s="7">
        <f t="shared" si="1"/>
        <v>32.800000000000004</v>
      </c>
      <c r="H8" s="7">
        <f t="shared" si="2"/>
        <v>82.72</v>
      </c>
      <c r="I8" s="7"/>
    </row>
    <row r="9" spans="1:9" ht="14.25" customHeight="1">
      <c r="A9" s="5"/>
      <c r="B9" s="5" t="s">
        <v>18</v>
      </c>
      <c r="C9" s="5" t="s">
        <v>13</v>
      </c>
      <c r="D9" s="7">
        <v>0</v>
      </c>
      <c r="E9" s="6">
        <f t="shared" si="0"/>
        <v>0</v>
      </c>
      <c r="F9" s="7">
        <v>0</v>
      </c>
      <c r="G9" s="7">
        <f t="shared" si="1"/>
        <v>0</v>
      </c>
      <c r="H9" s="7">
        <f t="shared" si="2"/>
        <v>0</v>
      </c>
      <c r="I9" s="12" t="s">
        <v>19</v>
      </c>
    </row>
    <row r="10" spans="1:9" ht="14.25" customHeight="1">
      <c r="A10" s="5"/>
      <c r="B10" s="5"/>
      <c r="C10" s="5"/>
      <c r="D10" s="7"/>
      <c r="E10" s="6"/>
      <c r="F10" s="7"/>
      <c r="G10" s="7"/>
      <c r="H10" s="7"/>
      <c r="I10" s="12"/>
    </row>
    <row r="11" spans="1:9" ht="14.25" customHeight="1">
      <c r="A11" s="5"/>
      <c r="B11" s="5" t="s">
        <v>20</v>
      </c>
      <c r="C11" s="5" t="s">
        <v>21</v>
      </c>
      <c r="D11" s="7">
        <v>92</v>
      </c>
      <c r="E11" s="6">
        <f>D11*0.6</f>
        <v>55.199999999999996</v>
      </c>
      <c r="F11" s="7">
        <v>90.4</v>
      </c>
      <c r="G11" s="7">
        <f>F11*0.4</f>
        <v>36.160000000000004</v>
      </c>
      <c r="H11" s="7">
        <f>E11+G11</f>
        <v>91.36</v>
      </c>
      <c r="I11" s="13"/>
    </row>
    <row r="12" spans="1:9" ht="14.25" customHeight="1">
      <c r="A12" s="5"/>
      <c r="B12" s="5" t="s">
        <v>22</v>
      </c>
      <c r="C12" s="5" t="s">
        <v>21</v>
      </c>
      <c r="D12" s="7">
        <v>89.2</v>
      </c>
      <c r="E12" s="6">
        <f>D12*0.6</f>
        <v>53.52</v>
      </c>
      <c r="F12" s="7">
        <v>86.6</v>
      </c>
      <c r="G12" s="7">
        <f>F12*0.4</f>
        <v>34.64</v>
      </c>
      <c r="H12" s="7">
        <f>E12+G12</f>
        <v>88.16</v>
      </c>
      <c r="I12" s="7"/>
    </row>
    <row r="13" spans="1:9" ht="14.25" customHeight="1">
      <c r="A13" s="5"/>
      <c r="B13" s="5" t="s">
        <v>23</v>
      </c>
      <c r="C13" s="5" t="s">
        <v>21</v>
      </c>
      <c r="D13" s="7">
        <v>85.6</v>
      </c>
      <c r="E13" s="6">
        <f>D13*0.6</f>
        <v>51.35999999999999</v>
      </c>
      <c r="F13" s="7">
        <v>82.6</v>
      </c>
      <c r="G13" s="7">
        <f>F13*0.4</f>
        <v>33.04</v>
      </c>
      <c r="H13" s="7">
        <f>E13+G13</f>
        <v>84.39999999999999</v>
      </c>
      <c r="I13" s="7"/>
    </row>
    <row r="14" spans="1:9" ht="14.25" customHeight="1">
      <c r="A14" s="5"/>
      <c r="B14" s="5" t="s">
        <v>24</v>
      </c>
      <c r="C14" s="5" t="s">
        <v>21</v>
      </c>
      <c r="D14" s="7">
        <v>83</v>
      </c>
      <c r="E14" s="6">
        <f>D14*0.6</f>
        <v>49.8</v>
      </c>
      <c r="F14" s="7">
        <v>81.6</v>
      </c>
      <c r="G14" s="7">
        <f>F14*0.4</f>
        <v>32.64</v>
      </c>
      <c r="H14" s="7">
        <f>E14+G14</f>
        <v>82.44</v>
      </c>
      <c r="I14" s="7"/>
    </row>
    <row r="15" spans="1:9" ht="14.25" customHeight="1">
      <c r="A15" s="5"/>
      <c r="B15" s="5" t="s">
        <v>25</v>
      </c>
      <c r="C15" s="5" t="s">
        <v>21</v>
      </c>
      <c r="D15" s="7">
        <v>0</v>
      </c>
      <c r="E15" s="6">
        <f>D15*0.6</f>
        <v>0</v>
      </c>
      <c r="F15" s="7">
        <v>0</v>
      </c>
      <c r="G15" s="7">
        <f>F15*0.4</f>
        <v>0</v>
      </c>
      <c r="H15" s="7">
        <f>E15+G15</f>
        <v>0</v>
      </c>
      <c r="I15" s="12" t="s">
        <v>19</v>
      </c>
    </row>
    <row r="16" spans="1:9" ht="14.25" customHeight="1">
      <c r="A16" s="5"/>
      <c r="B16" s="5"/>
      <c r="C16" s="5"/>
      <c r="D16" s="7"/>
      <c r="E16" s="6"/>
      <c r="F16" s="7"/>
      <c r="G16" s="7"/>
      <c r="H16" s="7"/>
      <c r="I16" s="7"/>
    </row>
    <row r="17" spans="1:9" ht="14.25" customHeight="1">
      <c r="A17" s="5"/>
      <c r="B17" s="5" t="s">
        <v>26</v>
      </c>
      <c r="C17" s="5" t="s">
        <v>27</v>
      </c>
      <c r="D17" s="7">
        <v>93</v>
      </c>
      <c r="E17" s="6">
        <f>D17*0.6</f>
        <v>55.8</v>
      </c>
      <c r="F17" s="7">
        <v>90.8</v>
      </c>
      <c r="G17" s="7">
        <f>F17*0.4</f>
        <v>36.32</v>
      </c>
      <c r="H17" s="7">
        <f>E17+G17</f>
        <v>92.12</v>
      </c>
      <c r="I17" s="7"/>
    </row>
    <row r="18" spans="1:9" ht="14.25" customHeight="1">
      <c r="A18" s="5"/>
      <c r="B18" s="5" t="s">
        <v>28</v>
      </c>
      <c r="C18" s="5" t="s">
        <v>27</v>
      </c>
      <c r="D18" s="7">
        <v>91.8</v>
      </c>
      <c r="E18" s="6">
        <f>D18*0.6</f>
        <v>55.08</v>
      </c>
      <c r="F18" s="7">
        <v>89</v>
      </c>
      <c r="G18" s="7">
        <f>F18*0.4</f>
        <v>35.6</v>
      </c>
      <c r="H18" s="7">
        <f>E18+G18</f>
        <v>90.68</v>
      </c>
      <c r="I18" s="6"/>
    </row>
    <row r="19" spans="1:9" ht="14.25" customHeight="1">
      <c r="A19" s="5"/>
      <c r="B19" s="5" t="s">
        <v>29</v>
      </c>
      <c r="C19" s="5" t="s">
        <v>27</v>
      </c>
      <c r="D19" s="7">
        <v>83.2</v>
      </c>
      <c r="E19" s="6">
        <f>D19*0.6</f>
        <v>49.92</v>
      </c>
      <c r="F19" s="7">
        <v>83</v>
      </c>
      <c r="G19" s="7">
        <f>F19*0.4</f>
        <v>33.2</v>
      </c>
      <c r="H19" s="7">
        <f>E19+G19</f>
        <v>83.12</v>
      </c>
      <c r="I19" s="7"/>
    </row>
    <row r="20" spans="1:9" ht="14.25" customHeight="1">
      <c r="A20" s="5"/>
      <c r="B20" s="5" t="s">
        <v>30</v>
      </c>
      <c r="C20" s="5" t="s">
        <v>27</v>
      </c>
      <c r="D20" s="7">
        <v>73</v>
      </c>
      <c r="E20" s="6">
        <f>D20*0.6</f>
        <v>43.8</v>
      </c>
      <c r="F20" s="7">
        <v>73.4</v>
      </c>
      <c r="G20" s="7">
        <f>F20*0.4</f>
        <v>29.360000000000003</v>
      </c>
      <c r="H20" s="7">
        <f>E20+G20</f>
        <v>73.16</v>
      </c>
      <c r="I20" s="7"/>
    </row>
    <row r="21" spans="1:9" ht="14.25" customHeight="1">
      <c r="A21" s="5"/>
      <c r="B21" s="5"/>
      <c r="C21" s="5"/>
      <c r="D21" s="7"/>
      <c r="E21" s="6"/>
      <c r="F21" s="7"/>
      <c r="G21" s="7"/>
      <c r="H21" s="7"/>
      <c r="I21" s="7"/>
    </row>
    <row r="22" spans="1:9" ht="14.25" customHeight="1">
      <c r="A22" s="5"/>
      <c r="B22" s="5" t="s">
        <v>31</v>
      </c>
      <c r="C22" s="5" t="s">
        <v>32</v>
      </c>
      <c r="D22" s="7">
        <v>93</v>
      </c>
      <c r="E22" s="6">
        <f aca="true" t="shared" si="3" ref="E22:E28">D22*0.6</f>
        <v>55.8</v>
      </c>
      <c r="F22" s="7">
        <v>92</v>
      </c>
      <c r="G22" s="7">
        <f aca="true" t="shared" si="4" ref="G22:G28">F22*0.4</f>
        <v>36.800000000000004</v>
      </c>
      <c r="H22" s="7">
        <f aca="true" t="shared" si="5" ref="H22:H28">E22+G22</f>
        <v>92.6</v>
      </c>
      <c r="I22" s="6"/>
    </row>
    <row r="23" spans="1:9" ht="14.25" customHeight="1">
      <c r="A23" s="5"/>
      <c r="B23" s="5" t="s">
        <v>33</v>
      </c>
      <c r="C23" s="5" t="s">
        <v>32</v>
      </c>
      <c r="D23" s="7">
        <v>87.4</v>
      </c>
      <c r="E23" s="6">
        <f t="shared" si="3"/>
        <v>52.440000000000005</v>
      </c>
      <c r="F23" s="7">
        <v>87.6</v>
      </c>
      <c r="G23" s="7">
        <f t="shared" si="4"/>
        <v>35.04</v>
      </c>
      <c r="H23" s="7">
        <f t="shared" si="5"/>
        <v>87.48</v>
      </c>
      <c r="I23" s="7"/>
    </row>
    <row r="24" spans="1:9" ht="14.25" customHeight="1">
      <c r="A24" s="5"/>
      <c r="B24" s="5" t="s">
        <v>34</v>
      </c>
      <c r="C24" s="5" t="s">
        <v>32</v>
      </c>
      <c r="D24" s="7">
        <v>87.4</v>
      </c>
      <c r="E24" s="6">
        <f t="shared" si="3"/>
        <v>52.440000000000005</v>
      </c>
      <c r="F24" s="7">
        <v>87.4</v>
      </c>
      <c r="G24" s="7">
        <f t="shared" si="4"/>
        <v>34.96</v>
      </c>
      <c r="H24" s="7">
        <f t="shared" si="5"/>
        <v>87.4</v>
      </c>
      <c r="I24" s="7"/>
    </row>
    <row r="25" spans="1:9" ht="14.25" customHeight="1">
      <c r="A25" s="5"/>
      <c r="B25" s="5" t="s">
        <v>35</v>
      </c>
      <c r="C25" s="5" t="s">
        <v>32</v>
      </c>
      <c r="D25" s="7">
        <v>85.6</v>
      </c>
      <c r="E25" s="6">
        <f t="shared" si="3"/>
        <v>51.35999999999999</v>
      </c>
      <c r="F25" s="7">
        <v>84.6</v>
      </c>
      <c r="G25" s="7">
        <f t="shared" si="4"/>
        <v>33.839999999999996</v>
      </c>
      <c r="H25" s="7">
        <f t="shared" si="5"/>
        <v>85.19999999999999</v>
      </c>
      <c r="I25" s="7"/>
    </row>
    <row r="26" spans="1:9" ht="14.25" customHeight="1">
      <c r="A26" s="5"/>
      <c r="B26" s="5" t="s">
        <v>36</v>
      </c>
      <c r="C26" s="5" t="s">
        <v>32</v>
      </c>
      <c r="D26" s="7">
        <v>84</v>
      </c>
      <c r="E26" s="6">
        <f t="shared" si="3"/>
        <v>50.4</v>
      </c>
      <c r="F26" s="7">
        <v>82</v>
      </c>
      <c r="G26" s="7">
        <f t="shared" si="4"/>
        <v>32.800000000000004</v>
      </c>
      <c r="H26" s="7">
        <f t="shared" si="5"/>
        <v>83.2</v>
      </c>
      <c r="I26" s="6"/>
    </row>
    <row r="27" spans="1:9" ht="14.25" customHeight="1">
      <c r="A27" s="5"/>
      <c r="B27" s="5" t="s">
        <v>37</v>
      </c>
      <c r="C27" s="5" t="s">
        <v>32</v>
      </c>
      <c r="D27" s="7">
        <v>81.6</v>
      </c>
      <c r="E27" s="6">
        <f t="shared" si="3"/>
        <v>48.959999999999994</v>
      </c>
      <c r="F27" s="7">
        <v>84.8</v>
      </c>
      <c r="G27" s="7">
        <f t="shared" si="4"/>
        <v>33.92</v>
      </c>
      <c r="H27" s="7">
        <f t="shared" si="5"/>
        <v>82.88</v>
      </c>
      <c r="I27" s="7"/>
    </row>
    <row r="28" spans="1:9" ht="14.25" customHeight="1">
      <c r="A28" s="5"/>
      <c r="B28" s="5" t="s">
        <v>38</v>
      </c>
      <c r="C28" s="5" t="s">
        <v>32</v>
      </c>
      <c r="D28" s="7">
        <v>81.8</v>
      </c>
      <c r="E28" s="6">
        <f t="shared" si="3"/>
        <v>49.08</v>
      </c>
      <c r="F28" s="7">
        <v>82.8</v>
      </c>
      <c r="G28" s="7">
        <f t="shared" si="4"/>
        <v>33.12</v>
      </c>
      <c r="H28" s="7">
        <f t="shared" si="5"/>
        <v>82.19999999999999</v>
      </c>
      <c r="I28" s="7"/>
    </row>
    <row r="29" spans="1:9" ht="14.25" customHeight="1">
      <c r="A29" s="5"/>
      <c r="B29" s="5"/>
      <c r="C29" s="5"/>
      <c r="D29" s="7"/>
      <c r="E29" s="6"/>
      <c r="F29" s="7"/>
      <c r="G29" s="7"/>
      <c r="H29" s="7"/>
      <c r="I29" s="7"/>
    </row>
    <row r="30" spans="1:9" ht="14.25" customHeight="1">
      <c r="A30" s="5"/>
      <c r="B30" s="5" t="s">
        <v>39</v>
      </c>
      <c r="C30" s="10" t="s">
        <v>40</v>
      </c>
      <c r="D30" s="7">
        <v>91.4</v>
      </c>
      <c r="E30" s="6">
        <f>D30*0.6</f>
        <v>54.84</v>
      </c>
      <c r="F30" s="7">
        <v>89</v>
      </c>
      <c r="G30" s="7">
        <f>F30*0.4</f>
        <v>35.6</v>
      </c>
      <c r="H30" s="7">
        <f>E30+G30</f>
        <v>90.44</v>
      </c>
      <c r="I30" s="6"/>
    </row>
    <row r="31" spans="1:9" ht="14.25" customHeight="1">
      <c r="A31" s="5"/>
      <c r="B31" s="5" t="s">
        <v>41</v>
      </c>
      <c r="C31" s="10" t="s">
        <v>40</v>
      </c>
      <c r="D31" s="7">
        <v>89</v>
      </c>
      <c r="E31" s="6">
        <f>D31*0.6</f>
        <v>53.4</v>
      </c>
      <c r="F31" s="7">
        <v>85.2</v>
      </c>
      <c r="G31" s="7">
        <f>F31*0.4</f>
        <v>34.080000000000005</v>
      </c>
      <c r="H31" s="7">
        <f>E31+G31</f>
        <v>87.48</v>
      </c>
      <c r="I31" s="7"/>
    </row>
    <row r="32" spans="1:9" ht="14.25" customHeight="1">
      <c r="A32" s="5"/>
      <c r="B32" s="5" t="s">
        <v>42</v>
      </c>
      <c r="C32" s="10" t="s">
        <v>40</v>
      </c>
      <c r="D32" s="7">
        <v>85</v>
      </c>
      <c r="E32" s="6">
        <f>D32*0.6</f>
        <v>51</v>
      </c>
      <c r="F32" s="7">
        <v>85.8</v>
      </c>
      <c r="G32" s="7">
        <f>F32*0.4</f>
        <v>34.32</v>
      </c>
      <c r="H32" s="7">
        <f>E32+G32</f>
        <v>85.32</v>
      </c>
      <c r="I32" s="7"/>
    </row>
    <row r="33" spans="1:9" ht="14.25" customHeight="1">
      <c r="A33" s="5"/>
      <c r="B33" s="5" t="s">
        <v>43</v>
      </c>
      <c r="C33" s="10" t="s">
        <v>40</v>
      </c>
      <c r="D33" s="7">
        <v>85</v>
      </c>
      <c r="E33" s="6">
        <f>D33*0.6</f>
        <v>51</v>
      </c>
      <c r="F33" s="7">
        <v>81.8</v>
      </c>
      <c r="G33" s="7">
        <f>F33*0.4</f>
        <v>32.72</v>
      </c>
      <c r="H33" s="7">
        <f>E33+G33</f>
        <v>83.72</v>
      </c>
      <c r="I33" s="7"/>
    </row>
    <row r="34" spans="1:9" ht="14.25" customHeight="1">
      <c r="A34" s="5"/>
      <c r="B34" s="5"/>
      <c r="C34" s="10"/>
      <c r="D34" s="7"/>
      <c r="E34" s="6"/>
      <c r="F34" s="7"/>
      <c r="G34" s="7"/>
      <c r="H34" s="7"/>
      <c r="I34" s="6"/>
    </row>
    <row r="35" spans="1:9" ht="14.25" customHeight="1">
      <c r="A35" s="5"/>
      <c r="B35" s="5" t="s">
        <v>44</v>
      </c>
      <c r="C35" s="5" t="s">
        <v>45</v>
      </c>
      <c r="D35" s="7">
        <v>82.6</v>
      </c>
      <c r="E35" s="6">
        <f>D35*0.6</f>
        <v>49.559999999999995</v>
      </c>
      <c r="F35" s="7">
        <v>83.2</v>
      </c>
      <c r="G35" s="7">
        <f>F35*0.4</f>
        <v>33.28</v>
      </c>
      <c r="H35" s="7">
        <f>E35+G35</f>
        <v>82.84</v>
      </c>
      <c r="I35" s="7"/>
    </row>
    <row r="36" spans="1:9" ht="14.25" customHeight="1">
      <c r="A36" s="5"/>
      <c r="B36" s="5" t="s">
        <v>46</v>
      </c>
      <c r="C36" s="5" t="s">
        <v>45</v>
      </c>
      <c r="D36" s="7">
        <v>78</v>
      </c>
      <c r="E36" s="6">
        <f>D36*0.6</f>
        <v>46.8</v>
      </c>
      <c r="F36" s="7">
        <v>79.6</v>
      </c>
      <c r="G36" s="7">
        <f>F36*0.4</f>
        <v>31.84</v>
      </c>
      <c r="H36" s="7">
        <f>E36+G36</f>
        <v>78.64</v>
      </c>
      <c r="I36" s="6"/>
    </row>
    <row r="37" spans="1:4" ht="21" customHeight="1">
      <c r="A37" s="11"/>
      <c r="B37" s="11"/>
      <c r="C37" s="11"/>
      <c r="D37" s="11"/>
    </row>
    <row r="38" spans="1:4" ht="21" customHeight="1">
      <c r="A38" s="11"/>
      <c r="B38" s="11"/>
      <c r="C38" s="11"/>
      <c r="D38" s="11"/>
    </row>
    <row r="39" spans="1:4" ht="21" customHeight="1">
      <c r="A39" s="11"/>
      <c r="B39" s="11"/>
      <c r="C39" s="11"/>
      <c r="D39" s="11"/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</sheetData>
  <sheetProtection/>
  <mergeCells count="9">
    <mergeCell ref="A1:I1"/>
    <mergeCell ref="D2:E2"/>
    <mergeCell ref="F2:G2"/>
    <mergeCell ref="A2:A3"/>
    <mergeCell ref="A4:A36"/>
    <mergeCell ref="B2:B3"/>
    <mergeCell ref="C2:C3"/>
    <mergeCell ref="H2:H3"/>
    <mergeCell ref="I2:I3"/>
  </mergeCells>
  <printOptions/>
  <pageMargins left="0.74" right="0.17" top="0.21" bottom="0.25" header="0.5" footer="0.3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I18" sqref="I18"/>
    </sheetView>
  </sheetViews>
  <sheetFormatPr defaultColWidth="9.00390625" defaultRowHeight="14.25"/>
  <cols>
    <col min="1" max="2" width="12.875" style="0" customWidth="1"/>
    <col min="3" max="3" width="18.25390625" style="0" customWidth="1"/>
    <col min="4" max="8" width="15.00390625" style="0" customWidth="1"/>
    <col min="9" max="9" width="13.125" style="0" customWidth="1"/>
  </cols>
  <sheetData>
    <row r="1" spans="1: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2" t="s">
        <v>1</v>
      </c>
      <c r="B2" s="3" t="s">
        <v>2</v>
      </c>
      <c r="C2" s="2" t="s">
        <v>3</v>
      </c>
      <c r="D2" s="3" t="s">
        <v>4</v>
      </c>
      <c r="E2" s="3"/>
      <c r="F2" s="3" t="s">
        <v>5</v>
      </c>
      <c r="G2" s="3"/>
      <c r="H2" s="3" t="s">
        <v>6</v>
      </c>
      <c r="I2" s="8" t="s">
        <v>7</v>
      </c>
    </row>
    <row r="3" spans="1:9" ht="18.75" customHeight="1">
      <c r="A3" s="4"/>
      <c r="B3" s="3"/>
      <c r="C3" s="4"/>
      <c r="D3" s="3" t="s">
        <v>8</v>
      </c>
      <c r="E3" s="3" t="s">
        <v>9</v>
      </c>
      <c r="F3" s="3" t="s">
        <v>8</v>
      </c>
      <c r="G3" s="3" t="s">
        <v>10</v>
      </c>
      <c r="H3" s="3"/>
      <c r="I3" s="8"/>
    </row>
    <row r="4" spans="1:9" ht="14.25" customHeight="1">
      <c r="A4" s="5" t="s">
        <v>47</v>
      </c>
      <c r="B4" s="5" t="s">
        <v>48</v>
      </c>
      <c r="C4" s="5" t="s">
        <v>49</v>
      </c>
      <c r="D4" s="7">
        <v>85</v>
      </c>
      <c r="E4" s="6">
        <f aca="true" t="shared" si="0" ref="E4:E10">D4*0.6</f>
        <v>51</v>
      </c>
      <c r="F4" s="7">
        <v>85</v>
      </c>
      <c r="G4" s="7">
        <f aca="true" t="shared" si="1" ref="G4:G10">F4*0.4</f>
        <v>34</v>
      </c>
      <c r="H4" s="7">
        <f aca="true" t="shared" si="2" ref="H4:H10">E4+G4</f>
        <v>85</v>
      </c>
      <c r="I4" s="7"/>
    </row>
    <row r="5" spans="1:9" ht="14.25" customHeight="1">
      <c r="A5" s="5"/>
      <c r="B5" s="5" t="s">
        <v>50</v>
      </c>
      <c r="C5" s="5" t="s">
        <v>49</v>
      </c>
      <c r="D5" s="7">
        <v>84</v>
      </c>
      <c r="E5" s="6">
        <f t="shared" si="0"/>
        <v>50.4</v>
      </c>
      <c r="F5" s="7">
        <v>84</v>
      </c>
      <c r="G5" s="7">
        <f t="shared" si="1"/>
        <v>33.6</v>
      </c>
      <c r="H5" s="7">
        <f t="shared" si="2"/>
        <v>84</v>
      </c>
      <c r="I5" s="7"/>
    </row>
    <row r="6" spans="1:9" ht="14.25" customHeight="1">
      <c r="A6" s="5"/>
      <c r="B6" s="5" t="s">
        <v>51</v>
      </c>
      <c r="C6" s="5" t="s">
        <v>49</v>
      </c>
      <c r="D6" s="6">
        <v>81</v>
      </c>
      <c r="E6" s="6">
        <f t="shared" si="0"/>
        <v>48.6</v>
      </c>
      <c r="F6" s="7">
        <v>81.4</v>
      </c>
      <c r="G6" s="7">
        <f t="shared" si="1"/>
        <v>32.56</v>
      </c>
      <c r="H6" s="7">
        <f t="shared" si="2"/>
        <v>81.16</v>
      </c>
      <c r="I6" s="7"/>
    </row>
    <row r="7" spans="1:9" ht="14.25" customHeight="1">
      <c r="A7" s="5"/>
      <c r="B7" s="5" t="s">
        <v>52</v>
      </c>
      <c r="C7" s="5" t="s">
        <v>49</v>
      </c>
      <c r="D7" s="7">
        <v>77.8</v>
      </c>
      <c r="E7" s="6">
        <f t="shared" si="0"/>
        <v>46.68</v>
      </c>
      <c r="F7" s="7">
        <v>78</v>
      </c>
      <c r="G7" s="7">
        <f t="shared" si="1"/>
        <v>31.200000000000003</v>
      </c>
      <c r="H7" s="7">
        <f t="shared" si="2"/>
        <v>77.88</v>
      </c>
      <c r="I7" s="7"/>
    </row>
    <row r="8" spans="1:9" ht="14.25" customHeight="1">
      <c r="A8" s="5"/>
      <c r="B8" s="5" t="s">
        <v>53</v>
      </c>
      <c r="C8" s="5" t="s">
        <v>49</v>
      </c>
      <c r="D8" s="7">
        <v>77.8</v>
      </c>
      <c r="E8" s="6">
        <f t="shared" si="0"/>
        <v>46.68</v>
      </c>
      <c r="F8" s="7">
        <v>76.8</v>
      </c>
      <c r="G8" s="7">
        <f t="shared" si="1"/>
        <v>30.72</v>
      </c>
      <c r="H8" s="7">
        <f t="shared" si="2"/>
        <v>77.4</v>
      </c>
      <c r="I8" s="7"/>
    </row>
    <row r="9" spans="1:9" ht="14.25" customHeight="1">
      <c r="A9" s="5"/>
      <c r="B9" s="5" t="s">
        <v>54</v>
      </c>
      <c r="C9" s="5" t="s">
        <v>49</v>
      </c>
      <c r="D9" s="7">
        <v>71.6</v>
      </c>
      <c r="E9" s="6">
        <f t="shared" si="0"/>
        <v>42.959999999999994</v>
      </c>
      <c r="F9" s="7">
        <v>77</v>
      </c>
      <c r="G9" s="7">
        <f t="shared" si="1"/>
        <v>30.8</v>
      </c>
      <c r="H9" s="7">
        <f t="shared" si="2"/>
        <v>73.75999999999999</v>
      </c>
      <c r="I9" s="9"/>
    </row>
    <row r="10" spans="1:9" ht="14.25" customHeight="1">
      <c r="A10" s="5"/>
      <c r="B10" s="5" t="s">
        <v>55</v>
      </c>
      <c r="C10" s="5" t="s">
        <v>49</v>
      </c>
      <c r="D10" s="6">
        <v>70.2</v>
      </c>
      <c r="E10" s="6">
        <f t="shared" si="0"/>
        <v>42.12</v>
      </c>
      <c r="F10" s="7">
        <v>78.2</v>
      </c>
      <c r="G10" s="7">
        <f t="shared" si="1"/>
        <v>31.28</v>
      </c>
      <c r="H10" s="7">
        <f t="shared" si="2"/>
        <v>73.4</v>
      </c>
      <c r="I10" s="7"/>
    </row>
    <row r="11" spans="1:9" ht="14.25" customHeight="1">
      <c r="A11" s="5"/>
      <c r="B11" s="5"/>
      <c r="C11" s="5"/>
      <c r="D11" s="7"/>
      <c r="E11" s="6"/>
      <c r="F11" s="7"/>
      <c r="G11" s="7"/>
      <c r="H11" s="7"/>
      <c r="I11" s="9"/>
    </row>
    <row r="12" spans="1:9" ht="14.25" customHeight="1">
      <c r="A12" s="5"/>
      <c r="B12" s="5" t="s">
        <v>56</v>
      </c>
      <c r="C12" s="5" t="s">
        <v>57</v>
      </c>
      <c r="D12" s="7">
        <v>94.2</v>
      </c>
      <c r="E12" s="6">
        <f aca="true" t="shared" si="3" ref="E12:E18">D12*0.6</f>
        <v>56.52</v>
      </c>
      <c r="F12" s="7">
        <v>93.4</v>
      </c>
      <c r="G12" s="7">
        <f aca="true" t="shared" si="4" ref="G12:G18">F12*0.4</f>
        <v>37.36000000000001</v>
      </c>
      <c r="H12" s="7">
        <f aca="true" t="shared" si="5" ref="H12:H18">E12+G12</f>
        <v>93.88000000000001</v>
      </c>
      <c r="I12" s="7"/>
    </row>
    <row r="13" spans="1:9" ht="14.25" customHeight="1">
      <c r="A13" s="5"/>
      <c r="B13" s="5" t="s">
        <v>58</v>
      </c>
      <c r="C13" s="5" t="s">
        <v>57</v>
      </c>
      <c r="D13" s="7">
        <v>92.2</v>
      </c>
      <c r="E13" s="6">
        <f t="shared" si="3"/>
        <v>55.32</v>
      </c>
      <c r="F13" s="7">
        <v>93.4</v>
      </c>
      <c r="G13" s="7">
        <f t="shared" si="4"/>
        <v>37.36000000000001</v>
      </c>
      <c r="H13" s="7">
        <f t="shared" si="5"/>
        <v>92.68</v>
      </c>
      <c r="I13" s="7"/>
    </row>
    <row r="14" spans="1:9" ht="14.25" customHeight="1">
      <c r="A14" s="5"/>
      <c r="B14" s="5" t="s">
        <v>59</v>
      </c>
      <c r="C14" s="5" t="s">
        <v>57</v>
      </c>
      <c r="D14" s="7">
        <v>90</v>
      </c>
      <c r="E14" s="6">
        <f t="shared" si="3"/>
        <v>54</v>
      </c>
      <c r="F14" s="7">
        <v>91</v>
      </c>
      <c r="G14" s="7">
        <f t="shared" si="4"/>
        <v>36.4</v>
      </c>
      <c r="H14" s="7">
        <f t="shared" si="5"/>
        <v>90.4</v>
      </c>
      <c r="I14" s="7"/>
    </row>
    <row r="15" spans="1:9" ht="14.25" customHeight="1">
      <c r="A15" s="5"/>
      <c r="B15" s="5" t="s">
        <v>60</v>
      </c>
      <c r="C15" s="5" t="s">
        <v>57</v>
      </c>
      <c r="D15" s="7">
        <v>89.2</v>
      </c>
      <c r="E15" s="6">
        <f t="shared" si="3"/>
        <v>53.52</v>
      </c>
      <c r="F15" s="7">
        <v>88.2</v>
      </c>
      <c r="G15" s="7">
        <f t="shared" si="4"/>
        <v>35.28</v>
      </c>
      <c r="H15" s="7">
        <f t="shared" si="5"/>
        <v>88.80000000000001</v>
      </c>
      <c r="I15" s="7"/>
    </row>
    <row r="16" spans="1:9" ht="14.25" customHeight="1">
      <c r="A16" s="5"/>
      <c r="B16" s="5" t="s">
        <v>61</v>
      </c>
      <c r="C16" s="5" t="s">
        <v>57</v>
      </c>
      <c r="D16" s="7">
        <v>88</v>
      </c>
      <c r="E16" s="6">
        <f t="shared" si="3"/>
        <v>52.8</v>
      </c>
      <c r="F16" s="7">
        <v>89</v>
      </c>
      <c r="G16" s="7">
        <f t="shared" si="4"/>
        <v>35.6</v>
      </c>
      <c r="H16" s="7">
        <f t="shared" si="5"/>
        <v>88.4</v>
      </c>
      <c r="I16" s="7"/>
    </row>
    <row r="17" spans="1:9" ht="14.25" customHeight="1">
      <c r="A17" s="5"/>
      <c r="B17" s="5" t="s">
        <v>62</v>
      </c>
      <c r="C17" s="5" t="s">
        <v>57</v>
      </c>
      <c r="D17" s="7">
        <v>88.2</v>
      </c>
      <c r="E17" s="6">
        <f t="shared" si="3"/>
        <v>52.92</v>
      </c>
      <c r="F17" s="7">
        <v>87.2</v>
      </c>
      <c r="G17" s="7">
        <f t="shared" si="4"/>
        <v>34.88</v>
      </c>
      <c r="H17" s="7">
        <f t="shared" si="5"/>
        <v>87.80000000000001</v>
      </c>
      <c r="I17" s="7"/>
    </row>
    <row r="18" spans="1:9" ht="14.25" customHeight="1">
      <c r="A18" s="5"/>
      <c r="B18" s="5" t="s">
        <v>63</v>
      </c>
      <c r="C18" s="5" t="s">
        <v>57</v>
      </c>
      <c r="D18" s="7">
        <v>85.2</v>
      </c>
      <c r="E18" s="6">
        <f t="shared" si="3"/>
        <v>51.12</v>
      </c>
      <c r="F18" s="7">
        <v>86.2</v>
      </c>
      <c r="G18" s="7">
        <f t="shared" si="4"/>
        <v>34.480000000000004</v>
      </c>
      <c r="H18" s="7">
        <f t="shared" si="5"/>
        <v>85.6</v>
      </c>
      <c r="I18" s="6"/>
    </row>
    <row r="19" spans="1:9" ht="14.25" customHeight="1">
      <c r="A19" s="5"/>
      <c r="B19" s="5"/>
      <c r="C19" s="5"/>
      <c r="D19" s="7"/>
      <c r="E19" s="6"/>
      <c r="F19" s="7"/>
      <c r="G19" s="7"/>
      <c r="H19" s="7"/>
      <c r="I19" s="7"/>
    </row>
    <row r="20" spans="1:9" ht="14.25" customHeight="1">
      <c r="A20" s="5"/>
      <c r="B20" s="5" t="s">
        <v>64</v>
      </c>
      <c r="C20" s="5" t="s">
        <v>65</v>
      </c>
      <c r="D20" s="7">
        <v>84.2</v>
      </c>
      <c r="E20" s="6">
        <f aca="true" t="shared" si="6" ref="E20:E27">D20*0.6</f>
        <v>50.52</v>
      </c>
      <c r="F20" s="7">
        <v>85</v>
      </c>
      <c r="G20" s="7">
        <f aca="true" t="shared" si="7" ref="G20:G27">F20*0.4</f>
        <v>34</v>
      </c>
      <c r="H20" s="7">
        <f aca="true" t="shared" si="8" ref="H20:H27">E20+G20</f>
        <v>84.52000000000001</v>
      </c>
      <c r="I20" s="7"/>
    </row>
    <row r="21" spans="1:9" ht="14.25" customHeight="1">
      <c r="A21" s="5"/>
      <c r="B21" s="5" t="s">
        <v>66</v>
      </c>
      <c r="C21" s="5" t="s">
        <v>65</v>
      </c>
      <c r="D21" s="7">
        <v>82.6</v>
      </c>
      <c r="E21" s="6">
        <f t="shared" si="6"/>
        <v>49.559999999999995</v>
      </c>
      <c r="F21" s="7">
        <v>83.6</v>
      </c>
      <c r="G21" s="7">
        <f t="shared" si="7"/>
        <v>33.44</v>
      </c>
      <c r="H21" s="7">
        <f t="shared" si="8"/>
        <v>83</v>
      </c>
      <c r="I21" s="7"/>
    </row>
    <row r="22" spans="1:9" ht="14.25" customHeight="1">
      <c r="A22" s="5"/>
      <c r="B22" s="5" t="s">
        <v>67</v>
      </c>
      <c r="C22" s="5" t="s">
        <v>65</v>
      </c>
      <c r="D22" s="7">
        <v>81.2</v>
      </c>
      <c r="E22" s="6">
        <f t="shared" si="6"/>
        <v>48.72</v>
      </c>
      <c r="F22" s="7">
        <v>82.6</v>
      </c>
      <c r="G22" s="7">
        <f t="shared" si="7"/>
        <v>33.04</v>
      </c>
      <c r="H22" s="7">
        <f t="shared" si="8"/>
        <v>81.75999999999999</v>
      </c>
      <c r="I22" s="6"/>
    </row>
    <row r="23" spans="1:9" ht="14.25" customHeight="1">
      <c r="A23" s="5"/>
      <c r="B23" s="5" t="s">
        <v>68</v>
      </c>
      <c r="C23" s="5" t="s">
        <v>65</v>
      </c>
      <c r="D23" s="7">
        <v>79.6</v>
      </c>
      <c r="E23" s="6">
        <f t="shared" si="6"/>
        <v>47.76</v>
      </c>
      <c r="F23" s="7">
        <v>81.2</v>
      </c>
      <c r="G23" s="7">
        <f t="shared" si="7"/>
        <v>32.480000000000004</v>
      </c>
      <c r="H23" s="7">
        <f t="shared" si="8"/>
        <v>80.24000000000001</v>
      </c>
      <c r="I23" s="7"/>
    </row>
    <row r="24" spans="1:9" ht="14.25" customHeight="1">
      <c r="A24" s="5"/>
      <c r="B24" s="5" t="s">
        <v>69</v>
      </c>
      <c r="C24" s="5" t="s">
        <v>65</v>
      </c>
      <c r="D24" s="7">
        <v>78.8</v>
      </c>
      <c r="E24" s="6">
        <f t="shared" si="6"/>
        <v>47.279999999999994</v>
      </c>
      <c r="F24" s="7">
        <v>80.6</v>
      </c>
      <c r="G24" s="7">
        <f t="shared" si="7"/>
        <v>32.24</v>
      </c>
      <c r="H24" s="7">
        <f t="shared" si="8"/>
        <v>79.52</v>
      </c>
      <c r="I24" s="7"/>
    </row>
    <row r="25" spans="1:9" ht="14.25" customHeight="1">
      <c r="A25" s="5"/>
      <c r="B25" s="5" t="s">
        <v>70</v>
      </c>
      <c r="C25" s="5" t="s">
        <v>65</v>
      </c>
      <c r="D25" s="7">
        <v>77</v>
      </c>
      <c r="E25" s="6">
        <f t="shared" si="6"/>
        <v>46.199999999999996</v>
      </c>
      <c r="F25" s="7">
        <v>79.4</v>
      </c>
      <c r="G25" s="7">
        <f t="shared" si="7"/>
        <v>31.760000000000005</v>
      </c>
      <c r="H25" s="7">
        <f t="shared" si="8"/>
        <v>77.96000000000001</v>
      </c>
      <c r="I25" s="7"/>
    </row>
    <row r="26" spans="1:9" ht="14.25" customHeight="1">
      <c r="A26" s="5"/>
      <c r="B26" s="5" t="s">
        <v>71</v>
      </c>
      <c r="C26" s="5" t="s">
        <v>65</v>
      </c>
      <c r="D26" s="7">
        <v>75.2</v>
      </c>
      <c r="E26" s="6">
        <f t="shared" si="6"/>
        <v>45.12</v>
      </c>
      <c r="F26" s="7">
        <v>79.5</v>
      </c>
      <c r="G26" s="7">
        <f t="shared" si="7"/>
        <v>31.8</v>
      </c>
      <c r="H26" s="7">
        <f t="shared" si="8"/>
        <v>76.92</v>
      </c>
      <c r="I26" s="6"/>
    </row>
    <row r="27" spans="1:9" ht="14.25" customHeight="1">
      <c r="A27" s="5"/>
      <c r="B27" s="5" t="s">
        <v>34</v>
      </c>
      <c r="C27" s="5" t="s">
        <v>65</v>
      </c>
      <c r="D27" s="7">
        <v>0</v>
      </c>
      <c r="E27" s="6">
        <f t="shared" si="6"/>
        <v>0</v>
      </c>
      <c r="F27" s="7">
        <v>0</v>
      </c>
      <c r="G27" s="7">
        <f t="shared" si="7"/>
        <v>0</v>
      </c>
      <c r="H27" s="7">
        <f t="shared" si="8"/>
        <v>0</v>
      </c>
      <c r="I27" s="6" t="s">
        <v>19</v>
      </c>
    </row>
    <row r="28" spans="1:9" ht="14.25" customHeight="1">
      <c r="A28" s="5"/>
      <c r="B28" s="5"/>
      <c r="C28" s="5"/>
      <c r="D28" s="7"/>
      <c r="E28" s="6"/>
      <c r="F28" s="7"/>
      <c r="G28" s="7"/>
      <c r="H28" s="7"/>
      <c r="I28" s="7"/>
    </row>
    <row r="29" spans="1:9" ht="14.25" customHeight="1">
      <c r="A29" s="5"/>
      <c r="B29" s="5" t="s">
        <v>72</v>
      </c>
      <c r="C29" s="5" t="s">
        <v>73</v>
      </c>
      <c r="D29" s="7">
        <v>91</v>
      </c>
      <c r="E29" s="6">
        <f>D29*0.6</f>
        <v>54.6</v>
      </c>
      <c r="F29" s="7">
        <v>90.8</v>
      </c>
      <c r="G29" s="7">
        <f>F29*0.4</f>
        <v>36.32</v>
      </c>
      <c r="H29" s="7">
        <f>E29+G29</f>
        <v>90.92</v>
      </c>
      <c r="I29" s="7"/>
    </row>
    <row r="30" spans="1:9" ht="14.25" customHeight="1">
      <c r="A30" s="5"/>
      <c r="B30" s="5" t="s">
        <v>74</v>
      </c>
      <c r="C30" s="5" t="s">
        <v>73</v>
      </c>
      <c r="D30" s="7">
        <v>86.4</v>
      </c>
      <c r="E30" s="6">
        <f>D30*0.6</f>
        <v>51.84</v>
      </c>
      <c r="F30" s="7">
        <v>87.4</v>
      </c>
      <c r="G30" s="7">
        <f>F30*0.4</f>
        <v>34.96</v>
      </c>
      <c r="H30" s="7">
        <f>E30+G30</f>
        <v>86.80000000000001</v>
      </c>
      <c r="I30" s="7"/>
    </row>
    <row r="31" spans="1:9" ht="14.25" customHeight="1">
      <c r="A31" s="5"/>
      <c r="B31" s="5" t="s">
        <v>75</v>
      </c>
      <c r="C31" s="5" t="s">
        <v>73</v>
      </c>
      <c r="D31" s="7">
        <v>81.6</v>
      </c>
      <c r="E31" s="6">
        <f>D31*0.6</f>
        <v>48.959999999999994</v>
      </c>
      <c r="F31" s="7">
        <v>83.6</v>
      </c>
      <c r="G31" s="7">
        <f>F31*0.4</f>
        <v>33.44</v>
      </c>
      <c r="H31" s="7">
        <f>E31+G31</f>
        <v>82.39999999999999</v>
      </c>
      <c r="I31" s="6"/>
    </row>
    <row r="32" spans="1:9" ht="14.25" customHeight="1">
      <c r="A32" s="5"/>
      <c r="B32" s="5" t="s">
        <v>76</v>
      </c>
      <c r="C32" s="5" t="s">
        <v>73</v>
      </c>
      <c r="D32" s="7">
        <v>80.6</v>
      </c>
      <c r="E32" s="6">
        <f>D32*0.6</f>
        <v>48.35999999999999</v>
      </c>
      <c r="F32" s="7">
        <v>82.6</v>
      </c>
      <c r="G32" s="7">
        <f>F32*0.4</f>
        <v>33.04</v>
      </c>
      <c r="H32" s="7">
        <f>E32+G32</f>
        <v>81.39999999999999</v>
      </c>
      <c r="I32" s="7"/>
    </row>
    <row r="33" spans="1:9" ht="14.25" customHeight="1">
      <c r="A33" s="5"/>
      <c r="B33" s="5" t="s">
        <v>77</v>
      </c>
      <c r="C33" s="5" t="s">
        <v>73</v>
      </c>
      <c r="D33" s="7">
        <v>0</v>
      </c>
      <c r="E33" s="6">
        <f>D33*0.6</f>
        <v>0</v>
      </c>
      <c r="F33" s="7">
        <v>0</v>
      </c>
      <c r="G33" s="7">
        <f>F33*0.4</f>
        <v>0</v>
      </c>
      <c r="H33" s="7">
        <f>E33+G33</f>
        <v>0</v>
      </c>
      <c r="I33" s="6" t="s">
        <v>19</v>
      </c>
    </row>
    <row r="34" spans="1:9" ht="14.25" customHeight="1">
      <c r="A34" s="5"/>
      <c r="B34" s="5"/>
      <c r="C34" s="5"/>
      <c r="D34" s="7"/>
      <c r="E34" s="6"/>
      <c r="F34" s="7"/>
      <c r="G34" s="7"/>
      <c r="H34" s="7"/>
      <c r="I34" s="6"/>
    </row>
    <row r="35" spans="1:9" ht="13.5" customHeight="1">
      <c r="A35" s="5"/>
      <c r="B35" s="5" t="s">
        <v>78</v>
      </c>
      <c r="C35" s="5" t="s">
        <v>79</v>
      </c>
      <c r="D35" s="7">
        <v>83</v>
      </c>
      <c r="E35" s="6">
        <f aca="true" t="shared" si="9" ref="E35:E41">D35*0.6</f>
        <v>49.8</v>
      </c>
      <c r="F35" s="7">
        <v>82.2</v>
      </c>
      <c r="G35" s="7">
        <f aca="true" t="shared" si="10" ref="G35:G41">F35*0.4</f>
        <v>32.88</v>
      </c>
      <c r="H35" s="7">
        <f aca="true" t="shared" si="11" ref="H35:H41">E35+G35</f>
        <v>82.68</v>
      </c>
      <c r="I35" s="6"/>
    </row>
    <row r="36" spans="1:9" ht="13.5" customHeight="1">
      <c r="A36" s="5"/>
      <c r="B36" s="5" t="s">
        <v>80</v>
      </c>
      <c r="C36" s="5" t="s">
        <v>79</v>
      </c>
      <c r="D36" s="7">
        <v>82.6</v>
      </c>
      <c r="E36" s="6">
        <f t="shared" si="9"/>
        <v>49.559999999999995</v>
      </c>
      <c r="F36" s="7">
        <v>82</v>
      </c>
      <c r="G36" s="7">
        <f t="shared" si="10"/>
        <v>32.800000000000004</v>
      </c>
      <c r="H36" s="7">
        <f t="shared" si="11"/>
        <v>82.36</v>
      </c>
      <c r="I36" s="7"/>
    </row>
    <row r="37" spans="1:9" ht="13.5" customHeight="1">
      <c r="A37" s="5"/>
      <c r="B37" s="5" t="s">
        <v>81</v>
      </c>
      <c r="C37" s="5" t="s">
        <v>79</v>
      </c>
      <c r="D37" s="7">
        <v>80.4</v>
      </c>
      <c r="E37" s="6">
        <f t="shared" si="9"/>
        <v>48.24</v>
      </c>
      <c r="F37" s="7">
        <v>80.4</v>
      </c>
      <c r="G37" s="7">
        <f t="shared" si="10"/>
        <v>32.160000000000004</v>
      </c>
      <c r="H37" s="7">
        <f t="shared" si="11"/>
        <v>80.4</v>
      </c>
      <c r="I37" s="6"/>
    </row>
    <row r="38" spans="1:9" ht="13.5" customHeight="1">
      <c r="A38" s="5"/>
      <c r="B38" s="5" t="s">
        <v>82</v>
      </c>
      <c r="C38" s="5" t="s">
        <v>79</v>
      </c>
      <c r="D38" s="7">
        <v>79.8</v>
      </c>
      <c r="E38" s="6">
        <f t="shared" si="9"/>
        <v>47.879999999999995</v>
      </c>
      <c r="F38" s="7">
        <v>80.4</v>
      </c>
      <c r="G38" s="7">
        <f t="shared" si="10"/>
        <v>32.160000000000004</v>
      </c>
      <c r="H38" s="7">
        <f t="shared" si="11"/>
        <v>80.03999999999999</v>
      </c>
      <c r="I38" s="6"/>
    </row>
    <row r="39" spans="1:9" ht="13.5" customHeight="1">
      <c r="A39" s="5"/>
      <c r="B39" s="5" t="s">
        <v>83</v>
      </c>
      <c r="C39" s="5" t="s">
        <v>79</v>
      </c>
      <c r="D39" s="7">
        <v>77.6</v>
      </c>
      <c r="E39" s="6">
        <f t="shared" si="9"/>
        <v>46.559999999999995</v>
      </c>
      <c r="F39" s="7">
        <v>78.6</v>
      </c>
      <c r="G39" s="7">
        <f t="shared" si="10"/>
        <v>31.439999999999998</v>
      </c>
      <c r="H39" s="7">
        <f t="shared" si="11"/>
        <v>78</v>
      </c>
      <c r="I39" s="7"/>
    </row>
    <row r="40" spans="1:9" ht="13.5" customHeight="1">
      <c r="A40" s="5"/>
      <c r="B40" s="5" t="s">
        <v>84</v>
      </c>
      <c r="C40" s="5" t="s">
        <v>79</v>
      </c>
      <c r="D40" s="7">
        <v>76.4</v>
      </c>
      <c r="E40" s="6">
        <f t="shared" si="9"/>
        <v>45.84</v>
      </c>
      <c r="F40" s="7">
        <v>77.8</v>
      </c>
      <c r="G40" s="7">
        <f t="shared" si="10"/>
        <v>31.12</v>
      </c>
      <c r="H40" s="7">
        <f t="shared" si="11"/>
        <v>76.96000000000001</v>
      </c>
      <c r="I40" s="7"/>
    </row>
    <row r="41" spans="1:9" ht="13.5" customHeight="1">
      <c r="A41" s="5"/>
      <c r="B41" s="5" t="s">
        <v>85</v>
      </c>
      <c r="C41" s="5" t="s">
        <v>79</v>
      </c>
      <c r="D41" s="7">
        <v>0</v>
      </c>
      <c r="E41" s="6">
        <f t="shared" si="9"/>
        <v>0</v>
      </c>
      <c r="F41" s="7">
        <v>0</v>
      </c>
      <c r="G41" s="7">
        <f t="shared" si="10"/>
        <v>0</v>
      </c>
      <c r="H41" s="7">
        <f t="shared" si="11"/>
        <v>0</v>
      </c>
      <c r="I41" s="6" t="s">
        <v>19</v>
      </c>
    </row>
    <row r="42" spans="1:9" ht="13.5" customHeight="1">
      <c r="A42" s="5"/>
      <c r="B42" s="5"/>
      <c r="C42" s="5"/>
      <c r="D42" s="7"/>
      <c r="E42" s="6"/>
      <c r="F42" s="7"/>
      <c r="G42" s="7"/>
      <c r="H42" s="7"/>
      <c r="I42" s="6"/>
    </row>
    <row r="43" spans="1:9" ht="13.5" customHeight="1">
      <c r="A43" s="5"/>
      <c r="B43" s="5" t="s">
        <v>86</v>
      </c>
      <c r="C43" s="5" t="s">
        <v>87</v>
      </c>
      <c r="D43" s="7">
        <v>80.8</v>
      </c>
      <c r="E43" s="6">
        <f>D43*0.6</f>
        <v>48.48</v>
      </c>
      <c r="F43" s="7">
        <v>81.6</v>
      </c>
      <c r="G43" s="7">
        <f>F43*0.4</f>
        <v>32.64</v>
      </c>
      <c r="H43" s="7">
        <f>E43+G43</f>
        <v>81.12</v>
      </c>
      <c r="I43" s="6"/>
    </row>
    <row r="44" spans="1:9" ht="13.5" customHeight="1">
      <c r="A44" s="5"/>
      <c r="B44" s="5" t="s">
        <v>88</v>
      </c>
      <c r="C44" s="5" t="s">
        <v>87</v>
      </c>
      <c r="D44" s="7">
        <v>79.2</v>
      </c>
      <c r="E44" s="6">
        <f>D44*0.6</f>
        <v>47.52</v>
      </c>
      <c r="F44" s="7">
        <v>77.8</v>
      </c>
      <c r="G44" s="7">
        <f>F44*0.4</f>
        <v>31.12</v>
      </c>
      <c r="H44" s="7">
        <f>E44+G44</f>
        <v>78.64</v>
      </c>
      <c r="I44" s="7"/>
    </row>
    <row r="45" spans="1:9" ht="13.5" customHeight="1">
      <c r="A45" s="5"/>
      <c r="B45" s="5" t="s">
        <v>89</v>
      </c>
      <c r="C45" s="5" t="s">
        <v>87</v>
      </c>
      <c r="D45" s="7">
        <v>78.2</v>
      </c>
      <c r="E45" s="6">
        <f>D45*0.6</f>
        <v>46.92</v>
      </c>
      <c r="F45" s="7">
        <v>78</v>
      </c>
      <c r="G45" s="7">
        <f>F45*0.4</f>
        <v>31.200000000000003</v>
      </c>
      <c r="H45" s="7">
        <f>E45+G45</f>
        <v>78.12</v>
      </c>
      <c r="I45" s="7"/>
    </row>
    <row r="46" spans="1:9" ht="13.5" customHeight="1">
      <c r="A46" s="5"/>
      <c r="B46" s="5" t="s">
        <v>90</v>
      </c>
      <c r="C46" s="5" t="s">
        <v>87</v>
      </c>
      <c r="D46" s="7">
        <v>77.6</v>
      </c>
      <c r="E46" s="6">
        <f>D46*0.6</f>
        <v>46.559999999999995</v>
      </c>
      <c r="F46" s="7">
        <v>77.4</v>
      </c>
      <c r="G46" s="7">
        <f>F46*0.4</f>
        <v>30.960000000000004</v>
      </c>
      <c r="H46" s="7">
        <f>E46+G46</f>
        <v>77.52</v>
      </c>
      <c r="I46" s="6"/>
    </row>
    <row r="47" spans="1:9" ht="13.5" customHeight="1">
      <c r="A47" s="5"/>
      <c r="B47" s="5" t="s">
        <v>91</v>
      </c>
      <c r="C47" s="5" t="s">
        <v>87</v>
      </c>
      <c r="D47" s="7">
        <v>76.2</v>
      </c>
      <c r="E47" s="6">
        <f>D47*0.6</f>
        <v>45.72</v>
      </c>
      <c r="F47" s="7">
        <v>76.2</v>
      </c>
      <c r="G47" s="7">
        <f>F47*0.4</f>
        <v>30.480000000000004</v>
      </c>
      <c r="H47" s="7">
        <f>E47+G47</f>
        <v>76.2</v>
      </c>
      <c r="I47" s="7"/>
    </row>
    <row r="48" spans="1:9" ht="13.5" customHeight="1">
      <c r="A48" s="5"/>
      <c r="B48" s="5"/>
      <c r="C48" s="5"/>
      <c r="D48" s="7"/>
      <c r="E48" s="6"/>
      <c r="F48" s="7"/>
      <c r="G48" s="7"/>
      <c r="H48" s="7"/>
      <c r="I48" s="6"/>
    </row>
    <row r="49" spans="1:9" ht="13.5" customHeight="1">
      <c r="A49" s="5"/>
      <c r="B49" s="5" t="s">
        <v>92</v>
      </c>
      <c r="C49" s="5" t="s">
        <v>93</v>
      </c>
      <c r="D49" s="7">
        <v>94.2</v>
      </c>
      <c r="E49" s="6">
        <f aca="true" t="shared" si="12" ref="E49:E55">D49*0.6</f>
        <v>56.52</v>
      </c>
      <c r="F49" s="7">
        <v>94.6</v>
      </c>
      <c r="G49" s="7">
        <f aca="true" t="shared" si="13" ref="G49:G55">F49*0.4</f>
        <v>37.839999999999996</v>
      </c>
      <c r="H49" s="7">
        <f aca="true" t="shared" si="14" ref="H49:H55">E49+G49</f>
        <v>94.36</v>
      </c>
      <c r="I49" s="7"/>
    </row>
    <row r="50" spans="1:9" ht="13.5" customHeight="1">
      <c r="A50" s="5"/>
      <c r="B50" s="5" t="s">
        <v>94</v>
      </c>
      <c r="C50" s="5" t="s">
        <v>93</v>
      </c>
      <c r="D50" s="7">
        <v>92.2</v>
      </c>
      <c r="E50" s="6">
        <f t="shared" si="12"/>
        <v>55.32</v>
      </c>
      <c r="F50" s="7">
        <v>93.4</v>
      </c>
      <c r="G50" s="7">
        <f t="shared" si="13"/>
        <v>37.36000000000001</v>
      </c>
      <c r="H50" s="7">
        <f t="shared" si="14"/>
        <v>92.68</v>
      </c>
      <c r="I50" s="7"/>
    </row>
    <row r="51" spans="1:9" ht="13.5" customHeight="1">
      <c r="A51" s="5"/>
      <c r="B51" s="5" t="s">
        <v>95</v>
      </c>
      <c r="C51" s="5" t="s">
        <v>93</v>
      </c>
      <c r="D51" s="7">
        <v>91.6</v>
      </c>
      <c r="E51" s="6">
        <f t="shared" si="12"/>
        <v>54.959999999999994</v>
      </c>
      <c r="F51" s="7">
        <v>89.2</v>
      </c>
      <c r="G51" s="7">
        <f t="shared" si="13"/>
        <v>35.68</v>
      </c>
      <c r="H51" s="7">
        <f t="shared" si="14"/>
        <v>90.63999999999999</v>
      </c>
      <c r="I51" s="6"/>
    </row>
    <row r="52" spans="1:9" ht="13.5" customHeight="1">
      <c r="A52" s="5"/>
      <c r="B52" s="5" t="s">
        <v>96</v>
      </c>
      <c r="C52" s="5" t="s">
        <v>93</v>
      </c>
      <c r="D52" s="7">
        <v>85.8</v>
      </c>
      <c r="E52" s="6">
        <f t="shared" si="12"/>
        <v>51.48</v>
      </c>
      <c r="F52" s="7">
        <v>87.2</v>
      </c>
      <c r="G52" s="7">
        <f t="shared" si="13"/>
        <v>34.88</v>
      </c>
      <c r="H52" s="7">
        <f t="shared" si="14"/>
        <v>86.36</v>
      </c>
      <c r="I52" s="7"/>
    </row>
    <row r="53" spans="1:9" ht="13.5" customHeight="1">
      <c r="A53" s="5"/>
      <c r="B53" s="5" t="s">
        <v>97</v>
      </c>
      <c r="C53" s="5" t="s">
        <v>93</v>
      </c>
      <c r="D53" s="7">
        <v>85.4</v>
      </c>
      <c r="E53" s="6">
        <f t="shared" si="12"/>
        <v>51.24</v>
      </c>
      <c r="F53" s="7">
        <v>86.6</v>
      </c>
      <c r="G53" s="7">
        <f t="shared" si="13"/>
        <v>34.64</v>
      </c>
      <c r="H53" s="7">
        <f t="shared" si="14"/>
        <v>85.88</v>
      </c>
      <c r="I53" s="6"/>
    </row>
    <row r="54" spans="1:9" ht="13.5" customHeight="1">
      <c r="A54" s="5"/>
      <c r="B54" s="5" t="s">
        <v>98</v>
      </c>
      <c r="C54" s="5" t="s">
        <v>93</v>
      </c>
      <c r="D54" s="7">
        <v>85</v>
      </c>
      <c r="E54" s="6">
        <f t="shared" si="12"/>
        <v>51</v>
      </c>
      <c r="F54" s="7">
        <v>84.8</v>
      </c>
      <c r="G54" s="7">
        <f t="shared" si="13"/>
        <v>33.92</v>
      </c>
      <c r="H54" s="7">
        <f t="shared" si="14"/>
        <v>84.92</v>
      </c>
      <c r="I54" s="7"/>
    </row>
    <row r="55" spans="1:9" ht="13.5" customHeight="1">
      <c r="A55" s="5"/>
      <c r="B55" s="5" t="s">
        <v>99</v>
      </c>
      <c r="C55" s="5" t="s">
        <v>93</v>
      </c>
      <c r="D55" s="7">
        <v>81.6</v>
      </c>
      <c r="E55" s="6">
        <f t="shared" si="12"/>
        <v>48.959999999999994</v>
      </c>
      <c r="F55" s="7">
        <v>81.2</v>
      </c>
      <c r="G55" s="7">
        <f t="shared" si="13"/>
        <v>32.480000000000004</v>
      </c>
      <c r="H55" s="7">
        <f t="shared" si="14"/>
        <v>81.44</v>
      </c>
      <c r="I55" s="6"/>
    </row>
    <row r="56" spans="1:9" ht="13.5" customHeight="1">
      <c r="A56" s="5"/>
      <c r="B56" s="5"/>
      <c r="C56" s="5"/>
      <c r="D56" s="7"/>
      <c r="E56" s="6"/>
      <c r="F56" s="7"/>
      <c r="G56" s="7"/>
      <c r="H56" s="7"/>
      <c r="I56" s="6"/>
    </row>
    <row r="57" spans="1:9" ht="13.5" customHeight="1">
      <c r="A57" s="5"/>
      <c r="B57" s="5" t="s">
        <v>100</v>
      </c>
      <c r="C57" s="5" t="s">
        <v>101</v>
      </c>
      <c r="D57" s="7">
        <v>91</v>
      </c>
      <c r="E57" s="6">
        <f>D57*0.6</f>
        <v>54.6</v>
      </c>
      <c r="F57" s="7">
        <v>92.4</v>
      </c>
      <c r="G57" s="7">
        <f>F57*0.4</f>
        <v>36.96</v>
      </c>
      <c r="H57" s="7">
        <f>E57+G57</f>
        <v>91.56</v>
      </c>
      <c r="I57" s="6"/>
    </row>
    <row r="58" spans="1:9" ht="13.5" customHeight="1">
      <c r="A58" s="5"/>
      <c r="B58" s="5" t="s">
        <v>102</v>
      </c>
      <c r="C58" s="5" t="s">
        <v>101</v>
      </c>
      <c r="D58" s="7">
        <v>88.2</v>
      </c>
      <c r="E58" s="6">
        <f>D58*0.6</f>
        <v>52.92</v>
      </c>
      <c r="F58" s="7">
        <v>87.8</v>
      </c>
      <c r="G58" s="7">
        <f>F58*0.4</f>
        <v>35.12</v>
      </c>
      <c r="H58" s="7">
        <f>E58+G58</f>
        <v>88.03999999999999</v>
      </c>
      <c r="I58" s="7"/>
    </row>
    <row r="59" spans="1:9" ht="13.5" customHeight="1">
      <c r="A59" s="5"/>
      <c r="B59" s="5" t="s">
        <v>103</v>
      </c>
      <c r="C59" s="5" t="s">
        <v>101</v>
      </c>
      <c r="D59" s="7">
        <v>82</v>
      </c>
      <c r="E59" s="6">
        <f>D59*0.6</f>
        <v>49.199999999999996</v>
      </c>
      <c r="F59" s="7">
        <v>83.8</v>
      </c>
      <c r="G59" s="7">
        <f>F59*0.4</f>
        <v>33.52</v>
      </c>
      <c r="H59" s="7">
        <f>E59+G59</f>
        <v>82.72</v>
      </c>
      <c r="I59" s="7"/>
    </row>
    <row r="60" spans="1:9" ht="13.5" customHeight="1">
      <c r="A60" s="5"/>
      <c r="B60" s="5" t="s">
        <v>104</v>
      </c>
      <c r="C60" s="5" t="s">
        <v>101</v>
      </c>
      <c r="D60" s="7">
        <v>80.4</v>
      </c>
      <c r="E60" s="6">
        <f>D60*0.6</f>
        <v>48.24</v>
      </c>
      <c r="F60" s="7">
        <v>83.2</v>
      </c>
      <c r="G60" s="7">
        <f>F60*0.4</f>
        <v>33.28</v>
      </c>
      <c r="H60" s="7">
        <f>E60+G60</f>
        <v>81.52000000000001</v>
      </c>
      <c r="I60" s="6"/>
    </row>
    <row r="61" spans="1:9" ht="13.5" customHeight="1">
      <c r="A61" s="5"/>
      <c r="B61" s="5"/>
      <c r="C61" s="5"/>
      <c r="D61" s="7"/>
      <c r="E61" s="6"/>
      <c r="F61" s="7"/>
      <c r="G61" s="7"/>
      <c r="H61" s="7"/>
      <c r="I61" s="7"/>
    </row>
    <row r="62" spans="1:9" ht="13.5" customHeight="1">
      <c r="A62" s="5"/>
      <c r="B62" s="5" t="s">
        <v>105</v>
      </c>
      <c r="C62" s="5" t="s">
        <v>106</v>
      </c>
      <c r="D62" s="7">
        <v>88</v>
      </c>
      <c r="E62" s="6">
        <f aca="true" t="shared" si="15" ref="E62:E68">D62*0.6</f>
        <v>52.8</v>
      </c>
      <c r="F62" s="7">
        <v>87.4</v>
      </c>
      <c r="G62" s="7">
        <f>F62*0.4</f>
        <v>34.96</v>
      </c>
      <c r="H62" s="7">
        <f>E62+G62</f>
        <v>87.75999999999999</v>
      </c>
      <c r="I62" s="6"/>
    </row>
    <row r="63" spans="1:9" ht="13.5" customHeight="1">
      <c r="A63" s="5"/>
      <c r="B63" s="5" t="s">
        <v>107</v>
      </c>
      <c r="C63" s="5" t="s">
        <v>106</v>
      </c>
      <c r="D63" s="7">
        <v>0</v>
      </c>
      <c r="E63" s="6">
        <f t="shared" si="15"/>
        <v>0</v>
      </c>
      <c r="F63" s="7">
        <v>0</v>
      </c>
      <c r="G63" s="7">
        <f>F63*0.4</f>
        <v>0</v>
      </c>
      <c r="H63" s="7">
        <f>E63+G63</f>
        <v>0</v>
      </c>
      <c r="I63" s="6" t="s">
        <v>19</v>
      </c>
    </row>
    <row r="64" spans="1:9" ht="13.5" customHeight="1">
      <c r="A64" s="5"/>
      <c r="B64" s="5" t="s">
        <v>108</v>
      </c>
      <c r="C64" s="5" t="s">
        <v>106</v>
      </c>
      <c r="D64" s="7">
        <v>0</v>
      </c>
      <c r="E64" s="6">
        <f t="shared" si="15"/>
        <v>0</v>
      </c>
      <c r="F64" s="7">
        <v>0</v>
      </c>
      <c r="G64" s="7">
        <f>F64*0.4</f>
        <v>0</v>
      </c>
      <c r="H64" s="7">
        <f>E64+G64</f>
        <v>0</v>
      </c>
      <c r="I64" s="6" t="s">
        <v>19</v>
      </c>
    </row>
    <row r="65" spans="1:9" ht="13.5" customHeight="1">
      <c r="A65" s="5"/>
      <c r="B65" s="5"/>
      <c r="C65" s="5"/>
      <c r="D65" s="7"/>
      <c r="E65" s="6">
        <f t="shared" si="15"/>
        <v>0</v>
      </c>
      <c r="F65" s="7"/>
      <c r="G65" s="7"/>
      <c r="H65" s="7"/>
      <c r="I65" s="7"/>
    </row>
    <row r="66" spans="1:9" ht="13.5" customHeight="1">
      <c r="A66" s="5"/>
      <c r="B66" s="5" t="s">
        <v>109</v>
      </c>
      <c r="C66" s="5" t="s">
        <v>110</v>
      </c>
      <c r="D66" s="7">
        <v>80.6</v>
      </c>
      <c r="E66" s="6">
        <f t="shared" si="15"/>
        <v>48.35999999999999</v>
      </c>
      <c r="F66" s="7">
        <v>76.8</v>
      </c>
      <c r="G66" s="7">
        <f>F66*0.4</f>
        <v>30.72</v>
      </c>
      <c r="H66" s="7">
        <f>E66+G66</f>
        <v>79.07999999999998</v>
      </c>
      <c r="I66" s="6"/>
    </row>
    <row r="67" spans="1:9" ht="13.5" customHeight="1">
      <c r="A67" s="5"/>
      <c r="B67" s="5" t="s">
        <v>111</v>
      </c>
      <c r="C67" s="5" t="s">
        <v>110</v>
      </c>
      <c r="D67" s="7"/>
      <c r="E67" s="6">
        <f t="shared" si="15"/>
        <v>0</v>
      </c>
      <c r="F67" s="7"/>
      <c r="G67" s="7">
        <f>F67*0.4</f>
        <v>0</v>
      </c>
      <c r="H67" s="7">
        <f>E67+G67</f>
        <v>0</v>
      </c>
      <c r="I67" s="6" t="s">
        <v>19</v>
      </c>
    </row>
    <row r="68" spans="1:9" ht="13.5" customHeight="1">
      <c r="A68" s="5"/>
      <c r="B68" s="5" t="s">
        <v>112</v>
      </c>
      <c r="C68" s="5" t="s">
        <v>110</v>
      </c>
      <c r="D68" s="7"/>
      <c r="E68" s="6">
        <f t="shared" si="15"/>
        <v>0</v>
      </c>
      <c r="F68" s="7"/>
      <c r="G68" s="7">
        <f>F68*0.4</f>
        <v>0</v>
      </c>
      <c r="H68" s="7">
        <f>E68+G68</f>
        <v>0</v>
      </c>
      <c r="I68" s="6" t="s">
        <v>19</v>
      </c>
    </row>
    <row r="69" spans="1:9" ht="13.5" customHeight="1">
      <c r="A69" s="5"/>
      <c r="B69" s="5"/>
      <c r="C69" s="5"/>
      <c r="D69" s="7"/>
      <c r="E69" s="6"/>
      <c r="F69" s="7"/>
      <c r="G69" s="7"/>
      <c r="H69" s="7"/>
      <c r="I69" s="7"/>
    </row>
    <row r="70" spans="1:9" ht="13.5" customHeight="1">
      <c r="A70" s="5"/>
      <c r="B70" s="5" t="s">
        <v>113</v>
      </c>
      <c r="C70" s="5" t="s">
        <v>114</v>
      </c>
      <c r="D70" s="7">
        <v>91.8</v>
      </c>
      <c r="E70" s="6">
        <f>D70*0.6</f>
        <v>55.08</v>
      </c>
      <c r="F70" s="7">
        <v>91.2</v>
      </c>
      <c r="G70" s="7">
        <f>F70*0.4</f>
        <v>36.480000000000004</v>
      </c>
      <c r="H70" s="7">
        <f>E70+G70</f>
        <v>91.56</v>
      </c>
      <c r="I70" s="7"/>
    </row>
    <row r="71" spans="1:9" ht="13.5" customHeight="1">
      <c r="A71" s="5"/>
      <c r="B71" s="5" t="s">
        <v>115</v>
      </c>
      <c r="C71" s="5" t="s">
        <v>114</v>
      </c>
      <c r="D71" s="7">
        <v>86.6</v>
      </c>
      <c r="E71" s="6">
        <f>D71*0.6</f>
        <v>51.959999999999994</v>
      </c>
      <c r="F71" s="7">
        <v>86.6</v>
      </c>
      <c r="G71" s="7">
        <f>F71*0.4</f>
        <v>34.64</v>
      </c>
      <c r="H71" s="7">
        <f>E71+G71</f>
        <v>86.6</v>
      </c>
      <c r="I71" s="6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</sheetData>
  <sheetProtection/>
  <mergeCells count="9">
    <mergeCell ref="A1:I1"/>
    <mergeCell ref="D2:E2"/>
    <mergeCell ref="F2:G2"/>
    <mergeCell ref="A2:A3"/>
    <mergeCell ref="A4:A71"/>
    <mergeCell ref="B2:B3"/>
    <mergeCell ref="C2:C3"/>
    <mergeCell ref="H2:H3"/>
    <mergeCell ref="I2:I3"/>
  </mergeCells>
  <printOptions/>
  <pageMargins left="0.74" right="0.17" top="0.21" bottom="0.25" header="0.5" footer="0.3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B8" sqref="B8"/>
    </sheetView>
  </sheetViews>
  <sheetFormatPr defaultColWidth="9.00390625" defaultRowHeight="14.25"/>
  <cols>
    <col min="1" max="2" width="12.875" style="0" customWidth="1"/>
    <col min="3" max="3" width="18.25390625" style="0" customWidth="1"/>
    <col min="4" max="8" width="15.00390625" style="0" customWidth="1"/>
    <col min="9" max="9" width="13.125" style="0" customWidth="1"/>
  </cols>
  <sheetData>
    <row r="1" spans="1: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2" t="s">
        <v>1</v>
      </c>
      <c r="B2" s="3" t="s">
        <v>2</v>
      </c>
      <c r="C2" s="2" t="s">
        <v>3</v>
      </c>
      <c r="D2" s="3" t="s">
        <v>4</v>
      </c>
      <c r="E2" s="3"/>
      <c r="F2" s="3" t="s">
        <v>5</v>
      </c>
      <c r="G2" s="3"/>
      <c r="H2" s="3" t="s">
        <v>6</v>
      </c>
      <c r="I2" s="8" t="s">
        <v>7</v>
      </c>
    </row>
    <row r="3" spans="1:9" ht="18.75" customHeight="1">
      <c r="A3" s="4"/>
      <c r="B3" s="3"/>
      <c r="C3" s="4"/>
      <c r="D3" s="3" t="s">
        <v>8</v>
      </c>
      <c r="E3" s="3" t="s">
        <v>9</v>
      </c>
      <c r="F3" s="3" t="s">
        <v>8</v>
      </c>
      <c r="G3" s="3" t="s">
        <v>10</v>
      </c>
      <c r="H3" s="3"/>
      <c r="I3" s="8"/>
    </row>
    <row r="4" spans="1:9" ht="14.25" customHeight="1">
      <c r="A4" s="5" t="s">
        <v>116</v>
      </c>
      <c r="B4" s="5" t="s">
        <v>117</v>
      </c>
      <c r="C4" s="5" t="s">
        <v>118</v>
      </c>
      <c r="D4" s="7">
        <v>90.4</v>
      </c>
      <c r="E4" s="6">
        <f>D4*0.6</f>
        <v>54.24</v>
      </c>
      <c r="F4" s="7">
        <v>86.2</v>
      </c>
      <c r="G4" s="7">
        <f>F4*0.4</f>
        <v>34.480000000000004</v>
      </c>
      <c r="H4" s="7">
        <f>E4+G4</f>
        <v>88.72</v>
      </c>
      <c r="I4" s="7"/>
    </row>
    <row r="5" spans="1:9" ht="14.25" customHeight="1">
      <c r="A5" s="5"/>
      <c r="B5" s="5" t="s">
        <v>119</v>
      </c>
      <c r="C5" s="5" t="s">
        <v>118</v>
      </c>
      <c r="D5" s="6">
        <v>84.6</v>
      </c>
      <c r="E5" s="6">
        <f>D5*0.6</f>
        <v>50.76</v>
      </c>
      <c r="F5" s="7">
        <v>80</v>
      </c>
      <c r="G5" s="7">
        <f>F5*0.4</f>
        <v>32</v>
      </c>
      <c r="H5" s="7">
        <f>E5+G5</f>
        <v>82.75999999999999</v>
      </c>
      <c r="I5" s="7"/>
    </row>
    <row r="6" spans="1:9" ht="14.25" customHeight="1">
      <c r="A6" s="5"/>
      <c r="B6" s="5" t="s">
        <v>120</v>
      </c>
      <c r="C6" s="5" t="s">
        <v>118</v>
      </c>
      <c r="D6" s="6">
        <v>84.6</v>
      </c>
      <c r="E6" s="6">
        <f>D6*0.6</f>
        <v>50.76</v>
      </c>
      <c r="F6" s="7">
        <v>77.6</v>
      </c>
      <c r="G6" s="7">
        <f>F6*0.4</f>
        <v>31.04</v>
      </c>
      <c r="H6" s="7">
        <f>E6+G6</f>
        <v>81.8</v>
      </c>
      <c r="I6" s="7"/>
    </row>
  </sheetData>
  <sheetProtection/>
  <mergeCells count="9">
    <mergeCell ref="A1:I1"/>
    <mergeCell ref="D2:E2"/>
    <mergeCell ref="F2:G2"/>
    <mergeCell ref="A2:A3"/>
    <mergeCell ref="A4:A6"/>
    <mergeCell ref="B2:B3"/>
    <mergeCell ref="C2:C3"/>
    <mergeCell ref="H2:H3"/>
    <mergeCell ref="I2:I3"/>
  </mergeCells>
  <printOptions/>
  <pageMargins left="0.74" right="0.17" top="0.21" bottom="0.25" header="0.5" footer="0.32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E14" sqref="E14"/>
    </sheetView>
  </sheetViews>
  <sheetFormatPr defaultColWidth="9.00390625" defaultRowHeight="14.25"/>
  <cols>
    <col min="1" max="2" width="12.875" style="0" customWidth="1"/>
    <col min="3" max="3" width="18.25390625" style="0" customWidth="1"/>
    <col min="4" max="8" width="15.00390625" style="0" customWidth="1"/>
    <col min="9" max="9" width="13.125" style="0" customWidth="1"/>
  </cols>
  <sheetData>
    <row r="1" spans="1: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2" t="s">
        <v>1</v>
      </c>
      <c r="B2" s="3" t="s">
        <v>2</v>
      </c>
      <c r="C2" s="2" t="s">
        <v>3</v>
      </c>
      <c r="D2" s="3" t="s">
        <v>4</v>
      </c>
      <c r="E2" s="3"/>
      <c r="F2" s="3" t="s">
        <v>5</v>
      </c>
      <c r="G2" s="3"/>
      <c r="H2" s="3" t="s">
        <v>6</v>
      </c>
      <c r="I2" s="8" t="s">
        <v>7</v>
      </c>
    </row>
    <row r="3" spans="1:9" ht="18.75" customHeight="1">
      <c r="A3" s="4"/>
      <c r="B3" s="3"/>
      <c r="C3" s="4"/>
      <c r="D3" s="3" t="s">
        <v>8</v>
      </c>
      <c r="E3" s="3" t="s">
        <v>9</v>
      </c>
      <c r="F3" s="3" t="s">
        <v>8</v>
      </c>
      <c r="G3" s="3" t="s">
        <v>10</v>
      </c>
      <c r="H3" s="3"/>
      <c r="I3" s="8"/>
    </row>
    <row r="4" spans="1:9" ht="14.25" customHeight="1">
      <c r="A4" s="5" t="s">
        <v>121</v>
      </c>
      <c r="B4" s="5" t="s">
        <v>122</v>
      </c>
      <c r="C4" s="5" t="s">
        <v>118</v>
      </c>
      <c r="D4" s="6">
        <v>76</v>
      </c>
      <c r="E4" s="6">
        <f>D4*0.6</f>
        <v>45.6</v>
      </c>
      <c r="F4" s="7">
        <v>70.8</v>
      </c>
      <c r="G4" s="7">
        <f>F4*0.4</f>
        <v>28.32</v>
      </c>
      <c r="H4" s="7">
        <f>E4+G4</f>
        <v>73.92</v>
      </c>
      <c r="I4" s="7"/>
    </row>
    <row r="5" spans="1:9" ht="14.25" customHeight="1">
      <c r="A5" s="5"/>
      <c r="B5" s="5" t="s">
        <v>123</v>
      </c>
      <c r="C5" s="5" t="s">
        <v>118</v>
      </c>
      <c r="D5" s="6">
        <v>70</v>
      </c>
      <c r="E5" s="6">
        <f>D5*0.6</f>
        <v>42</v>
      </c>
      <c r="F5" s="7">
        <v>64.2</v>
      </c>
      <c r="G5" s="7">
        <f>F5*0.4</f>
        <v>25.680000000000003</v>
      </c>
      <c r="H5" s="7">
        <f>E5+G5</f>
        <v>67.68</v>
      </c>
      <c r="I5" s="7"/>
    </row>
  </sheetData>
  <sheetProtection/>
  <mergeCells count="9">
    <mergeCell ref="A1:I1"/>
    <mergeCell ref="D2:E2"/>
    <mergeCell ref="F2:G2"/>
    <mergeCell ref="A2:A3"/>
    <mergeCell ref="A4:A5"/>
    <mergeCell ref="B2:B3"/>
    <mergeCell ref="C2:C3"/>
    <mergeCell ref="H2:H3"/>
    <mergeCell ref="I2:I3"/>
  </mergeCells>
  <printOptions/>
  <pageMargins left="0.74" right="0.17" top="0.21" bottom="0.25" header="0.5" footer="0.3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2018-03-27T07:55:48Z</cp:lastPrinted>
  <dcterms:created xsi:type="dcterms:W3CDTF">2017-05-24T07:15:30Z</dcterms:created>
  <dcterms:modified xsi:type="dcterms:W3CDTF">2018-03-30T06:05:17Z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