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体检入围人员名单" sheetId="1" r:id="rId1"/>
  </sheets>
  <definedNames>
    <definedName name="_xlnm.Print_Titles" localSheetId="0">'体检入围人员名单'!$1:$2</definedName>
  </definedNames>
  <calcPr fullCalcOnLoad="1"/>
</workbook>
</file>

<file path=xl/sharedStrings.xml><?xml version="1.0" encoding="utf-8"?>
<sst xmlns="http://schemas.openxmlformats.org/spreadsheetml/2006/main" count="119" uniqueCount="111">
  <si>
    <t>2018年开福区公开招聘教师体检入围人员名单登记表</t>
  </si>
  <si>
    <t>岗位</t>
  </si>
  <si>
    <t>岗位计划数</t>
  </si>
  <si>
    <t>入围人数</t>
  </si>
  <si>
    <t>姓名</t>
  </si>
  <si>
    <t>准考证号</t>
  </si>
  <si>
    <t>笔试成绩</t>
  </si>
  <si>
    <t>按30%计分</t>
  </si>
  <si>
    <t>考核成绩</t>
  </si>
  <si>
    <t>按70%计分</t>
  </si>
  <si>
    <t>综合成绩</t>
  </si>
  <si>
    <t>名次</t>
  </si>
  <si>
    <t>初中地理城郊-女</t>
  </si>
  <si>
    <t>邓兰芳</t>
  </si>
  <si>
    <t>CDLCJU0046</t>
  </si>
  <si>
    <t>初中数学城郊-男</t>
  </si>
  <si>
    <t>谢亮</t>
  </si>
  <si>
    <t>CSXCJN0019</t>
  </si>
  <si>
    <t>初中数学城郊-女</t>
  </si>
  <si>
    <t>康彩丽</t>
  </si>
  <si>
    <t>CSXCJU0064</t>
  </si>
  <si>
    <t>江玲瑶</t>
  </si>
  <si>
    <t>CSXCJU0034</t>
  </si>
  <si>
    <t>初中体育田径城郊-男</t>
  </si>
  <si>
    <t>贺淼</t>
  </si>
  <si>
    <t>CTYTJCJN0003</t>
  </si>
  <si>
    <t>初中英语城郊-男</t>
  </si>
  <si>
    <t>余博</t>
  </si>
  <si>
    <t>CYYCJN0005</t>
  </si>
  <si>
    <t>初中英语城郊-女</t>
  </si>
  <si>
    <t>刘玉芳</t>
  </si>
  <si>
    <t>CYYCJU0095</t>
  </si>
  <si>
    <t>袁琴</t>
  </si>
  <si>
    <t>CYYCJU0067</t>
  </si>
  <si>
    <t>杨柳</t>
  </si>
  <si>
    <t>CYYCJU0343</t>
  </si>
  <si>
    <t>小学科学城区-男</t>
  </si>
  <si>
    <t>何米尧</t>
  </si>
  <si>
    <t>XKXCQN0006</t>
  </si>
  <si>
    <t>小学科学城区-女</t>
  </si>
  <si>
    <t>张喜</t>
  </si>
  <si>
    <t>XKXCQU0100</t>
  </si>
  <si>
    <t>刘美琳</t>
  </si>
  <si>
    <t>XKXCQU0007</t>
  </si>
  <si>
    <t>小学数学城郊-女</t>
  </si>
  <si>
    <r>
      <t>刘</t>
    </r>
    <r>
      <rPr>
        <sz val="12"/>
        <rFont val="宋体"/>
        <family val="0"/>
      </rPr>
      <t>珺</t>
    </r>
  </si>
  <si>
    <t>XSXCJU0100</t>
  </si>
  <si>
    <t>小学数学城区-男</t>
  </si>
  <si>
    <t>张维琦</t>
  </si>
  <si>
    <t>XSXCQN0061</t>
  </si>
  <si>
    <t>郑龙生</t>
  </si>
  <si>
    <t>XSXCQN0048</t>
  </si>
  <si>
    <t>小学数学城区-女</t>
  </si>
  <si>
    <t>肖红叶</t>
  </si>
  <si>
    <t>XSXCQU0516</t>
  </si>
  <si>
    <t>小学体育定向越野城区-男</t>
  </si>
  <si>
    <t>李翔</t>
  </si>
  <si>
    <t>XTYDXYYCQN0002</t>
  </si>
  <si>
    <t>小学体育田径城郊-男</t>
  </si>
  <si>
    <t>郑凯</t>
  </si>
  <si>
    <t>XTYTJCJN0016</t>
  </si>
  <si>
    <t>小学体育足球城区-男</t>
  </si>
  <si>
    <t>卢栋</t>
  </si>
  <si>
    <t>XTYZQCQN0005</t>
  </si>
  <si>
    <t>小学语文城郊-男</t>
  </si>
  <si>
    <t>刘洋</t>
  </si>
  <si>
    <t>XYWCJN0003</t>
  </si>
  <si>
    <t>小学语文城郊-女</t>
  </si>
  <si>
    <t>欧阳婷</t>
  </si>
  <si>
    <t>XYWCJU0382</t>
  </si>
  <si>
    <t>唐美云</t>
  </si>
  <si>
    <t>XYWCJU0422</t>
  </si>
  <si>
    <t>韦芳芳</t>
  </si>
  <si>
    <t>XYWCJU0376</t>
  </si>
  <si>
    <t>熊静雪</t>
  </si>
  <si>
    <t>XYWCJU0368</t>
  </si>
  <si>
    <t>黄玲</t>
  </si>
  <si>
    <t>XYWCJU0397</t>
  </si>
  <si>
    <t>朱含笑</t>
  </si>
  <si>
    <t>XYWCJU0432</t>
  </si>
  <si>
    <t>万维</t>
  </si>
  <si>
    <t>XYWCJU0361</t>
  </si>
  <si>
    <t>王芳</t>
  </si>
  <si>
    <t>XYWCJU0480</t>
  </si>
  <si>
    <t>向东圆</t>
  </si>
  <si>
    <t>XYWCJU0184</t>
  </si>
  <si>
    <t>何洁</t>
  </si>
  <si>
    <t>XYWCJU0497</t>
  </si>
  <si>
    <t>小学语文城区-男</t>
  </si>
  <si>
    <t>张超群</t>
  </si>
  <si>
    <t>XYWCQN0054</t>
  </si>
  <si>
    <t>蔡青</t>
  </si>
  <si>
    <t>XYWCQN0033</t>
  </si>
  <si>
    <t>张涛</t>
  </si>
  <si>
    <t>XYWCQN0042</t>
  </si>
  <si>
    <t>小学语文城区-女</t>
  </si>
  <si>
    <t>刘雅南</t>
  </si>
  <si>
    <t>XYWCQU1139</t>
  </si>
  <si>
    <t>程琛</t>
  </si>
  <si>
    <t>XYWCQU0965</t>
  </si>
  <si>
    <t>吴雪丽</t>
  </si>
  <si>
    <t>XYWCQU1621</t>
  </si>
  <si>
    <t>曾红莲</t>
  </si>
  <si>
    <t>XYWCQU1161</t>
  </si>
  <si>
    <t>张燕燕</t>
  </si>
  <si>
    <t>XYWCQU1209</t>
  </si>
  <si>
    <t>王琼</t>
  </si>
  <si>
    <t>XYWCQU1459</t>
  </si>
  <si>
    <t>罗娟</t>
  </si>
  <si>
    <t>XYWCQU0999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</si>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</sst>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5" fillId="10" borderId="6" applyNumberFormat="0" applyAlignment="0" applyProtection="0"/>
    <xf numFmtId="0" fontId="19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workbookViewId="0" topLeftCell="A25">
      <selection activeCell="O4" sqref="O4"/>
    </sheetView>
  </sheetViews>
  <sheetFormatPr defaultColWidth="8.75390625" defaultRowHeight="14.25"/>
  <cols>
    <col min="1" max="1" width="23.25390625" style="1" customWidth="1"/>
    <col min="2" max="2" width="8.00390625" style="1" customWidth="1"/>
    <col min="3" max="3" width="6.375" style="1" customWidth="1"/>
    <col min="4" max="4" width="10.125" style="1" customWidth="1"/>
    <col min="5" max="5" width="16.625" style="1" customWidth="1"/>
    <col min="6" max="6" width="9.875" style="1" customWidth="1"/>
    <col min="7" max="7" width="11.25390625" style="1" customWidth="1"/>
    <col min="8" max="8" width="9.875" style="1" customWidth="1"/>
    <col min="9" max="9" width="11.25390625" style="2" customWidth="1"/>
    <col min="10" max="10" width="10.625" style="2" customWidth="1"/>
    <col min="11" max="11" width="6.875" style="1" customWidth="1"/>
    <col min="12" max="16384" width="8.75390625" style="1" customWidth="1"/>
  </cols>
  <sheetData>
    <row r="1" spans="1:11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7.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  <c r="K2" s="4" t="s">
        <v>11</v>
      </c>
    </row>
    <row r="3" spans="1:11" ht="30" customHeight="1">
      <c r="A3" s="6" t="s">
        <v>12</v>
      </c>
      <c r="B3" s="6">
        <v>1</v>
      </c>
      <c r="C3" s="6">
        <v>1</v>
      </c>
      <c r="D3" s="7" t="s">
        <v>13</v>
      </c>
      <c r="E3" s="7" t="s">
        <v>14</v>
      </c>
      <c r="F3" s="8">
        <v>91.5</v>
      </c>
      <c r="G3" s="6">
        <f aca="true" t="shared" si="0" ref="G3:G8">F3*0.3</f>
        <v>27.45</v>
      </c>
      <c r="H3" s="6">
        <v>89.24</v>
      </c>
      <c r="I3" s="13">
        <f aca="true" t="shared" si="1" ref="I3:I8">H3*0.7</f>
        <v>62.46799999999999</v>
      </c>
      <c r="J3" s="13">
        <f aca="true" t="shared" si="2" ref="J3:J8">I3+G3</f>
        <v>89.91799999999999</v>
      </c>
      <c r="K3" s="6">
        <v>1</v>
      </c>
    </row>
    <row r="4" spans="1:11" ht="30" customHeight="1">
      <c r="A4" s="6" t="s">
        <v>15</v>
      </c>
      <c r="B4" s="6">
        <v>1</v>
      </c>
      <c r="C4" s="6">
        <v>1</v>
      </c>
      <c r="D4" s="7" t="s">
        <v>16</v>
      </c>
      <c r="E4" s="7" t="s">
        <v>17</v>
      </c>
      <c r="F4" s="8">
        <v>65.5</v>
      </c>
      <c r="G4" s="6">
        <f t="shared" si="0"/>
        <v>19.65</v>
      </c>
      <c r="H4" s="6">
        <v>86.18</v>
      </c>
      <c r="I4" s="13">
        <f t="shared" si="1"/>
        <v>60.326</v>
      </c>
      <c r="J4" s="13">
        <f t="shared" si="2"/>
        <v>79.976</v>
      </c>
      <c r="K4" s="6">
        <v>1</v>
      </c>
    </row>
    <row r="5" spans="1:11" ht="30" customHeight="1">
      <c r="A5" s="9" t="s">
        <v>18</v>
      </c>
      <c r="B5" s="9">
        <v>2</v>
      </c>
      <c r="C5" s="9">
        <v>2</v>
      </c>
      <c r="D5" s="6" t="s">
        <v>19</v>
      </c>
      <c r="E5" s="6" t="s">
        <v>20</v>
      </c>
      <c r="F5" s="6">
        <v>73</v>
      </c>
      <c r="G5" s="6">
        <v>21.9</v>
      </c>
      <c r="H5" s="6">
        <v>90.84</v>
      </c>
      <c r="I5" s="13">
        <v>63.588</v>
      </c>
      <c r="J5" s="13">
        <v>85.488</v>
      </c>
      <c r="K5" s="6">
        <v>1</v>
      </c>
    </row>
    <row r="6" spans="1:11" ht="30" customHeight="1">
      <c r="A6" s="10"/>
      <c r="B6" s="10"/>
      <c r="C6" s="10"/>
      <c r="D6" s="6" t="s">
        <v>21</v>
      </c>
      <c r="E6" s="6" t="s">
        <v>22</v>
      </c>
      <c r="F6" s="6">
        <v>72.5</v>
      </c>
      <c r="G6" s="6">
        <v>21.75</v>
      </c>
      <c r="H6" s="6">
        <v>85.5</v>
      </c>
      <c r="I6" s="13">
        <v>59.849999999999994</v>
      </c>
      <c r="J6" s="13">
        <v>81.6</v>
      </c>
      <c r="K6" s="6">
        <v>2</v>
      </c>
    </row>
    <row r="7" spans="1:11" ht="30" customHeight="1">
      <c r="A7" s="6" t="s">
        <v>23</v>
      </c>
      <c r="B7" s="6">
        <v>1</v>
      </c>
      <c r="C7" s="6">
        <v>1</v>
      </c>
      <c r="D7" s="7" t="s">
        <v>24</v>
      </c>
      <c r="E7" s="7" t="s">
        <v>25</v>
      </c>
      <c r="F7" s="8">
        <v>60</v>
      </c>
      <c r="G7" s="6">
        <f t="shared" si="0"/>
        <v>18</v>
      </c>
      <c r="H7" s="6">
        <v>89</v>
      </c>
      <c r="I7" s="13">
        <f t="shared" si="1"/>
        <v>62.3</v>
      </c>
      <c r="J7" s="13">
        <f t="shared" si="2"/>
        <v>80.3</v>
      </c>
      <c r="K7" s="6">
        <v>1</v>
      </c>
    </row>
    <row r="8" spans="1:11" ht="30" customHeight="1">
      <c r="A8" s="6" t="s">
        <v>26</v>
      </c>
      <c r="B8" s="6">
        <v>1</v>
      </c>
      <c r="C8" s="6">
        <v>1</v>
      </c>
      <c r="D8" s="7" t="s">
        <v>27</v>
      </c>
      <c r="E8" s="7" t="s">
        <v>28</v>
      </c>
      <c r="F8" s="8">
        <v>82.4</v>
      </c>
      <c r="G8" s="6">
        <f t="shared" si="0"/>
        <v>24.720000000000002</v>
      </c>
      <c r="H8" s="6">
        <v>86.2</v>
      </c>
      <c r="I8" s="13">
        <f t="shared" si="1"/>
        <v>60.339999999999996</v>
      </c>
      <c r="J8" s="13">
        <f t="shared" si="2"/>
        <v>85.06</v>
      </c>
      <c r="K8" s="6">
        <v>1</v>
      </c>
    </row>
    <row r="9" spans="1:11" ht="30" customHeight="1">
      <c r="A9" s="9" t="s">
        <v>29</v>
      </c>
      <c r="B9" s="9">
        <v>3</v>
      </c>
      <c r="C9" s="9">
        <v>3</v>
      </c>
      <c r="D9" s="6" t="s">
        <v>30</v>
      </c>
      <c r="E9" s="6" t="s">
        <v>31</v>
      </c>
      <c r="F9" s="6">
        <v>86.7</v>
      </c>
      <c r="G9" s="6">
        <v>26.01</v>
      </c>
      <c r="H9" s="6">
        <v>91.44</v>
      </c>
      <c r="I9" s="13">
        <v>64.008</v>
      </c>
      <c r="J9" s="13">
        <v>90.018</v>
      </c>
      <c r="K9" s="6">
        <v>1</v>
      </c>
    </row>
    <row r="10" spans="1:11" ht="30" customHeight="1">
      <c r="A10" s="11"/>
      <c r="B10" s="11"/>
      <c r="C10" s="11"/>
      <c r="D10" s="6" t="s">
        <v>32</v>
      </c>
      <c r="E10" s="6" t="s">
        <v>33</v>
      </c>
      <c r="F10" s="6">
        <v>89.6</v>
      </c>
      <c r="G10" s="6">
        <v>26.88</v>
      </c>
      <c r="H10" s="6">
        <v>90</v>
      </c>
      <c r="I10" s="13">
        <v>62.99999999999999</v>
      </c>
      <c r="J10" s="13">
        <v>89.88</v>
      </c>
      <c r="K10" s="6">
        <v>2</v>
      </c>
    </row>
    <row r="11" spans="1:11" ht="30" customHeight="1">
      <c r="A11" s="10"/>
      <c r="B11" s="10"/>
      <c r="C11" s="10"/>
      <c r="D11" s="6" t="s">
        <v>34</v>
      </c>
      <c r="E11" s="6" t="s">
        <v>35</v>
      </c>
      <c r="F11" s="6">
        <v>88.5</v>
      </c>
      <c r="G11" s="6">
        <v>26.55</v>
      </c>
      <c r="H11" s="6">
        <v>88.4</v>
      </c>
      <c r="I11" s="13">
        <v>61.88</v>
      </c>
      <c r="J11" s="13">
        <v>88.43</v>
      </c>
      <c r="K11" s="6">
        <v>3</v>
      </c>
    </row>
    <row r="12" spans="1:11" ht="30" customHeight="1">
      <c r="A12" s="6" t="s">
        <v>36</v>
      </c>
      <c r="B12" s="6">
        <v>1</v>
      </c>
      <c r="C12" s="6">
        <v>1</v>
      </c>
      <c r="D12" s="7" t="s">
        <v>37</v>
      </c>
      <c r="E12" s="7" t="s">
        <v>38</v>
      </c>
      <c r="F12" s="8">
        <v>69.5</v>
      </c>
      <c r="G12" s="6">
        <f>F12*0.3</f>
        <v>20.849999999999998</v>
      </c>
      <c r="H12" s="6">
        <v>91.16</v>
      </c>
      <c r="I12" s="13">
        <f>H12*0.7</f>
        <v>63.81199999999999</v>
      </c>
      <c r="J12" s="13">
        <f>I12+G12</f>
        <v>84.66199999999999</v>
      </c>
      <c r="K12" s="6">
        <v>1</v>
      </c>
    </row>
    <row r="13" spans="1:11" ht="30" customHeight="1">
      <c r="A13" s="9" t="s">
        <v>39</v>
      </c>
      <c r="B13" s="9">
        <v>2</v>
      </c>
      <c r="C13" s="9">
        <v>2</v>
      </c>
      <c r="D13" s="6" t="s">
        <v>40</v>
      </c>
      <c r="E13" s="6" t="s">
        <v>41</v>
      </c>
      <c r="F13" s="6">
        <v>75.7</v>
      </c>
      <c r="G13" s="6">
        <v>22.71</v>
      </c>
      <c r="H13" s="6">
        <v>90.92</v>
      </c>
      <c r="I13" s="13">
        <v>63.644</v>
      </c>
      <c r="J13" s="13">
        <v>86.354</v>
      </c>
      <c r="K13" s="6">
        <v>1</v>
      </c>
    </row>
    <row r="14" spans="1:11" ht="30" customHeight="1">
      <c r="A14" s="10"/>
      <c r="B14" s="10"/>
      <c r="C14" s="10"/>
      <c r="D14" s="6" t="s">
        <v>42</v>
      </c>
      <c r="E14" s="6" t="s">
        <v>43</v>
      </c>
      <c r="F14" s="6">
        <v>77.9</v>
      </c>
      <c r="G14" s="6">
        <v>23.37</v>
      </c>
      <c r="H14" s="6">
        <v>87.32</v>
      </c>
      <c r="I14" s="13">
        <v>61.12399999999999</v>
      </c>
      <c r="J14" s="13">
        <v>84.49399999999999</v>
      </c>
      <c r="K14" s="6">
        <v>2</v>
      </c>
    </row>
    <row r="15" spans="1:11" ht="30" customHeight="1">
      <c r="A15" s="6" t="s">
        <v>44</v>
      </c>
      <c r="B15" s="6">
        <v>1</v>
      </c>
      <c r="C15" s="6">
        <v>1</v>
      </c>
      <c r="D15" s="7" t="s">
        <v>45</v>
      </c>
      <c r="E15" s="7" t="s">
        <v>46</v>
      </c>
      <c r="F15" s="8">
        <v>75.5</v>
      </c>
      <c r="G15" s="8">
        <f aca="true" t="shared" si="3" ref="G15:G21">F15*0.3</f>
        <v>22.65</v>
      </c>
      <c r="H15" s="6">
        <v>84.86</v>
      </c>
      <c r="I15" s="13">
        <f aca="true" t="shared" si="4" ref="I15:I21">H15*0.7</f>
        <v>59.401999999999994</v>
      </c>
      <c r="J15" s="13">
        <f aca="true" t="shared" si="5" ref="J15:J21">I15+G15</f>
        <v>82.05199999999999</v>
      </c>
      <c r="K15" s="6">
        <v>1</v>
      </c>
    </row>
    <row r="16" spans="1:11" ht="30" customHeight="1">
      <c r="A16" s="9" t="s">
        <v>47</v>
      </c>
      <c r="B16" s="9">
        <v>2</v>
      </c>
      <c r="C16" s="9">
        <v>2</v>
      </c>
      <c r="D16" s="6" t="s">
        <v>48</v>
      </c>
      <c r="E16" s="6" t="s">
        <v>49</v>
      </c>
      <c r="F16" s="6">
        <v>67.5</v>
      </c>
      <c r="G16" s="6">
        <v>20.25</v>
      </c>
      <c r="H16" s="6">
        <v>88.76</v>
      </c>
      <c r="I16" s="13">
        <v>62.132</v>
      </c>
      <c r="J16" s="13">
        <v>82.382</v>
      </c>
      <c r="K16" s="6">
        <v>1</v>
      </c>
    </row>
    <row r="17" spans="1:11" ht="30" customHeight="1">
      <c r="A17" s="10"/>
      <c r="B17" s="10"/>
      <c r="C17" s="10"/>
      <c r="D17" s="6" t="s">
        <v>50</v>
      </c>
      <c r="E17" s="6" t="s">
        <v>51</v>
      </c>
      <c r="F17" s="6">
        <v>66.5</v>
      </c>
      <c r="G17" s="6">
        <v>19.95</v>
      </c>
      <c r="H17" s="6">
        <v>86.06</v>
      </c>
      <c r="I17" s="13">
        <v>60.242</v>
      </c>
      <c r="J17" s="13">
        <v>80.192</v>
      </c>
      <c r="K17" s="6">
        <v>2</v>
      </c>
    </row>
    <row r="18" spans="1:11" ht="30" customHeight="1">
      <c r="A18" s="6" t="s">
        <v>52</v>
      </c>
      <c r="B18" s="6">
        <v>1</v>
      </c>
      <c r="C18" s="6">
        <v>1</v>
      </c>
      <c r="D18" s="7" t="s">
        <v>53</v>
      </c>
      <c r="E18" s="7" t="s">
        <v>54</v>
      </c>
      <c r="F18" s="8">
        <v>78.5</v>
      </c>
      <c r="G18" s="8">
        <f t="shared" si="3"/>
        <v>23.55</v>
      </c>
      <c r="H18" s="6">
        <v>91.7</v>
      </c>
      <c r="I18" s="13">
        <f t="shared" si="4"/>
        <v>64.19</v>
      </c>
      <c r="J18" s="13">
        <f t="shared" si="5"/>
        <v>87.74</v>
      </c>
      <c r="K18" s="6">
        <v>1</v>
      </c>
    </row>
    <row r="19" spans="1:11" ht="30" customHeight="1">
      <c r="A19" s="6" t="s">
        <v>55</v>
      </c>
      <c r="B19" s="6">
        <v>1</v>
      </c>
      <c r="C19" s="6">
        <v>1</v>
      </c>
      <c r="D19" s="7" t="s">
        <v>56</v>
      </c>
      <c r="E19" s="6" t="s">
        <v>57</v>
      </c>
      <c r="F19" s="8">
        <v>65.5</v>
      </c>
      <c r="G19" s="8">
        <f t="shared" si="3"/>
        <v>19.65</v>
      </c>
      <c r="H19" s="6">
        <v>88</v>
      </c>
      <c r="I19" s="13">
        <f t="shared" si="4"/>
        <v>61.599999999999994</v>
      </c>
      <c r="J19" s="13">
        <f t="shared" si="5"/>
        <v>81.25</v>
      </c>
      <c r="K19" s="6">
        <v>1</v>
      </c>
    </row>
    <row r="20" spans="1:11" ht="30" customHeight="1">
      <c r="A20" s="6" t="s">
        <v>58</v>
      </c>
      <c r="B20" s="6">
        <v>1</v>
      </c>
      <c r="C20" s="6">
        <v>1</v>
      </c>
      <c r="D20" s="7" t="s">
        <v>59</v>
      </c>
      <c r="E20" s="7" t="s">
        <v>60</v>
      </c>
      <c r="F20" s="8">
        <v>69.5</v>
      </c>
      <c r="G20" s="8">
        <f t="shared" si="3"/>
        <v>20.849999999999998</v>
      </c>
      <c r="H20" s="6">
        <v>90.2</v>
      </c>
      <c r="I20" s="13">
        <f t="shared" si="4"/>
        <v>63.14</v>
      </c>
      <c r="J20" s="13">
        <f t="shared" si="5"/>
        <v>83.99</v>
      </c>
      <c r="K20" s="6">
        <v>1</v>
      </c>
    </row>
    <row r="21" spans="1:11" ht="30" customHeight="1">
      <c r="A21" s="6" t="s">
        <v>61</v>
      </c>
      <c r="B21" s="6">
        <v>1</v>
      </c>
      <c r="C21" s="6">
        <v>1</v>
      </c>
      <c r="D21" s="7" t="s">
        <v>62</v>
      </c>
      <c r="E21" s="7" t="s">
        <v>63</v>
      </c>
      <c r="F21" s="8">
        <v>63</v>
      </c>
      <c r="G21" s="8">
        <f t="shared" si="3"/>
        <v>18.9</v>
      </c>
      <c r="H21" s="6">
        <v>83.4</v>
      </c>
      <c r="I21" s="13">
        <f t="shared" si="4"/>
        <v>58.38</v>
      </c>
      <c r="J21" s="13">
        <f t="shared" si="5"/>
        <v>77.28</v>
      </c>
      <c r="K21" s="6">
        <v>1</v>
      </c>
    </row>
    <row r="22" spans="1:11" ht="30" customHeight="1">
      <c r="A22" s="6" t="s">
        <v>64</v>
      </c>
      <c r="B22" s="6">
        <v>1</v>
      </c>
      <c r="C22" s="6">
        <v>1</v>
      </c>
      <c r="D22" s="6" t="s">
        <v>65</v>
      </c>
      <c r="E22" s="6" t="s">
        <v>66</v>
      </c>
      <c r="F22" s="6">
        <v>69.5</v>
      </c>
      <c r="G22" s="6">
        <v>20.85</v>
      </c>
      <c r="H22" s="6">
        <v>83.8</v>
      </c>
      <c r="I22" s="13">
        <v>58.66</v>
      </c>
      <c r="J22" s="13">
        <v>79.50999999999999</v>
      </c>
      <c r="K22" s="6">
        <v>1</v>
      </c>
    </row>
    <row r="23" spans="1:11" ht="30" customHeight="1">
      <c r="A23" s="6" t="s">
        <v>67</v>
      </c>
      <c r="B23" s="6">
        <v>10</v>
      </c>
      <c r="C23" s="6">
        <v>10</v>
      </c>
      <c r="D23" s="6" t="s">
        <v>68</v>
      </c>
      <c r="E23" s="6" t="s">
        <v>69</v>
      </c>
      <c r="F23" s="6">
        <v>79.5</v>
      </c>
      <c r="G23" s="6">
        <v>23.85</v>
      </c>
      <c r="H23" s="6">
        <v>93.56</v>
      </c>
      <c r="I23" s="13">
        <v>65.492</v>
      </c>
      <c r="J23" s="13">
        <v>89.342</v>
      </c>
      <c r="K23" s="6">
        <v>1</v>
      </c>
    </row>
    <row r="24" spans="1:11" ht="30" customHeight="1">
      <c r="A24" s="6"/>
      <c r="B24" s="6"/>
      <c r="C24" s="6"/>
      <c r="D24" s="6" t="s">
        <v>70</v>
      </c>
      <c r="E24" s="6" t="s">
        <v>71</v>
      </c>
      <c r="F24" s="6">
        <v>86</v>
      </c>
      <c r="G24" s="6">
        <v>25.8</v>
      </c>
      <c r="H24" s="6">
        <v>90.2</v>
      </c>
      <c r="I24" s="13">
        <v>63.14</v>
      </c>
      <c r="J24" s="13">
        <v>88.94</v>
      </c>
      <c r="K24" s="6">
        <v>2</v>
      </c>
    </row>
    <row r="25" spans="1:11" ht="30" customHeight="1">
      <c r="A25" s="6"/>
      <c r="B25" s="6"/>
      <c r="C25" s="6"/>
      <c r="D25" s="6" t="s">
        <v>72</v>
      </c>
      <c r="E25" s="6" t="s">
        <v>73</v>
      </c>
      <c r="F25" s="6">
        <v>80</v>
      </c>
      <c r="G25" s="6">
        <v>24</v>
      </c>
      <c r="H25" s="6">
        <v>92.1</v>
      </c>
      <c r="I25" s="13">
        <v>64.47</v>
      </c>
      <c r="J25" s="13">
        <v>88.47</v>
      </c>
      <c r="K25" s="6">
        <v>3</v>
      </c>
    </row>
    <row r="26" spans="1:11" ht="30" customHeight="1">
      <c r="A26" s="6"/>
      <c r="B26" s="6"/>
      <c r="C26" s="6"/>
      <c r="D26" s="6" t="s">
        <v>74</v>
      </c>
      <c r="E26" s="6" t="s">
        <v>75</v>
      </c>
      <c r="F26" s="6">
        <v>82.5</v>
      </c>
      <c r="G26" s="6">
        <v>24.75</v>
      </c>
      <c r="H26" s="6">
        <v>89.88</v>
      </c>
      <c r="I26" s="13">
        <v>62.91599999999999</v>
      </c>
      <c r="J26" s="13">
        <v>87.666</v>
      </c>
      <c r="K26" s="6">
        <v>4</v>
      </c>
    </row>
    <row r="27" spans="1:11" ht="30" customHeight="1">
      <c r="A27" s="6"/>
      <c r="B27" s="6"/>
      <c r="C27" s="6"/>
      <c r="D27" s="6" t="s">
        <v>76</v>
      </c>
      <c r="E27" s="6" t="s">
        <v>77</v>
      </c>
      <c r="F27" s="6">
        <v>85</v>
      </c>
      <c r="G27" s="6">
        <v>25.5</v>
      </c>
      <c r="H27" s="6">
        <v>88.8</v>
      </c>
      <c r="I27" s="13">
        <v>62.16</v>
      </c>
      <c r="J27" s="13">
        <v>87.66</v>
      </c>
      <c r="K27" s="6">
        <v>5</v>
      </c>
    </row>
    <row r="28" spans="1:11" ht="30" customHeight="1">
      <c r="A28" s="6"/>
      <c r="B28" s="6"/>
      <c r="C28" s="6"/>
      <c r="D28" s="6" t="s">
        <v>78</v>
      </c>
      <c r="E28" s="6" t="s">
        <v>79</v>
      </c>
      <c r="F28" s="6">
        <v>79</v>
      </c>
      <c r="G28" s="6">
        <v>23.7</v>
      </c>
      <c r="H28" s="6">
        <v>91.26</v>
      </c>
      <c r="I28" s="13">
        <v>63.882</v>
      </c>
      <c r="J28" s="13">
        <v>87.582</v>
      </c>
      <c r="K28" s="6">
        <v>6</v>
      </c>
    </row>
    <row r="29" spans="1:11" ht="30" customHeight="1">
      <c r="A29" s="6"/>
      <c r="B29" s="6"/>
      <c r="C29" s="6"/>
      <c r="D29" s="6" t="s">
        <v>80</v>
      </c>
      <c r="E29" s="6" t="s">
        <v>81</v>
      </c>
      <c r="F29" s="6">
        <v>80</v>
      </c>
      <c r="G29" s="6">
        <v>24</v>
      </c>
      <c r="H29" s="6">
        <v>90.66</v>
      </c>
      <c r="I29" s="13">
        <v>63.461999999999996</v>
      </c>
      <c r="J29" s="13">
        <v>87.46199999999999</v>
      </c>
      <c r="K29" s="6">
        <v>7</v>
      </c>
    </row>
    <row r="30" spans="1:11" ht="30" customHeight="1">
      <c r="A30" s="6"/>
      <c r="B30" s="6"/>
      <c r="C30" s="6"/>
      <c r="D30" s="6" t="s">
        <v>82</v>
      </c>
      <c r="E30" s="6" t="s">
        <v>83</v>
      </c>
      <c r="F30" s="6">
        <v>83</v>
      </c>
      <c r="G30" s="6">
        <v>24.9</v>
      </c>
      <c r="H30" s="6">
        <v>89.3</v>
      </c>
      <c r="I30" s="13">
        <v>62.50999999999999</v>
      </c>
      <c r="J30" s="13">
        <v>87.41</v>
      </c>
      <c r="K30" s="6">
        <v>8</v>
      </c>
    </row>
    <row r="31" spans="1:11" ht="30" customHeight="1">
      <c r="A31" s="6"/>
      <c r="B31" s="6"/>
      <c r="C31" s="6"/>
      <c r="D31" s="6" t="s">
        <v>84</v>
      </c>
      <c r="E31" s="6" t="s">
        <v>85</v>
      </c>
      <c r="F31" s="6">
        <v>79.5</v>
      </c>
      <c r="G31" s="6">
        <v>23.85</v>
      </c>
      <c r="H31" s="6">
        <v>90.7</v>
      </c>
      <c r="I31" s="13">
        <v>63.489999999999995</v>
      </c>
      <c r="J31" s="13">
        <v>87.33999999999999</v>
      </c>
      <c r="K31" s="6">
        <v>9</v>
      </c>
    </row>
    <row r="32" spans="1:11" ht="30" customHeight="1">
      <c r="A32" s="6"/>
      <c r="B32" s="6"/>
      <c r="C32" s="6"/>
      <c r="D32" s="6" t="s">
        <v>86</v>
      </c>
      <c r="E32" s="6" t="s">
        <v>87</v>
      </c>
      <c r="F32" s="6">
        <v>79</v>
      </c>
      <c r="G32" s="6">
        <v>23.7</v>
      </c>
      <c r="H32" s="6">
        <v>90.52</v>
      </c>
      <c r="I32" s="13">
        <v>63.36399999999999</v>
      </c>
      <c r="J32" s="13">
        <v>87.064</v>
      </c>
      <c r="K32" s="6">
        <v>10</v>
      </c>
    </row>
    <row r="33" spans="1:11" ht="30" customHeight="1">
      <c r="A33" s="6" t="s">
        <v>88</v>
      </c>
      <c r="B33" s="6">
        <v>3</v>
      </c>
      <c r="C33" s="6">
        <v>3</v>
      </c>
      <c r="D33" s="6" t="s">
        <v>89</v>
      </c>
      <c r="E33" s="6" t="s">
        <v>90</v>
      </c>
      <c r="F33" s="6">
        <v>78</v>
      </c>
      <c r="G33" s="6">
        <v>23.4</v>
      </c>
      <c r="H33" s="6">
        <v>88.26</v>
      </c>
      <c r="I33" s="13">
        <v>61.782</v>
      </c>
      <c r="J33" s="13">
        <v>85.18199999999999</v>
      </c>
      <c r="K33" s="6">
        <v>1</v>
      </c>
    </row>
    <row r="34" spans="1:11" ht="30" customHeight="1">
      <c r="A34" s="6" t="s">
        <v>88</v>
      </c>
      <c r="B34" s="6"/>
      <c r="C34" s="6"/>
      <c r="D34" s="6" t="s">
        <v>91</v>
      </c>
      <c r="E34" s="6" t="s">
        <v>92</v>
      </c>
      <c r="F34" s="6">
        <v>78</v>
      </c>
      <c r="G34" s="6">
        <v>23.4</v>
      </c>
      <c r="H34" s="6">
        <v>87.08</v>
      </c>
      <c r="I34" s="13">
        <v>60.955999999999996</v>
      </c>
      <c r="J34" s="13">
        <v>84.356</v>
      </c>
      <c r="K34" s="6">
        <v>2</v>
      </c>
    </row>
    <row r="35" spans="1:11" ht="30" customHeight="1">
      <c r="A35" s="6" t="s">
        <v>88</v>
      </c>
      <c r="B35" s="6"/>
      <c r="C35" s="6"/>
      <c r="D35" s="6" t="s">
        <v>93</v>
      </c>
      <c r="E35" s="6" t="s">
        <v>94</v>
      </c>
      <c r="F35" s="6">
        <v>72.5</v>
      </c>
      <c r="G35" s="6">
        <v>21.75</v>
      </c>
      <c r="H35" s="6">
        <v>86.62</v>
      </c>
      <c r="I35" s="13">
        <v>60.634</v>
      </c>
      <c r="J35" s="13">
        <v>82.384</v>
      </c>
      <c r="K35" s="6">
        <v>3</v>
      </c>
    </row>
    <row r="36" spans="1:11" ht="30" customHeight="1">
      <c r="A36" s="6" t="s">
        <v>95</v>
      </c>
      <c r="B36" s="9">
        <v>7</v>
      </c>
      <c r="C36" s="9">
        <v>7</v>
      </c>
      <c r="D36" s="6" t="s">
        <v>96</v>
      </c>
      <c r="E36" s="6" t="s">
        <v>97</v>
      </c>
      <c r="F36" s="6">
        <v>84</v>
      </c>
      <c r="G36" s="6">
        <v>25.2</v>
      </c>
      <c r="H36" s="6">
        <v>91.82</v>
      </c>
      <c r="I36" s="13">
        <v>64.27399999999999</v>
      </c>
      <c r="J36" s="13">
        <v>89.47399999999999</v>
      </c>
      <c r="K36" s="6">
        <v>1</v>
      </c>
    </row>
    <row r="37" spans="1:11" ht="30" customHeight="1">
      <c r="A37" s="6" t="s">
        <v>95</v>
      </c>
      <c r="B37" s="11"/>
      <c r="C37" s="11"/>
      <c r="D37" s="6" t="s">
        <v>98</v>
      </c>
      <c r="E37" s="6" t="s">
        <v>99</v>
      </c>
      <c r="F37" s="6">
        <v>83.5</v>
      </c>
      <c r="G37" s="6">
        <v>25.05</v>
      </c>
      <c r="H37" s="6">
        <v>89.14</v>
      </c>
      <c r="I37" s="13">
        <v>62.397999999999996</v>
      </c>
      <c r="J37" s="13">
        <v>87.448</v>
      </c>
      <c r="K37" s="6">
        <v>2</v>
      </c>
    </row>
    <row r="38" spans="1:11" ht="30" customHeight="1">
      <c r="A38" s="6" t="s">
        <v>95</v>
      </c>
      <c r="B38" s="11"/>
      <c r="C38" s="11"/>
      <c r="D38" s="6" t="s">
        <v>100</v>
      </c>
      <c r="E38" s="6" t="s">
        <v>101</v>
      </c>
      <c r="F38" s="6">
        <v>85.5</v>
      </c>
      <c r="G38" s="6">
        <v>25.65</v>
      </c>
      <c r="H38" s="6">
        <v>87.8</v>
      </c>
      <c r="I38" s="13">
        <v>61.459999999999994</v>
      </c>
      <c r="J38" s="13">
        <v>87.10999999999999</v>
      </c>
      <c r="K38" s="6">
        <v>3</v>
      </c>
    </row>
    <row r="39" spans="1:11" ht="30" customHeight="1">
      <c r="A39" s="6" t="s">
        <v>95</v>
      </c>
      <c r="B39" s="11"/>
      <c r="C39" s="11"/>
      <c r="D39" s="6" t="s">
        <v>102</v>
      </c>
      <c r="E39" s="6" t="s">
        <v>103</v>
      </c>
      <c r="F39" s="6">
        <v>81.5</v>
      </c>
      <c r="G39" s="6">
        <v>24.45</v>
      </c>
      <c r="H39" s="6">
        <v>88.58</v>
      </c>
      <c r="I39" s="13">
        <v>62.00599999999999</v>
      </c>
      <c r="J39" s="13">
        <v>86.45599999999999</v>
      </c>
      <c r="K39" s="6">
        <v>4</v>
      </c>
    </row>
    <row r="40" spans="1:11" ht="30" customHeight="1">
      <c r="A40" s="6" t="s">
        <v>95</v>
      </c>
      <c r="B40" s="11"/>
      <c r="C40" s="11"/>
      <c r="D40" s="6" t="s">
        <v>104</v>
      </c>
      <c r="E40" s="6" t="s">
        <v>105</v>
      </c>
      <c r="F40" s="6">
        <v>87</v>
      </c>
      <c r="G40" s="6">
        <v>26.1</v>
      </c>
      <c r="H40" s="6">
        <v>85.92</v>
      </c>
      <c r="I40" s="13">
        <v>60.144</v>
      </c>
      <c r="J40" s="13">
        <v>86.244</v>
      </c>
      <c r="K40" s="6">
        <v>5</v>
      </c>
    </row>
    <row r="41" spans="1:11" ht="30" customHeight="1">
      <c r="A41" s="6" t="s">
        <v>95</v>
      </c>
      <c r="B41" s="11"/>
      <c r="C41" s="11"/>
      <c r="D41" s="6" t="s">
        <v>106</v>
      </c>
      <c r="E41" s="6" t="s">
        <v>107</v>
      </c>
      <c r="F41" s="6">
        <v>82</v>
      </c>
      <c r="G41" s="6">
        <v>24.6</v>
      </c>
      <c r="H41" s="6">
        <v>87.88</v>
      </c>
      <c r="I41" s="13">
        <v>61.51599999999999</v>
      </c>
      <c r="J41" s="13">
        <v>86.11599999999999</v>
      </c>
      <c r="K41" s="6">
        <v>6</v>
      </c>
    </row>
    <row r="42" spans="1:11" ht="30" customHeight="1">
      <c r="A42" s="6" t="s">
        <v>95</v>
      </c>
      <c r="B42" s="10"/>
      <c r="C42" s="10"/>
      <c r="D42" s="6" t="s">
        <v>108</v>
      </c>
      <c r="E42" s="6" t="s">
        <v>109</v>
      </c>
      <c r="F42" s="6">
        <v>84.5</v>
      </c>
      <c r="G42" s="6">
        <v>25.35</v>
      </c>
      <c r="H42" s="6">
        <v>86.56</v>
      </c>
      <c r="I42" s="13">
        <v>60.592</v>
      </c>
      <c r="J42" s="13">
        <v>85.942</v>
      </c>
      <c r="K42" s="6">
        <v>7</v>
      </c>
    </row>
    <row r="43" spans="1:11" ht="30" customHeight="1">
      <c r="A43" s="6" t="s">
        <v>110</v>
      </c>
      <c r="B43" s="6">
        <v>40</v>
      </c>
      <c r="C43" s="6">
        <v>40</v>
      </c>
      <c r="D43" s="6"/>
      <c r="E43" s="6"/>
      <c r="F43" s="6"/>
      <c r="G43" s="6"/>
      <c r="H43" s="6"/>
      <c r="I43" s="13"/>
      <c r="J43" s="13"/>
      <c r="K43" s="6"/>
    </row>
  </sheetData>
  <sheetProtection/>
  <mergeCells count="20">
    <mergeCell ref="A1:K1"/>
    <mergeCell ref="A5:A6"/>
    <mergeCell ref="A9:A11"/>
    <mergeCell ref="A13:A14"/>
    <mergeCell ref="A16:A17"/>
    <mergeCell ref="A23:A32"/>
    <mergeCell ref="B5:B6"/>
    <mergeCell ref="B9:B11"/>
    <mergeCell ref="B13:B14"/>
    <mergeCell ref="B16:B17"/>
    <mergeCell ref="B23:B32"/>
    <mergeCell ref="B33:B35"/>
    <mergeCell ref="B36:B42"/>
    <mergeCell ref="C5:C6"/>
    <mergeCell ref="C9:C11"/>
    <mergeCell ref="C13:C14"/>
    <mergeCell ref="C16:C17"/>
    <mergeCell ref="C23:C32"/>
    <mergeCell ref="C33:C35"/>
    <mergeCell ref="C36:C42"/>
  </mergeCells>
  <printOptions/>
  <pageMargins left="0.83" right="0.39" top="1" bottom="1" header="0.5" footer="0.5"/>
  <pageSetup fitToHeight="222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羽宸＇Ba</cp:lastModifiedBy>
  <cp:lastPrinted>2017-05-06T15:55:58Z</cp:lastPrinted>
  <dcterms:created xsi:type="dcterms:W3CDTF">2008-04-30T02:10:25Z</dcterms:created>
  <dcterms:modified xsi:type="dcterms:W3CDTF">2018-05-31T07:14:52Z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