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0755" windowHeight="4455" activeTab="0"/>
  </bookViews>
  <sheets>
    <sheet name="成绩" sheetId="1" r:id="rId1"/>
  </sheets>
  <definedNames/>
  <calcPr fullCalcOnLoad="1"/>
</workbook>
</file>

<file path=xl/sharedStrings.xml><?xml version="1.0" encoding="utf-8"?>
<sst xmlns="http://schemas.openxmlformats.org/spreadsheetml/2006/main" count="457" uniqueCount="182">
  <si>
    <t>姓名</t>
  </si>
  <si>
    <t>性别</t>
  </si>
  <si>
    <t>报考职位</t>
  </si>
  <si>
    <t>民族</t>
  </si>
  <si>
    <t>职位编码</t>
  </si>
  <si>
    <t>女</t>
  </si>
  <si>
    <t>市中区面向服务基层项目人员考录乡镇主任科员及以下</t>
  </si>
  <si>
    <t>汉族（01）</t>
  </si>
  <si>
    <t>60100001</t>
  </si>
  <si>
    <t>行政职业能力测验</t>
  </si>
  <si>
    <t>公共基础知识</t>
  </si>
  <si>
    <t>黄婷</t>
  </si>
  <si>
    <t>8042210010104</t>
  </si>
  <si>
    <t>齐国伟</t>
  </si>
  <si>
    <t>男</t>
  </si>
  <si>
    <t>8042210010108</t>
  </si>
  <si>
    <t>蒋世雨</t>
  </si>
  <si>
    <t>8042210010111</t>
  </si>
  <si>
    <t>潘盼</t>
  </si>
  <si>
    <t>五通桥区面向服务基层项目人员考录乡镇主任科员及以下</t>
  </si>
  <si>
    <t>60100002</t>
  </si>
  <si>
    <t>8042210010126</t>
  </si>
  <si>
    <t>李志</t>
  </si>
  <si>
    <t>8042210010204</t>
  </si>
  <si>
    <t>彝族（07）</t>
  </si>
  <si>
    <t>王孟娇</t>
  </si>
  <si>
    <t>8042210010217</t>
  </si>
  <si>
    <t>章倩玉</t>
  </si>
  <si>
    <t>8042210010218</t>
  </si>
  <si>
    <t>钟雅婷</t>
  </si>
  <si>
    <t>8042210010221</t>
  </si>
  <si>
    <t>刘妙</t>
  </si>
  <si>
    <t>8042210010222</t>
  </si>
  <si>
    <t>汪心梅</t>
  </si>
  <si>
    <t>8042210010224</t>
  </si>
  <si>
    <t>杨雪</t>
  </si>
  <si>
    <t>8042210010228</t>
  </si>
  <si>
    <t>张莉</t>
  </si>
  <si>
    <t>8042210010301</t>
  </si>
  <si>
    <t>峨眉山市面向服务基层项目人员考录乡镇主任科员及以下</t>
  </si>
  <si>
    <t>60100003</t>
  </si>
  <si>
    <t>胡玉波</t>
  </si>
  <si>
    <t>8042210010329</t>
  </si>
  <si>
    <t>范桂容</t>
  </si>
  <si>
    <t>8042210010401</t>
  </si>
  <si>
    <t>罗蕺</t>
  </si>
  <si>
    <t>8042210010404</t>
  </si>
  <si>
    <t>陈春霞</t>
  </si>
  <si>
    <t>8042210010407</t>
  </si>
  <si>
    <t>张光兴</t>
  </si>
  <si>
    <t>8042210010409</t>
  </si>
  <si>
    <t>李甜甜</t>
  </si>
  <si>
    <t>8042210010412</t>
  </si>
  <si>
    <t>明江</t>
  </si>
  <si>
    <t>犍为县面向服务基层项目人员考录乡镇主任科员及以下</t>
  </si>
  <si>
    <t>60100004</t>
  </si>
  <si>
    <t>8042210010416</t>
  </si>
  <si>
    <t>刘惠</t>
  </si>
  <si>
    <t>8042210010418</t>
  </si>
  <si>
    <t>杨崇刚</t>
  </si>
  <si>
    <t>8042210010419</t>
  </si>
  <si>
    <t>刘思辰</t>
  </si>
  <si>
    <t>8042210010420</t>
  </si>
  <si>
    <t>杨林</t>
  </si>
  <si>
    <t>8042210010505</t>
  </si>
  <si>
    <t>李彦霄</t>
  </si>
  <si>
    <t>8042210010509</t>
  </si>
  <si>
    <t>张艳婷</t>
  </si>
  <si>
    <t>8042210010516</t>
  </si>
  <si>
    <t>吴琴</t>
  </si>
  <si>
    <t>8042210010518</t>
  </si>
  <si>
    <t>潘涛</t>
  </si>
  <si>
    <t>8042210010523</t>
  </si>
  <si>
    <t>赵崇薇</t>
  </si>
  <si>
    <t>8042210010528</t>
  </si>
  <si>
    <t>杜莹</t>
  </si>
  <si>
    <t>8042210010605</t>
  </si>
  <si>
    <t>刘文注</t>
  </si>
  <si>
    <t>8042210010608</t>
  </si>
  <si>
    <t>周泰霖</t>
  </si>
  <si>
    <t>8042210010609</t>
  </si>
  <si>
    <t>谢开阳</t>
  </si>
  <si>
    <t>8042210010612</t>
  </si>
  <si>
    <t>熊雅艺</t>
  </si>
  <si>
    <t>8042210010615</t>
  </si>
  <si>
    <t>张雪松</t>
  </si>
  <si>
    <t>8042210010619</t>
  </si>
  <si>
    <t>黄燚</t>
  </si>
  <si>
    <t>8042210010704</t>
  </si>
  <si>
    <t>姚麟秋</t>
  </si>
  <si>
    <t>8042210010714</t>
  </si>
  <si>
    <t>李佳琴</t>
  </si>
  <si>
    <t>8042210010716</t>
  </si>
  <si>
    <t>张燕</t>
  </si>
  <si>
    <t>8042210010725</t>
  </si>
  <si>
    <t>唐健峰</t>
  </si>
  <si>
    <t>8042210010726</t>
  </si>
  <si>
    <t>罗彬豪</t>
  </si>
  <si>
    <t>8042210010727</t>
  </si>
  <si>
    <t>杨胜</t>
  </si>
  <si>
    <t>满族（11）</t>
  </si>
  <si>
    <t>8042210010729</t>
  </si>
  <si>
    <t>沐川县面向服务基层项目人员考录乡镇主任科员及以下</t>
  </si>
  <si>
    <t>60100005</t>
  </si>
  <si>
    <t>傅博</t>
  </si>
  <si>
    <t>8042210010814</t>
  </si>
  <si>
    <t>宋丹</t>
  </si>
  <si>
    <t>8042210010816</t>
  </si>
  <si>
    <t>石时杰</t>
  </si>
  <si>
    <t>8042210010818</t>
  </si>
  <si>
    <t>邱崇斌</t>
  </si>
  <si>
    <t>8042210010824</t>
  </si>
  <si>
    <t>宋骋</t>
  </si>
  <si>
    <t>8042210010826</t>
  </si>
  <si>
    <t>黄春富</t>
  </si>
  <si>
    <t>8042210010829</t>
  </si>
  <si>
    <t>立克阿姑</t>
  </si>
  <si>
    <t>马边彝族自治县面向服务基层项目人员考录乡镇主任科员</t>
  </si>
  <si>
    <t>60100006</t>
  </si>
  <si>
    <t>8042210010901</t>
  </si>
  <si>
    <t>李瑶</t>
  </si>
  <si>
    <t>8042210010907</t>
  </si>
  <si>
    <t>张文佳</t>
  </si>
  <si>
    <t>8042210010909</t>
  </si>
  <si>
    <t>陈奇</t>
  </si>
  <si>
    <t>8042210010912</t>
  </si>
  <si>
    <t>苏鹏</t>
  </si>
  <si>
    <t>蒙古族（02）</t>
  </si>
  <si>
    <t>8042210010917</t>
  </si>
  <si>
    <t>陈安林</t>
  </si>
  <si>
    <t>8042210010927</t>
  </si>
  <si>
    <t>罗宇</t>
  </si>
  <si>
    <t>8042210010928</t>
  </si>
  <si>
    <t>张秀锋</t>
  </si>
  <si>
    <t>8042210010929</t>
  </si>
  <si>
    <t>吉则彝布</t>
  </si>
  <si>
    <t>8042210011007</t>
  </si>
  <si>
    <t>峨边彝族自治县面向服务基层项目人员考录乡镇主任科员</t>
  </si>
  <si>
    <t>60100007</t>
  </si>
  <si>
    <t>唐侨</t>
  </si>
  <si>
    <t>8042210011016</t>
  </si>
  <si>
    <t>曲木晓东</t>
  </si>
  <si>
    <t>8042210011020</t>
  </si>
  <si>
    <t>谢雨婷</t>
  </si>
  <si>
    <t>8042210011024</t>
  </si>
  <si>
    <t>陈杰</t>
  </si>
  <si>
    <t>8042210011029</t>
  </si>
  <si>
    <t>薛通</t>
  </si>
  <si>
    <t>8042210011117</t>
  </si>
  <si>
    <t>屈仁中</t>
  </si>
  <si>
    <t>8042210011122</t>
  </si>
  <si>
    <t>戴翔静</t>
  </si>
  <si>
    <t>8042210011202</t>
  </si>
  <si>
    <t>邛莫达尔</t>
  </si>
  <si>
    <t>8042210011208</t>
  </si>
  <si>
    <t>杨开旗</t>
  </si>
  <si>
    <t>8042210011209</t>
  </si>
  <si>
    <t>周毅</t>
  </si>
  <si>
    <t>8042210011210</t>
  </si>
  <si>
    <t>李成凤</t>
  </si>
  <si>
    <t>8042210011213</t>
  </si>
  <si>
    <t>马志伟</t>
  </si>
  <si>
    <t>8042210011215</t>
  </si>
  <si>
    <t>井研县面向服务基层项目人员考录乡镇主任科员及以下</t>
  </si>
  <si>
    <t>60100008</t>
  </si>
  <si>
    <t>8042210011218</t>
  </si>
  <si>
    <t>郑瑜倩</t>
  </si>
  <si>
    <t>8042210011221</t>
  </si>
  <si>
    <t>江坤</t>
  </si>
  <si>
    <t>8042210011230</t>
  </si>
  <si>
    <t>石毓洋</t>
  </si>
  <si>
    <t>8042210011304</t>
  </si>
  <si>
    <t>彭芸燕</t>
  </si>
  <si>
    <t>8042210011312</t>
  </si>
  <si>
    <t>刘洋</t>
  </si>
  <si>
    <t>8042210011314</t>
  </si>
  <si>
    <t>准考证号</t>
  </si>
  <si>
    <t>笔试总成绩</t>
  </si>
  <si>
    <t>笔试折合成绩</t>
  </si>
  <si>
    <t>排名</t>
  </si>
  <si>
    <t>2018年从优秀村干部、优秀工人农民和服务基层项目人员中考试录用乡镇机关公务员进入资格复审人员名单</t>
  </si>
  <si>
    <t>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</si>
</sst>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方正小标宋简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方正小标宋简体"/>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6">
    <xf numFmtId="0" fontId="0" fillId="0" borderId="0" xfId="0" applyFont="1"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37" fillId="0" borderId="10" xfId="0" applyFont="1" applyBorder="1" applyAlignment="1" applyProtection="1">
      <alignment horizontal="center" vertical="center"/>
      <protection/>
    </xf>
    <xf numFmtId="0" fontId="38" fillId="0" borderId="11" xfId="0" applyFont="1" applyBorder="1" applyAlignment="1" applyProtection="1">
      <alignment horizontal="center" vertical="center" wrapText="1"/>
      <protection/>
    </xf>
    <xf numFmtId="0" fontId="0" fillId="0" borderId="11" xfId="0" applyBorder="1" applyAlignment="1" applyProtection="1">
      <alignmen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A1">
      <selection activeCell="G21" sqref="G21"/>
    </sheetView>
  </sheetViews>
  <sheetFormatPr defaultColWidth="9.140625" defaultRowHeight="15"/>
  <cols>
    <col min="1" max="1" width="4.421875" style="1" customWidth="1"/>
    <col min="2" max="2" width="7.7109375" style="1" customWidth="1"/>
    <col min="3" max="3" width="4.57421875" style="1" customWidth="1"/>
    <col min="4" max="4" width="50.00390625" style="1" customWidth="1"/>
    <col min="5" max="5" width="6.140625" style="1" customWidth="1"/>
    <col min="6" max="6" width="10.00390625" style="1" customWidth="1"/>
    <col min="7" max="7" width="14.140625" style="1" customWidth="1"/>
    <col min="8" max="8" width="8.57421875" style="1" customWidth="1"/>
    <col min="9" max="9" width="7.28125" style="1" customWidth="1"/>
    <col min="10" max="11" width="7.57421875" style="1" customWidth="1"/>
    <col min="12" max="12" width="5.140625" style="1" customWidth="1"/>
    <col min="13" max="16384" width="9.00390625" style="1" customWidth="1"/>
  </cols>
  <sheetData>
    <row r="1" spans="1:12" ht="36" customHeight="1">
      <c r="A1" s="2"/>
      <c r="B1" s="3" t="s">
        <v>180</v>
      </c>
      <c r="C1" s="3"/>
      <c r="D1" s="3"/>
      <c r="E1" s="3"/>
      <c r="F1" s="3"/>
      <c r="G1" s="3"/>
      <c r="H1" s="3"/>
      <c r="I1" s="3"/>
      <c r="J1" s="3"/>
      <c r="K1" s="3"/>
      <c r="L1" s="3"/>
    </row>
    <row r="2" spans="1:12" ht="30" customHeight="1">
      <c r="A2" s="4" t="s">
        <v>181</v>
      </c>
      <c r="B2" s="4" t="s">
        <v>0</v>
      </c>
      <c r="C2" s="4" t="s">
        <v>1</v>
      </c>
      <c r="D2" s="4" t="s">
        <v>2</v>
      </c>
      <c r="E2" s="4" t="s">
        <v>3</v>
      </c>
      <c r="F2" s="4" t="s">
        <v>4</v>
      </c>
      <c r="G2" s="4" t="s">
        <v>176</v>
      </c>
      <c r="H2" s="4" t="s">
        <v>9</v>
      </c>
      <c r="I2" s="4" t="s">
        <v>10</v>
      </c>
      <c r="J2" s="4" t="s">
        <v>177</v>
      </c>
      <c r="K2" s="4" t="s">
        <v>178</v>
      </c>
      <c r="L2" s="4" t="s">
        <v>179</v>
      </c>
    </row>
    <row r="3" spans="1:12" ht="13.5">
      <c r="A3" s="5">
        <v>1</v>
      </c>
      <c r="B3" s="5" t="s">
        <v>16</v>
      </c>
      <c r="C3" s="5" t="s">
        <v>14</v>
      </c>
      <c r="D3" s="5" t="s">
        <v>6</v>
      </c>
      <c r="E3" s="5" t="s">
        <v>7</v>
      </c>
      <c r="F3" s="5" t="s">
        <v>8</v>
      </c>
      <c r="G3" s="5" t="s">
        <v>17</v>
      </c>
      <c r="H3" s="5">
        <v>67</v>
      </c>
      <c r="I3" s="5">
        <v>65</v>
      </c>
      <c r="J3" s="5">
        <f aca="true" t="shared" si="0" ref="J3:J34">H3+I3</f>
        <v>132</v>
      </c>
      <c r="K3" s="5">
        <f aca="true" t="shared" si="1" ref="K3:K34">H3*0.2+I3*0.3</f>
        <v>32.9</v>
      </c>
      <c r="L3" s="5">
        <f aca="true" t="shared" si="2" ref="L3:L34">SUMPRODUCT((F3=$F$3:$F$101)*(K3&lt;$K$3:$K$101))+1</f>
        <v>1</v>
      </c>
    </row>
    <row r="4" spans="1:12" ht="13.5">
      <c r="A4" s="5">
        <v>2</v>
      </c>
      <c r="B4" s="5" t="s">
        <v>11</v>
      </c>
      <c r="C4" s="5" t="s">
        <v>5</v>
      </c>
      <c r="D4" s="5" t="s">
        <v>6</v>
      </c>
      <c r="E4" s="5" t="s">
        <v>7</v>
      </c>
      <c r="F4" s="5" t="s">
        <v>8</v>
      </c>
      <c r="G4" s="5" t="s">
        <v>12</v>
      </c>
      <c r="H4" s="5">
        <v>62</v>
      </c>
      <c r="I4" s="5">
        <v>67</v>
      </c>
      <c r="J4" s="5">
        <f t="shared" si="0"/>
        <v>129</v>
      </c>
      <c r="K4" s="5">
        <f t="shared" si="1"/>
        <v>32.5</v>
      </c>
      <c r="L4" s="5">
        <f t="shared" si="2"/>
        <v>2</v>
      </c>
    </row>
    <row r="5" spans="1:12" ht="13.5">
      <c r="A5" s="5">
        <v>3</v>
      </c>
      <c r="B5" s="5" t="s">
        <v>13</v>
      </c>
      <c r="C5" s="5" t="s">
        <v>14</v>
      </c>
      <c r="D5" s="5" t="s">
        <v>6</v>
      </c>
      <c r="E5" s="5" t="s">
        <v>7</v>
      </c>
      <c r="F5" s="5" t="s">
        <v>8</v>
      </c>
      <c r="G5" s="5" t="s">
        <v>15</v>
      </c>
      <c r="H5" s="5">
        <v>61</v>
      </c>
      <c r="I5" s="5">
        <v>66</v>
      </c>
      <c r="J5" s="5">
        <f t="shared" si="0"/>
        <v>127</v>
      </c>
      <c r="K5" s="5">
        <f t="shared" si="1"/>
        <v>32</v>
      </c>
      <c r="L5" s="5">
        <f t="shared" si="2"/>
        <v>3</v>
      </c>
    </row>
    <row r="6" spans="1:12" ht="13.5">
      <c r="A6" s="5">
        <v>4</v>
      </c>
      <c r="B6" s="5" t="s">
        <v>27</v>
      </c>
      <c r="C6" s="5" t="s">
        <v>5</v>
      </c>
      <c r="D6" s="5" t="s">
        <v>19</v>
      </c>
      <c r="E6" s="5" t="s">
        <v>7</v>
      </c>
      <c r="F6" s="5" t="s">
        <v>20</v>
      </c>
      <c r="G6" s="5" t="s">
        <v>28</v>
      </c>
      <c r="H6" s="5">
        <v>64</v>
      </c>
      <c r="I6" s="5">
        <v>70</v>
      </c>
      <c r="J6" s="5">
        <f t="shared" si="0"/>
        <v>134</v>
      </c>
      <c r="K6" s="5">
        <f t="shared" si="1"/>
        <v>33.8</v>
      </c>
      <c r="L6" s="5">
        <f t="shared" si="2"/>
        <v>1</v>
      </c>
    </row>
    <row r="7" spans="1:12" ht="13.5">
      <c r="A7" s="5">
        <v>5</v>
      </c>
      <c r="B7" s="5" t="s">
        <v>18</v>
      </c>
      <c r="C7" s="5" t="s">
        <v>5</v>
      </c>
      <c r="D7" s="5" t="s">
        <v>19</v>
      </c>
      <c r="E7" s="5" t="s">
        <v>7</v>
      </c>
      <c r="F7" s="5" t="s">
        <v>20</v>
      </c>
      <c r="G7" s="5" t="s">
        <v>21</v>
      </c>
      <c r="H7" s="5">
        <v>68</v>
      </c>
      <c r="I7" s="5">
        <v>66</v>
      </c>
      <c r="J7" s="5">
        <f t="shared" si="0"/>
        <v>134</v>
      </c>
      <c r="K7" s="5">
        <f t="shared" si="1"/>
        <v>33.400000000000006</v>
      </c>
      <c r="L7" s="5">
        <f t="shared" si="2"/>
        <v>2</v>
      </c>
    </row>
    <row r="8" spans="1:12" ht="13.5">
      <c r="A8" s="5">
        <v>6</v>
      </c>
      <c r="B8" s="5" t="s">
        <v>22</v>
      </c>
      <c r="C8" s="5" t="s">
        <v>14</v>
      </c>
      <c r="D8" s="5" t="s">
        <v>19</v>
      </c>
      <c r="E8" s="5" t="s">
        <v>7</v>
      </c>
      <c r="F8" s="5" t="s">
        <v>20</v>
      </c>
      <c r="G8" s="5" t="s">
        <v>23</v>
      </c>
      <c r="H8" s="5">
        <v>63</v>
      </c>
      <c r="I8" s="5">
        <v>68</v>
      </c>
      <c r="J8" s="5">
        <f t="shared" si="0"/>
        <v>131</v>
      </c>
      <c r="K8" s="5">
        <f t="shared" si="1"/>
        <v>33</v>
      </c>
      <c r="L8" s="5">
        <f t="shared" si="2"/>
        <v>3</v>
      </c>
    </row>
    <row r="9" spans="1:12" ht="13.5">
      <c r="A9" s="5">
        <v>7</v>
      </c>
      <c r="B9" s="5" t="s">
        <v>29</v>
      </c>
      <c r="C9" s="5" t="s">
        <v>5</v>
      </c>
      <c r="D9" s="5" t="s">
        <v>19</v>
      </c>
      <c r="E9" s="5" t="s">
        <v>7</v>
      </c>
      <c r="F9" s="5" t="s">
        <v>20</v>
      </c>
      <c r="G9" s="5" t="s">
        <v>30</v>
      </c>
      <c r="H9" s="5">
        <v>67</v>
      </c>
      <c r="I9" s="5">
        <v>63</v>
      </c>
      <c r="J9" s="5">
        <f t="shared" si="0"/>
        <v>130</v>
      </c>
      <c r="K9" s="5">
        <f t="shared" si="1"/>
        <v>32.3</v>
      </c>
      <c r="L9" s="5">
        <f t="shared" si="2"/>
        <v>4</v>
      </c>
    </row>
    <row r="10" spans="1:12" ht="13.5">
      <c r="A10" s="5">
        <v>8</v>
      </c>
      <c r="B10" s="5" t="s">
        <v>31</v>
      </c>
      <c r="C10" s="5" t="s">
        <v>5</v>
      </c>
      <c r="D10" s="5" t="s">
        <v>19</v>
      </c>
      <c r="E10" s="5" t="s">
        <v>7</v>
      </c>
      <c r="F10" s="5" t="s">
        <v>20</v>
      </c>
      <c r="G10" s="5" t="s">
        <v>32</v>
      </c>
      <c r="H10" s="5">
        <v>65</v>
      </c>
      <c r="I10" s="5">
        <v>64</v>
      </c>
      <c r="J10" s="5">
        <f t="shared" si="0"/>
        <v>129</v>
      </c>
      <c r="K10" s="5">
        <f t="shared" si="1"/>
        <v>32.2</v>
      </c>
      <c r="L10" s="5">
        <f t="shared" si="2"/>
        <v>5</v>
      </c>
    </row>
    <row r="11" spans="1:12" ht="13.5">
      <c r="A11" s="5">
        <v>9</v>
      </c>
      <c r="B11" s="5" t="s">
        <v>33</v>
      </c>
      <c r="C11" s="5" t="s">
        <v>5</v>
      </c>
      <c r="D11" s="5" t="s">
        <v>19</v>
      </c>
      <c r="E11" s="5" t="s">
        <v>7</v>
      </c>
      <c r="F11" s="5" t="s">
        <v>20</v>
      </c>
      <c r="G11" s="5" t="s">
        <v>34</v>
      </c>
      <c r="H11" s="5">
        <v>68</v>
      </c>
      <c r="I11" s="5">
        <v>60</v>
      </c>
      <c r="J11" s="5">
        <f t="shared" si="0"/>
        <v>128</v>
      </c>
      <c r="K11" s="5">
        <f t="shared" si="1"/>
        <v>31.6</v>
      </c>
      <c r="L11" s="5">
        <f t="shared" si="2"/>
        <v>6</v>
      </c>
    </row>
    <row r="12" spans="1:12" ht="13.5">
      <c r="A12" s="5">
        <v>10</v>
      </c>
      <c r="B12" s="5" t="s">
        <v>25</v>
      </c>
      <c r="C12" s="5" t="s">
        <v>5</v>
      </c>
      <c r="D12" s="5" t="s">
        <v>19</v>
      </c>
      <c r="E12" s="5" t="s">
        <v>7</v>
      </c>
      <c r="F12" s="5" t="s">
        <v>20</v>
      </c>
      <c r="G12" s="5" t="s">
        <v>26</v>
      </c>
      <c r="H12" s="5">
        <v>64</v>
      </c>
      <c r="I12" s="5">
        <v>62</v>
      </c>
      <c r="J12" s="5">
        <f t="shared" si="0"/>
        <v>126</v>
      </c>
      <c r="K12" s="5">
        <f t="shared" si="1"/>
        <v>31.4</v>
      </c>
      <c r="L12" s="5">
        <f t="shared" si="2"/>
        <v>7</v>
      </c>
    </row>
    <row r="13" spans="1:12" ht="13.5">
      <c r="A13" s="5">
        <v>11</v>
      </c>
      <c r="B13" s="5" t="s">
        <v>35</v>
      </c>
      <c r="C13" s="5" t="s">
        <v>5</v>
      </c>
      <c r="D13" s="5" t="s">
        <v>19</v>
      </c>
      <c r="E13" s="5" t="s">
        <v>7</v>
      </c>
      <c r="F13" s="5" t="s">
        <v>20</v>
      </c>
      <c r="G13" s="5" t="s">
        <v>36</v>
      </c>
      <c r="H13" s="5">
        <v>60</v>
      </c>
      <c r="I13" s="5">
        <v>63</v>
      </c>
      <c r="J13" s="5">
        <f t="shared" si="0"/>
        <v>123</v>
      </c>
      <c r="K13" s="5">
        <f t="shared" si="1"/>
        <v>30.9</v>
      </c>
      <c r="L13" s="5">
        <f t="shared" si="2"/>
        <v>8</v>
      </c>
    </row>
    <row r="14" spans="1:12" ht="13.5">
      <c r="A14" s="5">
        <v>12</v>
      </c>
      <c r="B14" s="5" t="s">
        <v>37</v>
      </c>
      <c r="C14" s="5" t="s">
        <v>5</v>
      </c>
      <c r="D14" s="5" t="s">
        <v>19</v>
      </c>
      <c r="E14" s="5" t="s">
        <v>7</v>
      </c>
      <c r="F14" s="5" t="s">
        <v>20</v>
      </c>
      <c r="G14" s="5" t="s">
        <v>38</v>
      </c>
      <c r="H14" s="5">
        <v>55</v>
      </c>
      <c r="I14" s="5">
        <v>65</v>
      </c>
      <c r="J14" s="5">
        <f t="shared" si="0"/>
        <v>120</v>
      </c>
      <c r="K14" s="5">
        <f t="shared" si="1"/>
        <v>30.5</v>
      </c>
      <c r="L14" s="5">
        <f t="shared" si="2"/>
        <v>9</v>
      </c>
    </row>
    <row r="15" spans="1:12" ht="13.5">
      <c r="A15" s="5">
        <v>13</v>
      </c>
      <c r="B15" s="5" t="s">
        <v>43</v>
      </c>
      <c r="C15" s="5" t="s">
        <v>5</v>
      </c>
      <c r="D15" s="5" t="s">
        <v>39</v>
      </c>
      <c r="E15" s="5" t="s">
        <v>7</v>
      </c>
      <c r="F15" s="5" t="s">
        <v>40</v>
      </c>
      <c r="G15" s="5" t="s">
        <v>44</v>
      </c>
      <c r="H15" s="5">
        <v>62</v>
      </c>
      <c r="I15" s="5">
        <v>68</v>
      </c>
      <c r="J15" s="5">
        <f t="shared" si="0"/>
        <v>130</v>
      </c>
      <c r="K15" s="5">
        <f t="shared" si="1"/>
        <v>32.8</v>
      </c>
      <c r="L15" s="5">
        <f t="shared" si="2"/>
        <v>1</v>
      </c>
    </row>
    <row r="16" spans="1:12" ht="13.5">
      <c r="A16" s="5">
        <v>14</v>
      </c>
      <c r="B16" s="5" t="s">
        <v>45</v>
      </c>
      <c r="C16" s="5" t="s">
        <v>5</v>
      </c>
      <c r="D16" s="5" t="s">
        <v>39</v>
      </c>
      <c r="E16" s="5" t="s">
        <v>7</v>
      </c>
      <c r="F16" s="5" t="s">
        <v>40</v>
      </c>
      <c r="G16" s="5" t="s">
        <v>46</v>
      </c>
      <c r="H16" s="5">
        <v>65</v>
      </c>
      <c r="I16" s="5">
        <v>63</v>
      </c>
      <c r="J16" s="5">
        <f t="shared" si="0"/>
        <v>128</v>
      </c>
      <c r="K16" s="5">
        <f t="shared" si="1"/>
        <v>31.9</v>
      </c>
      <c r="L16" s="5">
        <f t="shared" si="2"/>
        <v>2</v>
      </c>
    </row>
    <row r="17" spans="1:12" ht="13.5">
      <c r="A17" s="5">
        <v>15</v>
      </c>
      <c r="B17" s="5" t="s">
        <v>51</v>
      </c>
      <c r="C17" s="5" t="s">
        <v>5</v>
      </c>
      <c r="D17" s="5" t="s">
        <v>39</v>
      </c>
      <c r="E17" s="5" t="s">
        <v>7</v>
      </c>
      <c r="F17" s="5" t="s">
        <v>40</v>
      </c>
      <c r="G17" s="5" t="s">
        <v>52</v>
      </c>
      <c r="H17" s="5">
        <v>67</v>
      </c>
      <c r="I17" s="5">
        <v>61</v>
      </c>
      <c r="J17" s="5">
        <f t="shared" si="0"/>
        <v>128</v>
      </c>
      <c r="K17" s="5">
        <f t="shared" si="1"/>
        <v>31.700000000000003</v>
      </c>
      <c r="L17" s="5">
        <f t="shared" si="2"/>
        <v>3</v>
      </c>
    </row>
    <row r="18" spans="1:12" ht="13.5">
      <c r="A18" s="5">
        <v>16</v>
      </c>
      <c r="B18" s="5" t="s">
        <v>47</v>
      </c>
      <c r="C18" s="5" t="s">
        <v>5</v>
      </c>
      <c r="D18" s="5" t="s">
        <v>39</v>
      </c>
      <c r="E18" s="5" t="s">
        <v>7</v>
      </c>
      <c r="F18" s="5" t="s">
        <v>40</v>
      </c>
      <c r="G18" s="5" t="s">
        <v>48</v>
      </c>
      <c r="H18" s="5">
        <v>58</v>
      </c>
      <c r="I18" s="5">
        <v>67</v>
      </c>
      <c r="J18" s="5">
        <f t="shared" si="0"/>
        <v>125</v>
      </c>
      <c r="K18" s="5">
        <f t="shared" si="1"/>
        <v>31.7</v>
      </c>
      <c r="L18" s="5">
        <f t="shared" si="2"/>
        <v>3</v>
      </c>
    </row>
    <row r="19" spans="1:12" ht="13.5">
      <c r="A19" s="5">
        <v>17</v>
      </c>
      <c r="B19" s="5" t="s">
        <v>49</v>
      </c>
      <c r="C19" s="5" t="s">
        <v>14</v>
      </c>
      <c r="D19" s="5" t="s">
        <v>39</v>
      </c>
      <c r="E19" s="5" t="s">
        <v>7</v>
      </c>
      <c r="F19" s="5" t="s">
        <v>40</v>
      </c>
      <c r="G19" s="5" t="s">
        <v>50</v>
      </c>
      <c r="H19" s="5">
        <v>60</v>
      </c>
      <c r="I19" s="5">
        <v>62</v>
      </c>
      <c r="J19" s="5">
        <f t="shared" si="0"/>
        <v>122</v>
      </c>
      <c r="K19" s="5">
        <f t="shared" si="1"/>
        <v>30.599999999999998</v>
      </c>
      <c r="L19" s="5">
        <f t="shared" si="2"/>
        <v>5</v>
      </c>
    </row>
    <row r="20" spans="1:12" ht="13.5">
      <c r="A20" s="5">
        <v>18</v>
      </c>
      <c r="B20" s="5" t="s">
        <v>41</v>
      </c>
      <c r="C20" s="5" t="s">
        <v>14</v>
      </c>
      <c r="D20" s="5" t="s">
        <v>39</v>
      </c>
      <c r="E20" s="5" t="s">
        <v>7</v>
      </c>
      <c r="F20" s="5" t="s">
        <v>40</v>
      </c>
      <c r="G20" s="5" t="s">
        <v>42</v>
      </c>
      <c r="H20" s="5">
        <v>60</v>
      </c>
      <c r="I20" s="5">
        <v>61</v>
      </c>
      <c r="J20" s="5">
        <f t="shared" si="0"/>
        <v>121</v>
      </c>
      <c r="K20" s="5">
        <f t="shared" si="1"/>
        <v>30.3</v>
      </c>
      <c r="L20" s="5">
        <f t="shared" si="2"/>
        <v>6</v>
      </c>
    </row>
    <row r="21" spans="1:12" ht="13.5">
      <c r="A21" s="5">
        <v>19</v>
      </c>
      <c r="B21" s="5" t="s">
        <v>81</v>
      </c>
      <c r="C21" s="5" t="s">
        <v>14</v>
      </c>
      <c r="D21" s="5" t="s">
        <v>54</v>
      </c>
      <c r="E21" s="5" t="s">
        <v>7</v>
      </c>
      <c r="F21" s="5" t="s">
        <v>55</v>
      </c>
      <c r="G21" s="5" t="s">
        <v>82</v>
      </c>
      <c r="H21" s="5">
        <v>68</v>
      </c>
      <c r="I21" s="5">
        <v>66</v>
      </c>
      <c r="J21" s="5">
        <f t="shared" si="0"/>
        <v>134</v>
      </c>
      <c r="K21" s="5">
        <f t="shared" si="1"/>
        <v>33.400000000000006</v>
      </c>
      <c r="L21" s="5">
        <f t="shared" si="2"/>
        <v>1</v>
      </c>
    </row>
    <row r="22" spans="1:12" ht="13.5">
      <c r="A22" s="5">
        <v>20</v>
      </c>
      <c r="B22" s="5" t="s">
        <v>57</v>
      </c>
      <c r="C22" s="5" t="s">
        <v>5</v>
      </c>
      <c r="D22" s="5" t="s">
        <v>54</v>
      </c>
      <c r="E22" s="5" t="s">
        <v>7</v>
      </c>
      <c r="F22" s="5" t="s">
        <v>55</v>
      </c>
      <c r="G22" s="5" t="s">
        <v>58</v>
      </c>
      <c r="H22" s="5">
        <v>60</v>
      </c>
      <c r="I22" s="5">
        <v>71</v>
      </c>
      <c r="J22" s="5">
        <f t="shared" si="0"/>
        <v>131</v>
      </c>
      <c r="K22" s="5">
        <f t="shared" si="1"/>
        <v>33.3</v>
      </c>
      <c r="L22" s="5">
        <f t="shared" si="2"/>
        <v>2</v>
      </c>
    </row>
    <row r="23" spans="1:12" ht="13.5">
      <c r="A23" s="5">
        <v>21</v>
      </c>
      <c r="B23" s="5" t="s">
        <v>79</v>
      </c>
      <c r="C23" s="5" t="s">
        <v>5</v>
      </c>
      <c r="D23" s="5" t="s">
        <v>54</v>
      </c>
      <c r="E23" s="5" t="s">
        <v>7</v>
      </c>
      <c r="F23" s="5" t="s">
        <v>55</v>
      </c>
      <c r="G23" s="5" t="s">
        <v>80</v>
      </c>
      <c r="H23" s="5">
        <v>63</v>
      </c>
      <c r="I23" s="5">
        <v>68</v>
      </c>
      <c r="J23" s="5">
        <f t="shared" si="0"/>
        <v>131</v>
      </c>
      <c r="K23" s="5">
        <f t="shared" si="1"/>
        <v>33</v>
      </c>
      <c r="L23" s="5">
        <f t="shared" si="2"/>
        <v>3</v>
      </c>
    </row>
    <row r="24" spans="1:12" ht="13.5">
      <c r="A24" s="5">
        <v>22</v>
      </c>
      <c r="B24" s="5" t="s">
        <v>89</v>
      </c>
      <c r="C24" s="5" t="s">
        <v>5</v>
      </c>
      <c r="D24" s="5" t="s">
        <v>54</v>
      </c>
      <c r="E24" s="5" t="s">
        <v>7</v>
      </c>
      <c r="F24" s="5" t="s">
        <v>55</v>
      </c>
      <c r="G24" s="5" t="s">
        <v>90</v>
      </c>
      <c r="H24" s="5">
        <v>60</v>
      </c>
      <c r="I24" s="5">
        <v>69</v>
      </c>
      <c r="J24" s="5">
        <f t="shared" si="0"/>
        <v>129</v>
      </c>
      <c r="K24" s="5">
        <f t="shared" si="1"/>
        <v>32.7</v>
      </c>
      <c r="L24" s="5">
        <f t="shared" si="2"/>
        <v>4</v>
      </c>
    </row>
    <row r="25" spans="1:12" ht="13.5">
      <c r="A25" s="5">
        <v>23</v>
      </c>
      <c r="B25" s="5" t="s">
        <v>85</v>
      </c>
      <c r="C25" s="5" t="s">
        <v>14</v>
      </c>
      <c r="D25" s="5" t="s">
        <v>54</v>
      </c>
      <c r="E25" s="5" t="s">
        <v>7</v>
      </c>
      <c r="F25" s="5" t="s">
        <v>55</v>
      </c>
      <c r="G25" s="5" t="s">
        <v>86</v>
      </c>
      <c r="H25" s="5">
        <v>56</v>
      </c>
      <c r="I25" s="5">
        <v>71</v>
      </c>
      <c r="J25" s="5">
        <f t="shared" si="0"/>
        <v>127</v>
      </c>
      <c r="K25" s="5">
        <f t="shared" si="1"/>
        <v>32.5</v>
      </c>
      <c r="L25" s="5">
        <f t="shared" si="2"/>
        <v>5</v>
      </c>
    </row>
    <row r="26" spans="1:12" ht="13.5">
      <c r="A26" s="5">
        <v>24</v>
      </c>
      <c r="B26" s="5" t="s">
        <v>75</v>
      </c>
      <c r="C26" s="5" t="s">
        <v>5</v>
      </c>
      <c r="D26" s="5" t="s">
        <v>54</v>
      </c>
      <c r="E26" s="5" t="s">
        <v>7</v>
      </c>
      <c r="F26" s="5" t="s">
        <v>55</v>
      </c>
      <c r="G26" s="5" t="s">
        <v>76</v>
      </c>
      <c r="H26" s="5">
        <v>67</v>
      </c>
      <c r="I26" s="5">
        <v>63</v>
      </c>
      <c r="J26" s="5">
        <f t="shared" si="0"/>
        <v>130</v>
      </c>
      <c r="K26" s="5">
        <f t="shared" si="1"/>
        <v>32.3</v>
      </c>
      <c r="L26" s="5">
        <f t="shared" si="2"/>
        <v>6</v>
      </c>
    </row>
    <row r="27" spans="1:12" ht="13.5">
      <c r="A27" s="5">
        <v>25</v>
      </c>
      <c r="B27" s="5" t="s">
        <v>77</v>
      </c>
      <c r="C27" s="5" t="s">
        <v>14</v>
      </c>
      <c r="D27" s="5" t="s">
        <v>54</v>
      </c>
      <c r="E27" s="5" t="s">
        <v>7</v>
      </c>
      <c r="F27" s="5" t="s">
        <v>55</v>
      </c>
      <c r="G27" s="5" t="s">
        <v>78</v>
      </c>
      <c r="H27" s="5">
        <v>59</v>
      </c>
      <c r="I27" s="5">
        <v>68</v>
      </c>
      <c r="J27" s="5">
        <f t="shared" si="0"/>
        <v>127</v>
      </c>
      <c r="K27" s="5">
        <f t="shared" si="1"/>
        <v>32.2</v>
      </c>
      <c r="L27" s="5">
        <f t="shared" si="2"/>
        <v>7</v>
      </c>
    </row>
    <row r="28" spans="1:12" ht="13.5">
      <c r="A28" s="5">
        <v>26</v>
      </c>
      <c r="B28" s="5" t="s">
        <v>53</v>
      </c>
      <c r="C28" s="5" t="s">
        <v>14</v>
      </c>
      <c r="D28" s="5" t="s">
        <v>54</v>
      </c>
      <c r="E28" s="5" t="s">
        <v>7</v>
      </c>
      <c r="F28" s="5" t="s">
        <v>55</v>
      </c>
      <c r="G28" s="5" t="s">
        <v>56</v>
      </c>
      <c r="H28" s="5">
        <v>67</v>
      </c>
      <c r="I28" s="5">
        <v>62</v>
      </c>
      <c r="J28" s="5">
        <f t="shared" si="0"/>
        <v>129</v>
      </c>
      <c r="K28" s="5">
        <f t="shared" si="1"/>
        <v>32</v>
      </c>
      <c r="L28" s="5">
        <f t="shared" si="2"/>
        <v>8</v>
      </c>
    </row>
    <row r="29" spans="1:12" ht="13.5">
      <c r="A29" s="5">
        <v>27</v>
      </c>
      <c r="B29" s="5" t="s">
        <v>97</v>
      </c>
      <c r="C29" s="5" t="s">
        <v>14</v>
      </c>
      <c r="D29" s="5" t="s">
        <v>54</v>
      </c>
      <c r="E29" s="5" t="s">
        <v>7</v>
      </c>
      <c r="F29" s="5" t="s">
        <v>55</v>
      </c>
      <c r="G29" s="5" t="s">
        <v>98</v>
      </c>
      <c r="H29" s="5">
        <v>67</v>
      </c>
      <c r="I29" s="5">
        <v>62</v>
      </c>
      <c r="J29" s="5">
        <f t="shared" si="0"/>
        <v>129</v>
      </c>
      <c r="K29" s="5">
        <f t="shared" si="1"/>
        <v>32</v>
      </c>
      <c r="L29" s="5">
        <f t="shared" si="2"/>
        <v>8</v>
      </c>
    </row>
    <row r="30" spans="1:12" ht="13.5">
      <c r="A30" s="5">
        <v>28</v>
      </c>
      <c r="B30" s="5" t="s">
        <v>83</v>
      </c>
      <c r="C30" s="5" t="s">
        <v>5</v>
      </c>
      <c r="D30" s="5" t="s">
        <v>54</v>
      </c>
      <c r="E30" s="5" t="s">
        <v>7</v>
      </c>
      <c r="F30" s="5" t="s">
        <v>55</v>
      </c>
      <c r="G30" s="5" t="s">
        <v>84</v>
      </c>
      <c r="H30" s="5">
        <v>62</v>
      </c>
      <c r="I30" s="5">
        <v>64</v>
      </c>
      <c r="J30" s="5">
        <f t="shared" si="0"/>
        <v>126</v>
      </c>
      <c r="K30" s="5">
        <f t="shared" si="1"/>
        <v>31.6</v>
      </c>
      <c r="L30" s="5">
        <f t="shared" si="2"/>
        <v>10</v>
      </c>
    </row>
    <row r="31" spans="1:12" ht="13.5">
      <c r="A31" s="5">
        <v>29</v>
      </c>
      <c r="B31" s="5" t="s">
        <v>65</v>
      </c>
      <c r="C31" s="5" t="s">
        <v>14</v>
      </c>
      <c r="D31" s="5" t="s">
        <v>54</v>
      </c>
      <c r="E31" s="5" t="s">
        <v>7</v>
      </c>
      <c r="F31" s="5" t="s">
        <v>55</v>
      </c>
      <c r="G31" s="5" t="s">
        <v>66</v>
      </c>
      <c r="H31" s="5">
        <v>65</v>
      </c>
      <c r="I31" s="5">
        <v>62</v>
      </c>
      <c r="J31" s="5">
        <f t="shared" si="0"/>
        <v>127</v>
      </c>
      <c r="K31" s="5">
        <f t="shared" si="1"/>
        <v>31.599999999999998</v>
      </c>
      <c r="L31" s="5">
        <f t="shared" si="2"/>
        <v>10</v>
      </c>
    </row>
    <row r="32" spans="1:12" ht="13.5">
      <c r="A32" s="5">
        <v>30</v>
      </c>
      <c r="B32" s="5" t="s">
        <v>69</v>
      </c>
      <c r="C32" s="5" t="s">
        <v>5</v>
      </c>
      <c r="D32" s="5" t="s">
        <v>54</v>
      </c>
      <c r="E32" s="5" t="s">
        <v>7</v>
      </c>
      <c r="F32" s="5" t="s">
        <v>55</v>
      </c>
      <c r="G32" s="5" t="s">
        <v>70</v>
      </c>
      <c r="H32" s="5">
        <v>65</v>
      </c>
      <c r="I32" s="5">
        <v>62</v>
      </c>
      <c r="J32" s="5">
        <f t="shared" si="0"/>
        <v>127</v>
      </c>
      <c r="K32" s="5">
        <f t="shared" si="1"/>
        <v>31.599999999999998</v>
      </c>
      <c r="L32" s="5">
        <f t="shared" si="2"/>
        <v>10</v>
      </c>
    </row>
    <row r="33" spans="1:12" ht="13.5">
      <c r="A33" s="5">
        <v>31</v>
      </c>
      <c r="B33" s="5" t="s">
        <v>91</v>
      </c>
      <c r="C33" s="5" t="s">
        <v>5</v>
      </c>
      <c r="D33" s="5" t="s">
        <v>54</v>
      </c>
      <c r="E33" s="5" t="s">
        <v>7</v>
      </c>
      <c r="F33" s="5" t="s">
        <v>55</v>
      </c>
      <c r="G33" s="5" t="s">
        <v>92</v>
      </c>
      <c r="H33" s="5">
        <v>65</v>
      </c>
      <c r="I33" s="5">
        <v>61</v>
      </c>
      <c r="J33" s="5">
        <f t="shared" si="0"/>
        <v>126</v>
      </c>
      <c r="K33" s="5">
        <f t="shared" si="1"/>
        <v>31.3</v>
      </c>
      <c r="L33" s="5">
        <f t="shared" si="2"/>
        <v>13</v>
      </c>
    </row>
    <row r="34" spans="1:12" ht="13.5">
      <c r="A34" s="5">
        <v>32</v>
      </c>
      <c r="B34" s="5" t="s">
        <v>93</v>
      </c>
      <c r="C34" s="5" t="s">
        <v>5</v>
      </c>
      <c r="D34" s="5" t="s">
        <v>54</v>
      </c>
      <c r="E34" s="5" t="s">
        <v>7</v>
      </c>
      <c r="F34" s="5" t="s">
        <v>55</v>
      </c>
      <c r="G34" s="5" t="s">
        <v>94</v>
      </c>
      <c r="H34" s="5">
        <v>56</v>
      </c>
      <c r="I34" s="5">
        <v>67</v>
      </c>
      <c r="J34" s="5">
        <f t="shared" si="0"/>
        <v>123</v>
      </c>
      <c r="K34" s="5">
        <f t="shared" si="1"/>
        <v>31.299999999999997</v>
      </c>
      <c r="L34" s="5">
        <f t="shared" si="2"/>
        <v>13</v>
      </c>
    </row>
    <row r="35" spans="1:12" ht="13.5">
      <c r="A35" s="5">
        <v>33</v>
      </c>
      <c r="B35" s="5" t="s">
        <v>63</v>
      </c>
      <c r="C35" s="5" t="s">
        <v>5</v>
      </c>
      <c r="D35" s="5" t="s">
        <v>54</v>
      </c>
      <c r="E35" s="5" t="s">
        <v>7</v>
      </c>
      <c r="F35" s="5" t="s">
        <v>55</v>
      </c>
      <c r="G35" s="5" t="s">
        <v>64</v>
      </c>
      <c r="H35" s="5">
        <v>57</v>
      </c>
      <c r="I35" s="5">
        <v>66</v>
      </c>
      <c r="J35" s="5">
        <f aca="true" t="shared" si="3" ref="J35:J66">H35+I35</f>
        <v>123</v>
      </c>
      <c r="K35" s="5">
        <f aca="true" t="shared" si="4" ref="K35:K66">H35*0.2+I35*0.3</f>
        <v>31.200000000000003</v>
      </c>
      <c r="L35" s="5">
        <f aca="true" t="shared" si="5" ref="L35:L66">SUMPRODUCT((F35=$F$3:$F$101)*(K35&lt;$K$3:$K$101))+1</f>
        <v>15</v>
      </c>
    </row>
    <row r="36" spans="1:12" ht="13.5">
      <c r="A36" s="5">
        <v>34</v>
      </c>
      <c r="B36" s="5" t="s">
        <v>95</v>
      </c>
      <c r="C36" s="5" t="s">
        <v>14</v>
      </c>
      <c r="D36" s="5" t="s">
        <v>54</v>
      </c>
      <c r="E36" s="5" t="s">
        <v>7</v>
      </c>
      <c r="F36" s="5" t="s">
        <v>55</v>
      </c>
      <c r="G36" s="5" t="s">
        <v>96</v>
      </c>
      <c r="H36" s="5">
        <v>64</v>
      </c>
      <c r="I36" s="5">
        <v>60</v>
      </c>
      <c r="J36" s="5">
        <f t="shared" si="3"/>
        <v>124</v>
      </c>
      <c r="K36" s="5">
        <f t="shared" si="4"/>
        <v>30.8</v>
      </c>
      <c r="L36" s="5">
        <f t="shared" si="5"/>
        <v>16</v>
      </c>
    </row>
    <row r="37" spans="1:12" ht="13.5">
      <c r="A37" s="5">
        <v>35</v>
      </c>
      <c r="B37" s="5" t="s">
        <v>59</v>
      </c>
      <c r="C37" s="5" t="s">
        <v>14</v>
      </c>
      <c r="D37" s="5" t="s">
        <v>54</v>
      </c>
      <c r="E37" s="5" t="s">
        <v>7</v>
      </c>
      <c r="F37" s="5" t="s">
        <v>55</v>
      </c>
      <c r="G37" s="5" t="s">
        <v>60</v>
      </c>
      <c r="H37" s="5">
        <v>65</v>
      </c>
      <c r="I37" s="5">
        <v>59</v>
      </c>
      <c r="J37" s="5">
        <f t="shared" si="3"/>
        <v>124</v>
      </c>
      <c r="K37" s="5">
        <f t="shared" si="4"/>
        <v>30.7</v>
      </c>
      <c r="L37" s="5">
        <f t="shared" si="5"/>
        <v>17</v>
      </c>
    </row>
    <row r="38" spans="1:12" ht="13.5">
      <c r="A38" s="5">
        <v>36</v>
      </c>
      <c r="B38" s="5" t="s">
        <v>87</v>
      </c>
      <c r="C38" s="5" t="s">
        <v>14</v>
      </c>
      <c r="D38" s="5" t="s">
        <v>54</v>
      </c>
      <c r="E38" s="5" t="s">
        <v>7</v>
      </c>
      <c r="F38" s="5" t="s">
        <v>55</v>
      </c>
      <c r="G38" s="5" t="s">
        <v>88</v>
      </c>
      <c r="H38" s="5">
        <v>59</v>
      </c>
      <c r="I38" s="5">
        <v>63</v>
      </c>
      <c r="J38" s="5">
        <f t="shared" si="3"/>
        <v>122</v>
      </c>
      <c r="K38" s="5">
        <f t="shared" si="4"/>
        <v>30.7</v>
      </c>
      <c r="L38" s="5">
        <f t="shared" si="5"/>
        <v>17</v>
      </c>
    </row>
    <row r="39" spans="1:12" ht="13.5">
      <c r="A39" s="5">
        <v>37</v>
      </c>
      <c r="B39" s="5" t="s">
        <v>73</v>
      </c>
      <c r="C39" s="5" t="s">
        <v>5</v>
      </c>
      <c r="D39" s="5" t="s">
        <v>54</v>
      </c>
      <c r="E39" s="5" t="s">
        <v>7</v>
      </c>
      <c r="F39" s="5" t="s">
        <v>55</v>
      </c>
      <c r="G39" s="5" t="s">
        <v>74</v>
      </c>
      <c r="H39" s="5">
        <v>63</v>
      </c>
      <c r="I39" s="5">
        <v>60</v>
      </c>
      <c r="J39" s="5">
        <f t="shared" si="3"/>
        <v>123</v>
      </c>
      <c r="K39" s="5">
        <f t="shared" si="4"/>
        <v>30.6</v>
      </c>
      <c r="L39" s="5">
        <f t="shared" si="5"/>
        <v>19</v>
      </c>
    </row>
    <row r="40" spans="1:12" ht="13.5">
      <c r="A40" s="5">
        <v>38</v>
      </c>
      <c r="B40" s="5" t="s">
        <v>99</v>
      </c>
      <c r="C40" s="5" t="s">
        <v>14</v>
      </c>
      <c r="D40" s="5" t="s">
        <v>54</v>
      </c>
      <c r="E40" s="5" t="s">
        <v>100</v>
      </c>
      <c r="F40" s="5" t="s">
        <v>55</v>
      </c>
      <c r="G40" s="5" t="s">
        <v>101</v>
      </c>
      <c r="H40" s="5">
        <v>60</v>
      </c>
      <c r="I40" s="5">
        <v>62</v>
      </c>
      <c r="J40" s="5">
        <f t="shared" si="3"/>
        <v>122</v>
      </c>
      <c r="K40" s="5">
        <f t="shared" si="4"/>
        <v>30.599999999999998</v>
      </c>
      <c r="L40" s="5">
        <f t="shared" si="5"/>
        <v>19</v>
      </c>
    </row>
    <row r="41" spans="1:12" ht="13.5">
      <c r="A41" s="5">
        <v>39</v>
      </c>
      <c r="B41" s="5" t="s">
        <v>61</v>
      </c>
      <c r="C41" s="5" t="s">
        <v>14</v>
      </c>
      <c r="D41" s="5" t="s">
        <v>54</v>
      </c>
      <c r="E41" s="5" t="s">
        <v>7</v>
      </c>
      <c r="F41" s="5" t="s">
        <v>55</v>
      </c>
      <c r="G41" s="5" t="s">
        <v>62</v>
      </c>
      <c r="H41" s="5">
        <v>64</v>
      </c>
      <c r="I41" s="5">
        <v>59</v>
      </c>
      <c r="J41" s="5">
        <f t="shared" si="3"/>
        <v>123</v>
      </c>
      <c r="K41" s="5">
        <f t="shared" si="4"/>
        <v>30.5</v>
      </c>
      <c r="L41" s="5">
        <f t="shared" si="5"/>
        <v>21</v>
      </c>
    </row>
    <row r="42" spans="1:12" ht="13.5">
      <c r="A42" s="5">
        <v>40</v>
      </c>
      <c r="B42" s="5" t="s">
        <v>67</v>
      </c>
      <c r="C42" s="5" t="s">
        <v>5</v>
      </c>
      <c r="D42" s="5" t="s">
        <v>54</v>
      </c>
      <c r="E42" s="5" t="s">
        <v>7</v>
      </c>
      <c r="F42" s="5" t="s">
        <v>55</v>
      </c>
      <c r="G42" s="5" t="s">
        <v>68</v>
      </c>
      <c r="H42" s="5">
        <v>55</v>
      </c>
      <c r="I42" s="5">
        <v>65</v>
      </c>
      <c r="J42" s="5">
        <f t="shared" si="3"/>
        <v>120</v>
      </c>
      <c r="K42" s="5">
        <f t="shared" si="4"/>
        <v>30.5</v>
      </c>
      <c r="L42" s="5">
        <f t="shared" si="5"/>
        <v>21</v>
      </c>
    </row>
    <row r="43" spans="1:12" ht="13.5">
      <c r="A43" s="5">
        <v>41</v>
      </c>
      <c r="B43" s="5" t="s">
        <v>71</v>
      </c>
      <c r="C43" s="5" t="s">
        <v>14</v>
      </c>
      <c r="D43" s="5" t="s">
        <v>54</v>
      </c>
      <c r="E43" s="5" t="s">
        <v>7</v>
      </c>
      <c r="F43" s="5" t="s">
        <v>55</v>
      </c>
      <c r="G43" s="5" t="s">
        <v>72</v>
      </c>
      <c r="H43" s="5">
        <v>58</v>
      </c>
      <c r="I43" s="5">
        <v>63</v>
      </c>
      <c r="J43" s="5">
        <f t="shared" si="3"/>
        <v>121</v>
      </c>
      <c r="K43" s="5">
        <f t="shared" si="4"/>
        <v>30.5</v>
      </c>
      <c r="L43" s="5">
        <f t="shared" si="5"/>
        <v>21</v>
      </c>
    </row>
    <row r="44" spans="1:12" ht="13.5">
      <c r="A44" s="5">
        <v>42</v>
      </c>
      <c r="B44" s="5" t="s">
        <v>108</v>
      </c>
      <c r="C44" s="5" t="s">
        <v>14</v>
      </c>
      <c r="D44" s="5" t="s">
        <v>102</v>
      </c>
      <c r="E44" s="5" t="s">
        <v>7</v>
      </c>
      <c r="F44" s="5" t="s">
        <v>103</v>
      </c>
      <c r="G44" s="5" t="s">
        <v>109</v>
      </c>
      <c r="H44" s="5">
        <v>70</v>
      </c>
      <c r="I44" s="5">
        <v>70</v>
      </c>
      <c r="J44" s="5">
        <f t="shared" si="3"/>
        <v>140</v>
      </c>
      <c r="K44" s="5">
        <f t="shared" si="4"/>
        <v>35</v>
      </c>
      <c r="L44" s="5">
        <f t="shared" si="5"/>
        <v>1</v>
      </c>
    </row>
    <row r="45" spans="1:12" ht="13.5">
      <c r="A45" s="5">
        <v>43</v>
      </c>
      <c r="B45" s="5" t="s">
        <v>114</v>
      </c>
      <c r="C45" s="5" t="s">
        <v>14</v>
      </c>
      <c r="D45" s="5" t="s">
        <v>102</v>
      </c>
      <c r="E45" s="5" t="s">
        <v>7</v>
      </c>
      <c r="F45" s="5" t="s">
        <v>103</v>
      </c>
      <c r="G45" s="5" t="s">
        <v>115</v>
      </c>
      <c r="H45" s="5">
        <v>62</v>
      </c>
      <c r="I45" s="5">
        <v>65</v>
      </c>
      <c r="J45" s="5">
        <f t="shared" si="3"/>
        <v>127</v>
      </c>
      <c r="K45" s="5">
        <f t="shared" si="4"/>
        <v>31.9</v>
      </c>
      <c r="L45" s="5">
        <f t="shared" si="5"/>
        <v>2</v>
      </c>
    </row>
    <row r="46" spans="1:12" ht="13.5">
      <c r="A46" s="5">
        <v>44</v>
      </c>
      <c r="B46" s="5" t="s">
        <v>110</v>
      </c>
      <c r="C46" s="5" t="s">
        <v>14</v>
      </c>
      <c r="D46" s="5" t="s">
        <v>102</v>
      </c>
      <c r="E46" s="5" t="s">
        <v>7</v>
      </c>
      <c r="F46" s="5" t="s">
        <v>103</v>
      </c>
      <c r="G46" s="5" t="s">
        <v>111</v>
      </c>
      <c r="H46" s="5">
        <v>57</v>
      </c>
      <c r="I46" s="5">
        <v>62</v>
      </c>
      <c r="J46" s="5">
        <f t="shared" si="3"/>
        <v>119</v>
      </c>
      <c r="K46" s="5">
        <f t="shared" si="4"/>
        <v>30</v>
      </c>
      <c r="L46" s="5">
        <f t="shared" si="5"/>
        <v>3</v>
      </c>
    </row>
    <row r="47" spans="1:12" ht="13.5">
      <c r="A47" s="5">
        <v>45</v>
      </c>
      <c r="B47" s="5" t="s">
        <v>106</v>
      </c>
      <c r="C47" s="5" t="s">
        <v>5</v>
      </c>
      <c r="D47" s="5" t="s">
        <v>102</v>
      </c>
      <c r="E47" s="5" t="s">
        <v>7</v>
      </c>
      <c r="F47" s="5" t="s">
        <v>103</v>
      </c>
      <c r="G47" s="5" t="s">
        <v>107</v>
      </c>
      <c r="H47" s="5">
        <v>59</v>
      </c>
      <c r="I47" s="5">
        <v>60</v>
      </c>
      <c r="J47" s="5">
        <f t="shared" si="3"/>
        <v>119</v>
      </c>
      <c r="K47" s="5">
        <f t="shared" si="4"/>
        <v>29.8</v>
      </c>
      <c r="L47" s="5">
        <f t="shared" si="5"/>
        <v>4</v>
      </c>
    </row>
    <row r="48" spans="1:12" ht="13.5">
      <c r="A48" s="5">
        <v>46</v>
      </c>
      <c r="B48" s="5" t="s">
        <v>104</v>
      </c>
      <c r="C48" s="5" t="s">
        <v>5</v>
      </c>
      <c r="D48" s="5" t="s">
        <v>102</v>
      </c>
      <c r="E48" s="5" t="s">
        <v>7</v>
      </c>
      <c r="F48" s="5" t="s">
        <v>103</v>
      </c>
      <c r="G48" s="5" t="s">
        <v>105</v>
      </c>
      <c r="H48" s="5">
        <v>62</v>
      </c>
      <c r="I48" s="5">
        <v>57</v>
      </c>
      <c r="J48" s="5">
        <f t="shared" si="3"/>
        <v>119</v>
      </c>
      <c r="K48" s="5">
        <f t="shared" si="4"/>
        <v>29.5</v>
      </c>
      <c r="L48" s="5">
        <f t="shared" si="5"/>
        <v>5</v>
      </c>
    </row>
    <row r="49" spans="1:12" ht="13.5">
      <c r="A49" s="5">
        <v>47</v>
      </c>
      <c r="B49" s="5" t="s">
        <v>112</v>
      </c>
      <c r="C49" s="5" t="s">
        <v>14</v>
      </c>
      <c r="D49" s="5" t="s">
        <v>102</v>
      </c>
      <c r="E49" s="5" t="s">
        <v>7</v>
      </c>
      <c r="F49" s="5" t="s">
        <v>103</v>
      </c>
      <c r="G49" s="5" t="s">
        <v>113</v>
      </c>
      <c r="H49" s="5">
        <v>49</v>
      </c>
      <c r="I49" s="5">
        <v>64</v>
      </c>
      <c r="J49" s="5">
        <f t="shared" si="3"/>
        <v>113</v>
      </c>
      <c r="K49" s="5">
        <f t="shared" si="4"/>
        <v>29</v>
      </c>
      <c r="L49" s="5">
        <f t="shared" si="5"/>
        <v>6</v>
      </c>
    </row>
    <row r="50" spans="1:12" ht="13.5">
      <c r="A50" s="5">
        <v>48</v>
      </c>
      <c r="B50" s="5" t="s">
        <v>133</v>
      </c>
      <c r="C50" s="5" t="s">
        <v>14</v>
      </c>
      <c r="D50" s="5" t="s">
        <v>117</v>
      </c>
      <c r="E50" s="5" t="s">
        <v>7</v>
      </c>
      <c r="F50" s="5" t="s">
        <v>118</v>
      </c>
      <c r="G50" s="5" t="s">
        <v>134</v>
      </c>
      <c r="H50" s="5">
        <v>66</v>
      </c>
      <c r="I50" s="5">
        <v>60</v>
      </c>
      <c r="J50" s="5">
        <f t="shared" si="3"/>
        <v>126</v>
      </c>
      <c r="K50" s="5">
        <f t="shared" si="4"/>
        <v>31.200000000000003</v>
      </c>
      <c r="L50" s="5">
        <f t="shared" si="5"/>
        <v>1</v>
      </c>
    </row>
    <row r="51" spans="1:12" ht="13.5">
      <c r="A51" s="5">
        <v>49</v>
      </c>
      <c r="B51" s="5" t="s">
        <v>129</v>
      </c>
      <c r="C51" s="5" t="s">
        <v>14</v>
      </c>
      <c r="D51" s="5" t="s">
        <v>117</v>
      </c>
      <c r="E51" s="5" t="s">
        <v>7</v>
      </c>
      <c r="F51" s="5" t="s">
        <v>118</v>
      </c>
      <c r="G51" s="5" t="s">
        <v>130</v>
      </c>
      <c r="H51" s="5">
        <v>56</v>
      </c>
      <c r="I51" s="5">
        <v>66</v>
      </c>
      <c r="J51" s="5">
        <f t="shared" si="3"/>
        <v>122</v>
      </c>
      <c r="K51" s="5">
        <f t="shared" si="4"/>
        <v>31</v>
      </c>
      <c r="L51" s="5">
        <f t="shared" si="5"/>
        <v>2</v>
      </c>
    </row>
    <row r="52" spans="1:12" ht="13.5">
      <c r="A52" s="5">
        <v>50</v>
      </c>
      <c r="B52" s="5" t="s">
        <v>131</v>
      </c>
      <c r="C52" s="5" t="s">
        <v>14</v>
      </c>
      <c r="D52" s="5" t="s">
        <v>117</v>
      </c>
      <c r="E52" s="5" t="s">
        <v>24</v>
      </c>
      <c r="F52" s="5" t="s">
        <v>118</v>
      </c>
      <c r="G52" s="5" t="s">
        <v>132</v>
      </c>
      <c r="H52" s="5">
        <v>57</v>
      </c>
      <c r="I52" s="5">
        <v>60</v>
      </c>
      <c r="J52" s="5">
        <f t="shared" si="3"/>
        <v>117</v>
      </c>
      <c r="K52" s="5">
        <f t="shared" si="4"/>
        <v>29.4</v>
      </c>
      <c r="L52" s="5">
        <f t="shared" si="5"/>
        <v>3</v>
      </c>
    </row>
    <row r="53" spans="1:12" ht="13.5">
      <c r="A53" s="5">
        <v>51</v>
      </c>
      <c r="B53" s="5" t="s">
        <v>122</v>
      </c>
      <c r="C53" s="5" t="s">
        <v>5</v>
      </c>
      <c r="D53" s="5" t="s">
        <v>117</v>
      </c>
      <c r="E53" s="5" t="s">
        <v>7</v>
      </c>
      <c r="F53" s="5" t="s">
        <v>118</v>
      </c>
      <c r="G53" s="5" t="s">
        <v>123</v>
      </c>
      <c r="H53" s="5">
        <v>58</v>
      </c>
      <c r="I53" s="5">
        <v>59</v>
      </c>
      <c r="J53" s="5">
        <f t="shared" si="3"/>
        <v>117</v>
      </c>
      <c r="K53" s="5">
        <f t="shared" si="4"/>
        <v>29.3</v>
      </c>
      <c r="L53" s="5">
        <f t="shared" si="5"/>
        <v>4</v>
      </c>
    </row>
    <row r="54" spans="1:12" ht="13.5">
      <c r="A54" s="5">
        <v>52</v>
      </c>
      <c r="B54" s="5" t="s">
        <v>126</v>
      </c>
      <c r="C54" s="5" t="s">
        <v>5</v>
      </c>
      <c r="D54" s="5" t="s">
        <v>117</v>
      </c>
      <c r="E54" s="5" t="s">
        <v>127</v>
      </c>
      <c r="F54" s="5" t="s">
        <v>118</v>
      </c>
      <c r="G54" s="5" t="s">
        <v>128</v>
      </c>
      <c r="H54" s="5">
        <v>51</v>
      </c>
      <c r="I54" s="5">
        <v>63</v>
      </c>
      <c r="J54" s="5">
        <f t="shared" si="3"/>
        <v>114</v>
      </c>
      <c r="K54" s="5">
        <f t="shared" si="4"/>
        <v>29.1</v>
      </c>
      <c r="L54" s="5">
        <f t="shared" si="5"/>
        <v>5</v>
      </c>
    </row>
    <row r="55" spans="1:12" ht="13.5">
      <c r="A55" s="5">
        <v>53</v>
      </c>
      <c r="B55" s="5" t="s">
        <v>120</v>
      </c>
      <c r="C55" s="5" t="s">
        <v>5</v>
      </c>
      <c r="D55" s="5" t="s">
        <v>117</v>
      </c>
      <c r="E55" s="5" t="s">
        <v>24</v>
      </c>
      <c r="F55" s="5" t="s">
        <v>118</v>
      </c>
      <c r="G55" s="5" t="s">
        <v>121</v>
      </c>
      <c r="H55" s="5">
        <v>59</v>
      </c>
      <c r="I55" s="5">
        <v>57</v>
      </c>
      <c r="J55" s="5">
        <f t="shared" si="3"/>
        <v>116</v>
      </c>
      <c r="K55" s="5">
        <f t="shared" si="4"/>
        <v>28.9</v>
      </c>
      <c r="L55" s="5">
        <f t="shared" si="5"/>
        <v>6</v>
      </c>
    </row>
    <row r="56" spans="1:12" ht="13.5">
      <c r="A56" s="5">
        <v>54</v>
      </c>
      <c r="B56" s="5" t="s">
        <v>135</v>
      </c>
      <c r="C56" s="5" t="s">
        <v>14</v>
      </c>
      <c r="D56" s="5" t="s">
        <v>117</v>
      </c>
      <c r="E56" s="5" t="s">
        <v>24</v>
      </c>
      <c r="F56" s="5" t="s">
        <v>118</v>
      </c>
      <c r="G56" s="5" t="s">
        <v>136</v>
      </c>
      <c r="H56" s="5">
        <v>55</v>
      </c>
      <c r="I56" s="5">
        <v>59</v>
      </c>
      <c r="J56" s="5">
        <f t="shared" si="3"/>
        <v>114</v>
      </c>
      <c r="K56" s="5">
        <f t="shared" si="4"/>
        <v>28.7</v>
      </c>
      <c r="L56" s="5">
        <f t="shared" si="5"/>
        <v>7</v>
      </c>
    </row>
    <row r="57" spans="1:12" ht="13.5">
      <c r="A57" s="5">
        <v>55</v>
      </c>
      <c r="B57" s="5" t="s">
        <v>124</v>
      </c>
      <c r="C57" s="5" t="s">
        <v>14</v>
      </c>
      <c r="D57" s="5" t="s">
        <v>117</v>
      </c>
      <c r="E57" s="5" t="s">
        <v>7</v>
      </c>
      <c r="F57" s="5" t="s">
        <v>118</v>
      </c>
      <c r="G57" s="5" t="s">
        <v>125</v>
      </c>
      <c r="H57" s="5">
        <v>50</v>
      </c>
      <c r="I57" s="5">
        <v>62</v>
      </c>
      <c r="J57" s="5">
        <f t="shared" si="3"/>
        <v>112</v>
      </c>
      <c r="K57" s="5">
        <f t="shared" si="4"/>
        <v>28.599999999999998</v>
      </c>
      <c r="L57" s="5">
        <f t="shared" si="5"/>
        <v>8</v>
      </c>
    </row>
    <row r="58" spans="1:12" ht="13.5">
      <c r="A58" s="5">
        <v>56</v>
      </c>
      <c r="B58" s="5" t="s">
        <v>116</v>
      </c>
      <c r="C58" s="5" t="s">
        <v>5</v>
      </c>
      <c r="D58" s="5" t="s">
        <v>117</v>
      </c>
      <c r="E58" s="5" t="s">
        <v>24</v>
      </c>
      <c r="F58" s="5" t="s">
        <v>118</v>
      </c>
      <c r="G58" s="5" t="s">
        <v>119</v>
      </c>
      <c r="H58" s="5">
        <v>60</v>
      </c>
      <c r="I58" s="5">
        <v>55</v>
      </c>
      <c r="J58" s="5">
        <f t="shared" si="3"/>
        <v>115</v>
      </c>
      <c r="K58" s="5">
        <f t="shared" si="4"/>
        <v>28.5</v>
      </c>
      <c r="L58" s="5">
        <f t="shared" si="5"/>
        <v>9</v>
      </c>
    </row>
    <row r="59" spans="1:12" ht="13.5">
      <c r="A59" s="5">
        <v>57</v>
      </c>
      <c r="B59" s="5" t="s">
        <v>143</v>
      </c>
      <c r="C59" s="5" t="s">
        <v>5</v>
      </c>
      <c r="D59" s="5" t="s">
        <v>137</v>
      </c>
      <c r="E59" s="5" t="s">
        <v>7</v>
      </c>
      <c r="F59" s="5" t="s">
        <v>138</v>
      </c>
      <c r="G59" s="5" t="s">
        <v>144</v>
      </c>
      <c r="H59" s="5">
        <v>56</v>
      </c>
      <c r="I59" s="5">
        <v>67</v>
      </c>
      <c r="J59" s="5">
        <f t="shared" si="3"/>
        <v>123</v>
      </c>
      <c r="K59" s="5">
        <f t="shared" si="4"/>
        <v>31.299999999999997</v>
      </c>
      <c r="L59" s="5">
        <f t="shared" si="5"/>
        <v>1</v>
      </c>
    </row>
    <row r="60" spans="1:12" ht="13.5">
      <c r="A60" s="5">
        <v>58</v>
      </c>
      <c r="B60" s="5" t="s">
        <v>161</v>
      </c>
      <c r="C60" s="5" t="s">
        <v>14</v>
      </c>
      <c r="D60" s="5" t="s">
        <v>137</v>
      </c>
      <c r="E60" s="5" t="s">
        <v>7</v>
      </c>
      <c r="F60" s="5" t="s">
        <v>138</v>
      </c>
      <c r="G60" s="5" t="s">
        <v>162</v>
      </c>
      <c r="H60" s="5">
        <v>64</v>
      </c>
      <c r="I60" s="5">
        <v>61</v>
      </c>
      <c r="J60" s="5">
        <f t="shared" si="3"/>
        <v>125</v>
      </c>
      <c r="K60" s="5">
        <f t="shared" si="4"/>
        <v>31.1</v>
      </c>
      <c r="L60" s="5">
        <f t="shared" si="5"/>
        <v>2</v>
      </c>
    </row>
    <row r="61" spans="1:12" ht="13.5">
      <c r="A61" s="5">
        <v>59</v>
      </c>
      <c r="B61" s="5" t="s">
        <v>145</v>
      </c>
      <c r="C61" s="5" t="s">
        <v>14</v>
      </c>
      <c r="D61" s="5" t="s">
        <v>137</v>
      </c>
      <c r="E61" s="5" t="s">
        <v>7</v>
      </c>
      <c r="F61" s="5" t="s">
        <v>138</v>
      </c>
      <c r="G61" s="5" t="s">
        <v>146</v>
      </c>
      <c r="H61" s="5">
        <v>48</v>
      </c>
      <c r="I61" s="5">
        <v>70</v>
      </c>
      <c r="J61" s="5">
        <f t="shared" si="3"/>
        <v>118</v>
      </c>
      <c r="K61" s="5">
        <f t="shared" si="4"/>
        <v>30.6</v>
      </c>
      <c r="L61" s="5">
        <f t="shared" si="5"/>
        <v>3</v>
      </c>
    </row>
    <row r="62" spans="1:12" ht="13.5">
      <c r="A62" s="5">
        <v>60</v>
      </c>
      <c r="B62" s="5" t="s">
        <v>153</v>
      </c>
      <c r="C62" s="5" t="s">
        <v>14</v>
      </c>
      <c r="D62" s="5" t="s">
        <v>137</v>
      </c>
      <c r="E62" s="5" t="s">
        <v>24</v>
      </c>
      <c r="F62" s="5" t="s">
        <v>138</v>
      </c>
      <c r="G62" s="5" t="s">
        <v>154</v>
      </c>
      <c r="H62" s="5">
        <v>55</v>
      </c>
      <c r="I62" s="5">
        <v>63</v>
      </c>
      <c r="J62" s="5">
        <f t="shared" si="3"/>
        <v>118</v>
      </c>
      <c r="K62" s="5">
        <f t="shared" si="4"/>
        <v>29.9</v>
      </c>
      <c r="L62" s="5">
        <f t="shared" si="5"/>
        <v>4</v>
      </c>
    </row>
    <row r="63" spans="1:12" ht="13.5">
      <c r="A63" s="5">
        <v>61</v>
      </c>
      <c r="B63" s="5" t="s">
        <v>139</v>
      </c>
      <c r="C63" s="5" t="s">
        <v>14</v>
      </c>
      <c r="D63" s="5" t="s">
        <v>137</v>
      </c>
      <c r="E63" s="5" t="s">
        <v>7</v>
      </c>
      <c r="F63" s="5" t="s">
        <v>138</v>
      </c>
      <c r="G63" s="5" t="s">
        <v>140</v>
      </c>
      <c r="H63" s="5">
        <v>51</v>
      </c>
      <c r="I63" s="5">
        <v>64</v>
      </c>
      <c r="J63" s="5">
        <f t="shared" si="3"/>
        <v>115</v>
      </c>
      <c r="K63" s="5">
        <f t="shared" si="4"/>
        <v>29.4</v>
      </c>
      <c r="L63" s="5">
        <f t="shared" si="5"/>
        <v>5</v>
      </c>
    </row>
    <row r="64" spans="1:12" ht="13.5">
      <c r="A64" s="5">
        <v>62</v>
      </c>
      <c r="B64" s="5" t="s">
        <v>151</v>
      </c>
      <c r="C64" s="5" t="s">
        <v>5</v>
      </c>
      <c r="D64" s="5" t="s">
        <v>137</v>
      </c>
      <c r="E64" s="5" t="s">
        <v>7</v>
      </c>
      <c r="F64" s="5" t="s">
        <v>138</v>
      </c>
      <c r="G64" s="5" t="s">
        <v>152</v>
      </c>
      <c r="H64" s="5">
        <v>60</v>
      </c>
      <c r="I64" s="5">
        <v>58</v>
      </c>
      <c r="J64" s="5">
        <f t="shared" si="3"/>
        <v>118</v>
      </c>
      <c r="K64" s="5">
        <f t="shared" si="4"/>
        <v>29.4</v>
      </c>
      <c r="L64" s="5">
        <f t="shared" si="5"/>
        <v>5</v>
      </c>
    </row>
    <row r="65" spans="1:12" ht="13.5">
      <c r="A65" s="5">
        <v>63</v>
      </c>
      <c r="B65" s="5" t="s">
        <v>147</v>
      </c>
      <c r="C65" s="5" t="s">
        <v>14</v>
      </c>
      <c r="D65" s="5" t="s">
        <v>137</v>
      </c>
      <c r="E65" s="5" t="s">
        <v>24</v>
      </c>
      <c r="F65" s="5" t="s">
        <v>138</v>
      </c>
      <c r="G65" s="5" t="s">
        <v>148</v>
      </c>
      <c r="H65" s="5">
        <v>49</v>
      </c>
      <c r="I65" s="5">
        <v>65</v>
      </c>
      <c r="J65" s="5">
        <f t="shared" si="3"/>
        <v>114</v>
      </c>
      <c r="K65" s="5">
        <f t="shared" si="4"/>
        <v>29.3</v>
      </c>
      <c r="L65" s="5">
        <f t="shared" si="5"/>
        <v>7</v>
      </c>
    </row>
    <row r="66" spans="1:12" ht="13.5">
      <c r="A66" s="5">
        <v>64</v>
      </c>
      <c r="B66" s="5" t="s">
        <v>141</v>
      </c>
      <c r="C66" s="5" t="s">
        <v>14</v>
      </c>
      <c r="D66" s="5" t="s">
        <v>137</v>
      </c>
      <c r="E66" s="5" t="s">
        <v>24</v>
      </c>
      <c r="F66" s="5" t="s">
        <v>138</v>
      </c>
      <c r="G66" s="5" t="s">
        <v>142</v>
      </c>
      <c r="H66" s="5">
        <v>54</v>
      </c>
      <c r="I66" s="5">
        <v>61</v>
      </c>
      <c r="J66" s="5">
        <f t="shared" si="3"/>
        <v>115</v>
      </c>
      <c r="K66" s="5">
        <f t="shared" si="4"/>
        <v>29.1</v>
      </c>
      <c r="L66" s="5">
        <f t="shared" si="5"/>
        <v>8</v>
      </c>
    </row>
    <row r="67" spans="1:12" ht="13.5">
      <c r="A67" s="5">
        <v>65</v>
      </c>
      <c r="B67" s="5" t="s">
        <v>159</v>
      </c>
      <c r="C67" s="5" t="s">
        <v>5</v>
      </c>
      <c r="D67" s="5" t="s">
        <v>137</v>
      </c>
      <c r="E67" s="5" t="s">
        <v>7</v>
      </c>
      <c r="F67" s="5" t="s">
        <v>138</v>
      </c>
      <c r="G67" s="5" t="s">
        <v>160</v>
      </c>
      <c r="H67" s="5">
        <v>52</v>
      </c>
      <c r="I67" s="5">
        <v>62</v>
      </c>
      <c r="J67" s="5">
        <f aca="true" t="shared" si="6" ref="J67:J76">H67+I67</f>
        <v>114</v>
      </c>
      <c r="K67" s="5">
        <f aca="true" t="shared" si="7" ref="K67:K76">H67*0.2+I67*0.3</f>
        <v>29</v>
      </c>
      <c r="L67" s="5">
        <f>SUMPRODUCT((F67=$F$3:$F$101)*(K67&lt;$K$3:$K$101))+1</f>
        <v>9</v>
      </c>
    </row>
    <row r="68" spans="1:12" ht="13.5">
      <c r="A68" s="5">
        <v>66</v>
      </c>
      <c r="B68" s="5" t="s">
        <v>157</v>
      </c>
      <c r="C68" s="5" t="s">
        <v>14</v>
      </c>
      <c r="D68" s="5" t="s">
        <v>137</v>
      </c>
      <c r="E68" s="5" t="s">
        <v>7</v>
      </c>
      <c r="F68" s="5" t="s">
        <v>138</v>
      </c>
      <c r="G68" s="5" t="s">
        <v>158</v>
      </c>
      <c r="H68" s="5">
        <v>55</v>
      </c>
      <c r="I68" s="5">
        <v>59</v>
      </c>
      <c r="J68" s="5">
        <f t="shared" si="6"/>
        <v>114</v>
      </c>
      <c r="K68" s="5">
        <f t="shared" si="7"/>
        <v>28.7</v>
      </c>
      <c r="L68" s="5">
        <f>SUMPRODUCT((F68=$F$3:$F$101)*(K68&lt;$K$3:$K$101))+1</f>
        <v>10</v>
      </c>
    </row>
    <row r="69" spans="1:12" ht="13.5">
      <c r="A69" s="5">
        <v>67</v>
      </c>
      <c r="B69" s="5" t="s">
        <v>149</v>
      </c>
      <c r="C69" s="5" t="s">
        <v>14</v>
      </c>
      <c r="D69" s="5" t="s">
        <v>137</v>
      </c>
      <c r="E69" s="5" t="s">
        <v>7</v>
      </c>
      <c r="F69" s="5" t="s">
        <v>138</v>
      </c>
      <c r="G69" s="5" t="s">
        <v>150</v>
      </c>
      <c r="H69" s="5">
        <v>51</v>
      </c>
      <c r="I69" s="5">
        <v>61</v>
      </c>
      <c r="J69" s="5">
        <f t="shared" si="6"/>
        <v>112</v>
      </c>
      <c r="K69" s="5">
        <f t="shared" si="7"/>
        <v>28.5</v>
      </c>
      <c r="L69" s="5">
        <f>SUMPRODUCT((F69=$F$3:$F$101)*(K69&lt;$K$3:$K$101))+1</f>
        <v>11</v>
      </c>
    </row>
    <row r="70" spans="1:12" ht="13.5">
      <c r="A70" s="5">
        <v>68</v>
      </c>
      <c r="B70" s="5" t="s">
        <v>155</v>
      </c>
      <c r="C70" s="5" t="s">
        <v>14</v>
      </c>
      <c r="D70" s="5" t="s">
        <v>137</v>
      </c>
      <c r="E70" s="5" t="s">
        <v>7</v>
      </c>
      <c r="F70" s="5" t="s">
        <v>138</v>
      </c>
      <c r="G70" s="5" t="s">
        <v>156</v>
      </c>
      <c r="H70" s="5">
        <v>57</v>
      </c>
      <c r="I70" s="5">
        <v>57</v>
      </c>
      <c r="J70" s="5">
        <f t="shared" si="6"/>
        <v>114</v>
      </c>
      <c r="K70" s="5">
        <f t="shared" si="7"/>
        <v>28.5</v>
      </c>
      <c r="L70" s="5">
        <f>SUMPRODUCT((F70=$F$3:$F$101)*(K70&lt;$K$3:$K$101))+1</f>
        <v>11</v>
      </c>
    </row>
    <row r="71" spans="1:12" ht="13.5">
      <c r="A71" s="5">
        <v>69</v>
      </c>
      <c r="B71" s="5" t="s">
        <v>170</v>
      </c>
      <c r="C71" s="5" t="s">
        <v>14</v>
      </c>
      <c r="D71" s="5" t="s">
        <v>163</v>
      </c>
      <c r="E71" s="5" t="s">
        <v>7</v>
      </c>
      <c r="F71" s="5" t="s">
        <v>164</v>
      </c>
      <c r="G71" s="5" t="s">
        <v>171</v>
      </c>
      <c r="H71" s="5">
        <v>67</v>
      </c>
      <c r="I71" s="5">
        <v>65</v>
      </c>
      <c r="J71" s="5">
        <f t="shared" si="6"/>
        <v>132</v>
      </c>
      <c r="K71" s="5">
        <f t="shared" si="7"/>
        <v>32.9</v>
      </c>
      <c r="L71" s="5">
        <f>SUMPRODUCT((F71=$F$3:$F$101)*(K71&lt;$K$3:$K$101))+1</f>
        <v>1</v>
      </c>
    </row>
    <row r="72" spans="1:12" ht="13.5">
      <c r="A72" s="5">
        <v>70</v>
      </c>
      <c r="B72" s="5" t="s">
        <v>63</v>
      </c>
      <c r="C72" s="5" t="s">
        <v>14</v>
      </c>
      <c r="D72" s="5" t="s">
        <v>163</v>
      </c>
      <c r="E72" s="5" t="s">
        <v>7</v>
      </c>
      <c r="F72" s="5" t="s">
        <v>164</v>
      </c>
      <c r="G72" s="5" t="s">
        <v>165</v>
      </c>
      <c r="H72" s="5">
        <v>56</v>
      </c>
      <c r="I72" s="5">
        <v>70</v>
      </c>
      <c r="J72" s="5">
        <f t="shared" si="6"/>
        <v>126</v>
      </c>
      <c r="K72" s="5">
        <f t="shared" si="7"/>
        <v>32.2</v>
      </c>
      <c r="L72" s="5">
        <f>SUMPRODUCT((F72=$F$3:$F$101)*(K72&lt;$K$3:$K$101))+1</f>
        <v>2</v>
      </c>
    </row>
    <row r="73" spans="1:12" ht="13.5">
      <c r="A73" s="5">
        <v>71</v>
      </c>
      <c r="B73" s="5" t="s">
        <v>166</v>
      </c>
      <c r="C73" s="5" t="s">
        <v>5</v>
      </c>
      <c r="D73" s="5" t="s">
        <v>163</v>
      </c>
      <c r="E73" s="5" t="s">
        <v>7</v>
      </c>
      <c r="F73" s="5" t="s">
        <v>164</v>
      </c>
      <c r="G73" s="5" t="s">
        <v>167</v>
      </c>
      <c r="H73" s="5">
        <v>62</v>
      </c>
      <c r="I73" s="5">
        <v>65</v>
      </c>
      <c r="J73" s="5">
        <f t="shared" si="6"/>
        <v>127</v>
      </c>
      <c r="K73" s="5">
        <f t="shared" si="7"/>
        <v>31.9</v>
      </c>
      <c r="L73" s="5">
        <f>SUMPRODUCT((F73=$F$3:$F$101)*(K73&lt;$K$3:$K$101))+1</f>
        <v>3</v>
      </c>
    </row>
    <row r="74" spans="1:12" ht="13.5">
      <c r="A74" s="5">
        <v>72</v>
      </c>
      <c r="B74" s="5" t="s">
        <v>172</v>
      </c>
      <c r="C74" s="5" t="s">
        <v>5</v>
      </c>
      <c r="D74" s="5" t="s">
        <v>163</v>
      </c>
      <c r="E74" s="5" t="s">
        <v>7</v>
      </c>
      <c r="F74" s="5" t="s">
        <v>164</v>
      </c>
      <c r="G74" s="5" t="s">
        <v>173</v>
      </c>
      <c r="H74" s="5">
        <v>58</v>
      </c>
      <c r="I74" s="5">
        <v>64</v>
      </c>
      <c r="J74" s="5">
        <f t="shared" si="6"/>
        <v>122</v>
      </c>
      <c r="K74" s="5">
        <f t="shared" si="7"/>
        <v>30.8</v>
      </c>
      <c r="L74" s="5">
        <f>SUMPRODUCT((F74=$F$3:$F$101)*(K74&lt;$K$3:$K$101))+1</f>
        <v>4</v>
      </c>
    </row>
    <row r="75" spans="1:12" ht="13.5">
      <c r="A75" s="5">
        <v>73</v>
      </c>
      <c r="B75" s="5" t="s">
        <v>174</v>
      </c>
      <c r="C75" s="5" t="s">
        <v>14</v>
      </c>
      <c r="D75" s="5" t="s">
        <v>163</v>
      </c>
      <c r="E75" s="5" t="s">
        <v>7</v>
      </c>
      <c r="F75" s="5" t="s">
        <v>164</v>
      </c>
      <c r="G75" s="5" t="s">
        <v>175</v>
      </c>
      <c r="H75" s="5">
        <v>60</v>
      </c>
      <c r="I75" s="5">
        <v>62</v>
      </c>
      <c r="J75" s="5">
        <f t="shared" si="6"/>
        <v>122</v>
      </c>
      <c r="K75" s="5">
        <f t="shared" si="7"/>
        <v>30.599999999999998</v>
      </c>
      <c r="L75" s="5">
        <f>SUMPRODUCT((F75=$F$3:$F$101)*(K75&lt;$K$3:$K$101))+1</f>
        <v>5</v>
      </c>
    </row>
    <row r="76" spans="1:12" ht="13.5">
      <c r="A76" s="5">
        <v>74</v>
      </c>
      <c r="B76" s="5" t="s">
        <v>168</v>
      </c>
      <c r="C76" s="5" t="s">
        <v>14</v>
      </c>
      <c r="D76" s="5" t="s">
        <v>163</v>
      </c>
      <c r="E76" s="5" t="s">
        <v>7</v>
      </c>
      <c r="F76" s="5" t="s">
        <v>164</v>
      </c>
      <c r="G76" s="5" t="s">
        <v>169</v>
      </c>
      <c r="H76" s="5">
        <v>67</v>
      </c>
      <c r="I76" s="5">
        <v>57</v>
      </c>
      <c r="J76" s="5">
        <f t="shared" si="6"/>
        <v>124</v>
      </c>
      <c r="K76" s="5">
        <f t="shared" si="7"/>
        <v>30.5</v>
      </c>
      <c r="L76" s="5">
        <f>SUMPRODUCT((F76=$F$3:$F$101)*(K76&lt;$K$3:$K$101))+1</f>
        <v>6</v>
      </c>
    </row>
  </sheetData>
  <sheetProtection password="DDC8" sheet="1"/>
  <mergeCells count="1">
    <mergeCell ref="B1:L1"/>
  </mergeCells>
  <printOptions horizontalCentered="1"/>
  <pageMargins left="0" right="0" top="0.7874015748031497" bottom="0.3937007874015748" header="0.5118110236220472" footer="0.5118110236220472"/>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2018-06-13T02:27:09Z</cp:lastPrinted>
  <dcterms:created xsi:type="dcterms:W3CDTF">2018-06-13T02:03:18Z</dcterms:created>
  <dcterms:modified xsi:type="dcterms:W3CDTF">2018-06-13T09:32:27Z</dcterms:modified>
  <cp:category/>
  <cp:version/>
  <cp:contentType/>
  <cp:contentStatus/>
</cp:coreProperties>
</file>