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935" activeTab="0"/>
  </bookViews>
  <sheets>
    <sheet name="成绩明细" sheetId="1" r:id="rId1"/>
  </sheets>
  <definedNames>
    <definedName name="_xlnm.Print_Titles" localSheetId="0">'成绩明细'!$2:$2</definedName>
  </definedNames>
  <calcPr fullCalcOnLoad="1"/>
</workbook>
</file>

<file path=xl/sharedStrings.xml><?xml version="1.0" encoding="utf-8"?>
<sst xmlns="http://schemas.openxmlformats.org/spreadsheetml/2006/main" count="199" uniqueCount="92">
  <si>
    <t>2018年上半年船山区部分事业单位面向社会公开考试招聘工作人员考试总成绩和进入体检人员名单</t>
  </si>
  <si>
    <t>岗位代码</t>
  </si>
  <si>
    <t>招聘单位</t>
  </si>
  <si>
    <t>招聘名额</t>
  </si>
  <si>
    <t>准考证号</t>
  </si>
  <si>
    <t>姓名</t>
  </si>
  <si>
    <t>公共科目成绩</t>
  </si>
  <si>
    <t>政策性加分</t>
  </si>
  <si>
    <t>笔试总成绩</t>
  </si>
  <si>
    <t>笔试折合成绩</t>
  </si>
  <si>
    <t>面试资格审查结果</t>
  </si>
  <si>
    <t>面试成绩</t>
  </si>
  <si>
    <t>面试折合成绩</t>
  </si>
  <si>
    <t>考试总成绩</t>
  </si>
  <si>
    <t>岗位排名</t>
  </si>
  <si>
    <t>是否进入体检</t>
  </si>
  <si>
    <t>遂宁市船山区食品药品检验所</t>
  </si>
  <si>
    <t>2612001021301</t>
  </si>
  <si>
    <t>刘刚</t>
  </si>
  <si>
    <t/>
  </si>
  <si>
    <t>合格</t>
  </si>
  <si>
    <t>是</t>
  </si>
  <si>
    <t>2612001022027</t>
  </si>
  <si>
    <t>陈思静</t>
  </si>
  <si>
    <t>2612001021520</t>
  </si>
  <si>
    <t>夏晓晖</t>
  </si>
  <si>
    <t>遂宁市第三人民医院</t>
  </si>
  <si>
    <t>2612003022220</t>
  </si>
  <si>
    <t>彭铄</t>
  </si>
  <si>
    <t>64.00</t>
  </si>
  <si>
    <t>2612003022311</t>
  </si>
  <si>
    <t>王江</t>
  </si>
  <si>
    <t>63.00</t>
  </si>
  <si>
    <t>2612003022319</t>
  </si>
  <si>
    <t>向俊睿</t>
  </si>
  <si>
    <t>60.00</t>
  </si>
  <si>
    <t>2612003022226</t>
  </si>
  <si>
    <t>刘慧林</t>
  </si>
  <si>
    <t>放弃</t>
  </si>
  <si>
    <t>4612004050121</t>
  </si>
  <si>
    <t>王莎</t>
  </si>
  <si>
    <t>68.00</t>
  </si>
  <si>
    <t>4612004050123</t>
  </si>
  <si>
    <t>罗浩</t>
  </si>
  <si>
    <t>51.00</t>
  </si>
  <si>
    <t>4612004050122</t>
  </si>
  <si>
    <t>陈利红</t>
  </si>
  <si>
    <t>4612005050125</t>
  </si>
  <si>
    <t>白云朵</t>
  </si>
  <si>
    <t>65.00</t>
  </si>
  <si>
    <t>4612005050130</t>
  </si>
  <si>
    <t>何莉</t>
  </si>
  <si>
    <t>56.00</t>
  </si>
  <si>
    <t>4612005050203</t>
  </si>
  <si>
    <t>魏洋亿</t>
  </si>
  <si>
    <t>4612005050126</t>
  </si>
  <si>
    <t>陈圆媛</t>
  </si>
  <si>
    <t>缺考</t>
  </si>
  <si>
    <t>4612006050206</t>
  </si>
  <si>
    <t>贺雪梅</t>
  </si>
  <si>
    <t>4612006050208</t>
  </si>
  <si>
    <t>唐栩</t>
  </si>
  <si>
    <t>4612006050207</t>
  </si>
  <si>
    <t>胡维玲</t>
  </si>
  <si>
    <t>54.00</t>
  </si>
  <si>
    <t>2612007022407</t>
  </si>
  <si>
    <t>杨佳佩</t>
  </si>
  <si>
    <t>2612007022501</t>
  </si>
  <si>
    <t>蒲玮</t>
  </si>
  <si>
    <t>57.00</t>
  </si>
  <si>
    <t>递补合格</t>
  </si>
  <si>
    <t>2612007022420</t>
  </si>
  <si>
    <t>唐金龙</t>
  </si>
  <si>
    <t>2612007022508</t>
  </si>
  <si>
    <t>李洋</t>
  </si>
  <si>
    <t>66.00</t>
  </si>
  <si>
    <t>遂宁市船山区唐家乡卫生院</t>
  </si>
  <si>
    <t>4612008050211</t>
  </si>
  <si>
    <t>罗凤</t>
  </si>
  <si>
    <t>59.00</t>
  </si>
  <si>
    <t>4612008050210</t>
  </si>
  <si>
    <t>朱丽</t>
  </si>
  <si>
    <t>41.00</t>
  </si>
  <si>
    <t>4612009050213</t>
  </si>
  <si>
    <t>陈文</t>
  </si>
  <si>
    <t>49.00</t>
  </si>
  <si>
    <t>4612009050214</t>
  </si>
  <si>
    <t>陈志红</t>
  </si>
  <si>
    <t>47.00</t>
  </si>
  <si>
    <t>4612009050212</t>
  </si>
  <si>
    <t>付正敏</t>
  </si>
  <si>
    <t>43.00</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</si>
</sst>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quot;$&quot;* #,##0.00_);_(&quot;$&quot;* \(#,##0.00\);_(&quot;$&quot;* &quot;-&quot;??_);_(@_)"/>
    <numFmt numFmtId="178" formatCode="_(&quot;$&quot;* #,##0_);_(&quot;$&quot;* \(#,##0\);_(&quot;$&quot;* &quot;-&quot;_);_(@_)"/>
    <numFmt numFmtId="179" formatCode="_(* #,##0.00_);_(* \(#,##0.00\);_(* &quot;-&quot;??_);_(@_)"/>
    <numFmt numFmtId="180" formatCode="0.00_ "/>
  </numFmts>
  <fonts count="46">
    <font>
      <sz val="10"/>
      <name val="Arial"/>
      <family val="2"/>
    </font>
    <font>
      <sz val="10"/>
      <name val="宋体"/>
      <family val="0"/>
    </font>
    <font>
      <b/>
      <sz val="14"/>
      <name val="宋体"/>
      <family val="0"/>
    </font>
    <font>
      <b/>
      <sz val="10"/>
      <name val="宋体"/>
      <family val="0"/>
    </font>
    <font>
      <sz val="8"/>
      <name val="宋体"/>
      <family val="0"/>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4"/>
      <name val="Calibri"/>
      <family val="0"/>
    </font>
    <font>
      <sz val="8"/>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24" fillId="2" borderId="0" applyNumberFormat="0" applyBorder="0" applyAlignment="0" applyProtection="0"/>
    <xf numFmtId="0" fontId="25"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177"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7" borderId="2" applyNumberFormat="0" applyFont="0" applyAlignment="0" applyProtection="0"/>
    <xf numFmtId="0" fontId="27"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7" fillId="9" borderId="0" applyNumberFormat="0" applyBorder="0" applyAlignment="0" applyProtection="0"/>
    <xf numFmtId="0" fontId="31" fillId="0" borderId="4" applyNumberFormat="0" applyFill="0" applyAlignment="0" applyProtection="0"/>
    <xf numFmtId="0" fontId="27"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cellStyleXfs>
  <cellXfs count="18">
    <xf numFmtId="0" fontId="0" fillId="0" borderId="0" xfId="0" applyAlignment="1">
      <alignment/>
    </xf>
    <xf numFmtId="0" fontId="0" fillId="0" borderId="0" xfId="0" applyAlignment="1">
      <alignment horizontal="left"/>
    </xf>
    <xf numFmtId="0" fontId="0" fillId="0" borderId="0" xfId="0" applyAlignment="1">
      <alignment horizontal="center"/>
    </xf>
    <xf numFmtId="0" fontId="0" fillId="0" borderId="0" xfId="0" applyAlignment="1">
      <alignment vertical="center"/>
    </xf>
    <xf numFmtId="0" fontId="0" fillId="0" borderId="0" xfId="0" applyAlignment="1">
      <alignment horizontal="center" vertical="center"/>
    </xf>
    <xf numFmtId="0" fontId="44" fillId="0" borderId="0" xfId="0" applyFont="1" applyAlignment="1">
      <alignment horizontal="center" vertical="center" wrapText="1"/>
    </xf>
    <xf numFmtId="0" fontId="3" fillId="0" borderId="9" xfId="0" applyNumberFormat="1" applyFont="1" applyFill="1" applyBorder="1" applyAlignment="1">
      <alignment horizontal="center" vertical="center" wrapText="1"/>
    </xf>
    <xf numFmtId="0" fontId="3" fillId="0" borderId="9" xfId="0" applyFont="1" applyBorder="1" applyAlignment="1">
      <alignment horizontal="center" vertical="center" wrapText="1"/>
    </xf>
    <xf numFmtId="0" fontId="0" fillId="0" borderId="9" xfId="0" applyBorder="1" applyAlignment="1">
      <alignment horizontal="center" vertical="center"/>
    </xf>
    <xf numFmtId="0" fontId="45" fillId="0" borderId="9" xfId="0" applyFont="1" applyBorder="1" applyAlignment="1">
      <alignment horizontal="center" vertical="center" wrapText="1"/>
    </xf>
    <xf numFmtId="0" fontId="0" fillId="0" borderId="10" xfId="0" applyBorder="1" applyAlignment="1">
      <alignment horizontal="center" vertical="center"/>
    </xf>
    <xf numFmtId="180" fontId="0" fillId="0" borderId="9" xfId="0" applyNumberFormat="1" applyBorder="1" applyAlignment="1">
      <alignment horizontal="center" vertical="center"/>
    </xf>
    <xf numFmtId="0" fontId="0" fillId="0" borderId="11" xfId="0" applyBorder="1" applyAlignment="1">
      <alignment horizontal="center" vertical="center"/>
    </xf>
    <xf numFmtId="0" fontId="4" fillId="0" borderId="9" xfId="0" applyFont="1" applyBorder="1" applyAlignment="1">
      <alignment horizontal="center" vertical="center" wrapText="1"/>
    </xf>
    <xf numFmtId="0" fontId="0" fillId="0" borderId="12" xfId="0" applyBorder="1" applyAlignment="1">
      <alignment horizontal="center" vertical="center"/>
    </xf>
    <xf numFmtId="0" fontId="1" fillId="0" borderId="9" xfId="0" applyFont="1" applyBorder="1" applyAlignment="1">
      <alignment horizontal="center" vertical="center"/>
    </xf>
    <xf numFmtId="0" fontId="1" fillId="0" borderId="9" xfId="0" applyFont="1" applyBorder="1" applyAlignment="1">
      <alignment horizontal="center" vertical="center"/>
    </xf>
    <xf numFmtId="0" fontId="0" fillId="0" borderId="9" xfId="0" applyBorder="1" applyAlignment="1" quotePrefix="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sheetPr>
  <dimension ref="A1:O28"/>
  <sheetViews>
    <sheetView tabSelected="1" zoomScale="115" zoomScaleNormal="115" workbookViewId="0" topLeftCell="A1">
      <selection activeCell="E3" sqref="E3"/>
    </sheetView>
  </sheetViews>
  <sheetFormatPr defaultColWidth="9.140625" defaultRowHeight="12.75"/>
  <cols>
    <col min="1" max="1" width="9.140625" style="2" customWidth="1"/>
    <col min="2" max="2" width="14.7109375" style="0" customWidth="1"/>
    <col min="3" max="3" width="5.140625" style="3" customWidth="1"/>
    <col min="4" max="4" width="15.140625" style="4" customWidth="1"/>
    <col min="5" max="5" width="8.28125" style="4" customWidth="1"/>
    <col min="6" max="6" width="8.57421875" style="4" customWidth="1"/>
    <col min="7" max="7" width="7.00390625" style="4" customWidth="1"/>
    <col min="8" max="8" width="7.140625" style="4" customWidth="1"/>
    <col min="9" max="9" width="7.421875" style="4" customWidth="1"/>
    <col min="10" max="10" width="9.140625" style="4" customWidth="1"/>
    <col min="11" max="11" width="9.00390625" style="4" customWidth="1"/>
    <col min="12" max="13" width="7.140625" style="4" customWidth="1"/>
    <col min="14" max="14" width="5.421875" style="4" customWidth="1"/>
    <col min="15" max="15" width="7.00390625" style="4" customWidth="1"/>
  </cols>
  <sheetData>
    <row r="1" spans="1:15" ht="39.75" customHeight="1">
      <c r="A1" s="5" t="s">
        <v>0</v>
      </c>
      <c r="B1" s="5"/>
      <c r="C1" s="5"/>
      <c r="D1" s="5"/>
      <c r="E1" s="5"/>
      <c r="F1" s="5"/>
      <c r="G1" s="5"/>
      <c r="H1" s="5"/>
      <c r="I1" s="5"/>
      <c r="J1" s="5"/>
      <c r="K1" s="5"/>
      <c r="L1" s="5"/>
      <c r="M1" s="5"/>
      <c r="N1" s="5"/>
      <c r="O1" s="5"/>
    </row>
    <row r="2" spans="1:15" ht="45" customHeight="1">
      <c r="A2" s="6" t="s">
        <v>1</v>
      </c>
      <c r="B2" s="6" t="s">
        <v>2</v>
      </c>
      <c r="C2" s="6" t="s">
        <v>3</v>
      </c>
      <c r="D2" s="7" t="s">
        <v>4</v>
      </c>
      <c r="E2" s="7" t="s">
        <v>5</v>
      </c>
      <c r="F2" s="7" t="s">
        <v>6</v>
      </c>
      <c r="G2" s="7" t="s">
        <v>7</v>
      </c>
      <c r="H2" s="7" t="s">
        <v>8</v>
      </c>
      <c r="I2" s="7" t="s">
        <v>9</v>
      </c>
      <c r="J2" s="6" t="s">
        <v>10</v>
      </c>
      <c r="K2" s="7" t="s">
        <v>11</v>
      </c>
      <c r="L2" s="7" t="s">
        <v>12</v>
      </c>
      <c r="M2" s="7" t="s">
        <v>13</v>
      </c>
      <c r="N2" s="7" t="s">
        <v>14</v>
      </c>
      <c r="O2" s="7" t="s">
        <v>15</v>
      </c>
    </row>
    <row r="3" spans="1:15" ht="30" customHeight="1">
      <c r="A3" s="8">
        <v>612001</v>
      </c>
      <c r="B3" s="9" t="s">
        <v>16</v>
      </c>
      <c r="C3" s="10">
        <v>1</v>
      </c>
      <c r="D3" s="17" t="s">
        <v>17</v>
      </c>
      <c r="E3" s="8" t="s">
        <v>18</v>
      </c>
      <c r="F3" s="11">
        <v>71</v>
      </c>
      <c r="G3" s="11" t="s">
        <v>19</v>
      </c>
      <c r="H3" s="11">
        <v>71</v>
      </c>
      <c r="I3" s="11">
        <f>H3*0.6</f>
        <v>42.6</v>
      </c>
      <c r="J3" s="15" t="s">
        <v>20</v>
      </c>
      <c r="K3" s="11">
        <v>77.8</v>
      </c>
      <c r="L3" s="11">
        <f>K3*0.4</f>
        <v>31.12</v>
      </c>
      <c r="M3" s="11">
        <f>I3+L3</f>
        <v>73.72</v>
      </c>
      <c r="N3" s="8">
        <v>1</v>
      </c>
      <c r="O3" s="16" t="s">
        <v>21</v>
      </c>
    </row>
    <row r="4" spans="1:15" ht="30" customHeight="1">
      <c r="A4" s="8">
        <v>612001</v>
      </c>
      <c r="B4" s="9" t="s">
        <v>16</v>
      </c>
      <c r="C4" s="12"/>
      <c r="D4" s="8" t="s">
        <v>22</v>
      </c>
      <c r="E4" s="8" t="s">
        <v>23</v>
      </c>
      <c r="F4" s="11">
        <v>64</v>
      </c>
      <c r="G4" s="11">
        <v>4</v>
      </c>
      <c r="H4" s="11">
        <v>68</v>
      </c>
      <c r="I4" s="11">
        <f>H4*0.6</f>
        <v>40.8</v>
      </c>
      <c r="J4" s="15" t="s">
        <v>20</v>
      </c>
      <c r="K4" s="11">
        <v>78.2</v>
      </c>
      <c r="L4" s="11">
        <f aca="true" t="shared" si="0" ref="L4:L28">K4*0.4</f>
        <v>31.28</v>
      </c>
      <c r="M4" s="11">
        <f aca="true" t="shared" si="1" ref="M4:M28">I4+L4</f>
        <v>72.08</v>
      </c>
      <c r="N4" s="8">
        <v>2</v>
      </c>
      <c r="O4" s="8"/>
    </row>
    <row r="5" spans="1:15" ht="30" customHeight="1">
      <c r="A5" s="8">
        <v>612001</v>
      </c>
      <c r="B5" s="9" t="s">
        <v>16</v>
      </c>
      <c r="C5" s="12"/>
      <c r="D5" s="8" t="s">
        <v>24</v>
      </c>
      <c r="E5" s="8" t="s">
        <v>25</v>
      </c>
      <c r="F5" s="11">
        <v>66</v>
      </c>
      <c r="G5" s="11" t="s">
        <v>19</v>
      </c>
      <c r="H5" s="11">
        <v>66</v>
      </c>
      <c r="I5" s="11">
        <f>H5*0.6</f>
        <v>39.6</v>
      </c>
      <c r="J5" s="15" t="s">
        <v>20</v>
      </c>
      <c r="K5" s="11">
        <v>71</v>
      </c>
      <c r="L5" s="11">
        <f t="shared" si="0"/>
        <v>28.400000000000002</v>
      </c>
      <c r="M5" s="11">
        <f t="shared" si="1"/>
        <v>68</v>
      </c>
      <c r="N5" s="8">
        <v>3</v>
      </c>
      <c r="O5" s="8"/>
    </row>
    <row r="6" spans="1:15" s="1" customFormat="1" ht="30" customHeight="1">
      <c r="A6" s="8">
        <v>612003</v>
      </c>
      <c r="B6" s="13" t="s">
        <v>26</v>
      </c>
      <c r="C6" s="10">
        <v>1</v>
      </c>
      <c r="D6" s="8" t="s">
        <v>27</v>
      </c>
      <c r="E6" s="8" t="s">
        <v>28</v>
      </c>
      <c r="F6" s="8" t="s">
        <v>29</v>
      </c>
      <c r="G6" s="8" t="s">
        <v>19</v>
      </c>
      <c r="H6" s="8" t="s">
        <v>29</v>
      </c>
      <c r="I6" s="11">
        <f>H6*0.6</f>
        <v>38.4</v>
      </c>
      <c r="J6" s="15" t="s">
        <v>20</v>
      </c>
      <c r="K6" s="11">
        <v>74.8</v>
      </c>
      <c r="L6" s="11">
        <f t="shared" si="0"/>
        <v>29.92</v>
      </c>
      <c r="M6" s="11">
        <f t="shared" si="1"/>
        <v>68.32</v>
      </c>
      <c r="N6" s="8">
        <v>1</v>
      </c>
      <c r="O6" s="8" t="s">
        <v>21</v>
      </c>
    </row>
    <row r="7" spans="1:15" s="1" customFormat="1" ht="30" customHeight="1">
      <c r="A7" s="8">
        <v>612003</v>
      </c>
      <c r="B7" s="13" t="s">
        <v>26</v>
      </c>
      <c r="C7" s="12"/>
      <c r="D7" s="8" t="s">
        <v>30</v>
      </c>
      <c r="E7" s="8" t="s">
        <v>31</v>
      </c>
      <c r="F7" s="8" t="s">
        <v>32</v>
      </c>
      <c r="G7" s="8" t="s">
        <v>19</v>
      </c>
      <c r="H7" s="8" t="s">
        <v>32</v>
      </c>
      <c r="I7" s="11">
        <f>H7*0.6</f>
        <v>37.8</v>
      </c>
      <c r="J7" s="15" t="s">
        <v>20</v>
      </c>
      <c r="K7" s="11">
        <v>74.8</v>
      </c>
      <c r="L7" s="11">
        <f t="shared" si="0"/>
        <v>29.92</v>
      </c>
      <c r="M7" s="11">
        <f t="shared" si="1"/>
        <v>67.72</v>
      </c>
      <c r="N7" s="8">
        <v>2</v>
      </c>
      <c r="O7" s="8"/>
    </row>
    <row r="8" spans="1:15" s="1" customFormat="1" ht="30" customHeight="1">
      <c r="A8" s="8">
        <v>612003</v>
      </c>
      <c r="B8" s="13" t="s">
        <v>26</v>
      </c>
      <c r="C8" s="12"/>
      <c r="D8" s="8" t="s">
        <v>33</v>
      </c>
      <c r="E8" s="8" t="s">
        <v>34</v>
      </c>
      <c r="F8" s="8" t="s">
        <v>35</v>
      </c>
      <c r="G8" s="8" t="s">
        <v>19</v>
      </c>
      <c r="H8" s="8" t="s">
        <v>35</v>
      </c>
      <c r="I8" s="11">
        <f>H8*0.6</f>
        <v>36</v>
      </c>
      <c r="J8" s="15" t="s">
        <v>20</v>
      </c>
      <c r="K8" s="11">
        <v>71</v>
      </c>
      <c r="L8" s="11">
        <f t="shared" si="0"/>
        <v>28.400000000000002</v>
      </c>
      <c r="M8" s="11">
        <f t="shared" si="1"/>
        <v>64.4</v>
      </c>
      <c r="N8" s="8">
        <v>3</v>
      </c>
      <c r="O8" s="8"/>
    </row>
    <row r="9" spans="1:15" s="1" customFormat="1" ht="30" customHeight="1">
      <c r="A9" s="8">
        <v>612003</v>
      </c>
      <c r="B9" s="13" t="s">
        <v>26</v>
      </c>
      <c r="C9" s="12"/>
      <c r="D9" s="8" t="s">
        <v>36</v>
      </c>
      <c r="E9" s="8" t="s">
        <v>37</v>
      </c>
      <c r="F9" s="8" t="s">
        <v>35</v>
      </c>
      <c r="G9" s="8" t="s">
        <v>19</v>
      </c>
      <c r="H9" s="8" t="s">
        <v>35</v>
      </c>
      <c r="I9" s="11">
        <f>H9*0.6</f>
        <v>36</v>
      </c>
      <c r="J9" s="16" t="s">
        <v>38</v>
      </c>
      <c r="K9" s="11"/>
      <c r="L9" s="11"/>
      <c r="M9" s="11"/>
      <c r="N9" s="8"/>
      <c r="O9" s="8"/>
    </row>
    <row r="10" spans="1:15" ht="30" customHeight="1">
      <c r="A10" s="8">
        <v>612004</v>
      </c>
      <c r="B10" s="13" t="s">
        <v>26</v>
      </c>
      <c r="C10" s="10">
        <v>1</v>
      </c>
      <c r="D10" s="8" t="s">
        <v>39</v>
      </c>
      <c r="E10" s="8" t="s">
        <v>40</v>
      </c>
      <c r="F10" s="8" t="s">
        <v>41</v>
      </c>
      <c r="G10" s="8" t="s">
        <v>19</v>
      </c>
      <c r="H10" s="8" t="s">
        <v>41</v>
      </c>
      <c r="I10" s="11">
        <f>H10*0.6</f>
        <v>40.8</v>
      </c>
      <c r="J10" s="8" t="s">
        <v>20</v>
      </c>
      <c r="K10" s="11">
        <v>71.8</v>
      </c>
      <c r="L10" s="11">
        <f t="shared" si="0"/>
        <v>28.72</v>
      </c>
      <c r="M10" s="11">
        <f t="shared" si="1"/>
        <v>69.52</v>
      </c>
      <c r="N10" s="8">
        <v>1</v>
      </c>
      <c r="O10" s="8" t="s">
        <v>21</v>
      </c>
    </row>
    <row r="11" spans="1:15" ht="30" customHeight="1">
      <c r="A11" s="8">
        <v>612004</v>
      </c>
      <c r="B11" s="13" t="s">
        <v>26</v>
      </c>
      <c r="C11" s="12"/>
      <c r="D11" s="8" t="s">
        <v>42</v>
      </c>
      <c r="E11" s="8" t="s">
        <v>43</v>
      </c>
      <c r="F11" s="8" t="s">
        <v>44</v>
      </c>
      <c r="G11" s="8" t="s">
        <v>19</v>
      </c>
      <c r="H11" s="8" t="s">
        <v>44</v>
      </c>
      <c r="I11" s="11">
        <f>H11*0.6</f>
        <v>30.599999999999998</v>
      </c>
      <c r="J11" s="8" t="s">
        <v>20</v>
      </c>
      <c r="K11" s="11">
        <v>76.6</v>
      </c>
      <c r="L11" s="11">
        <f>K11*0.4</f>
        <v>30.64</v>
      </c>
      <c r="M11" s="11">
        <f>I11+L11</f>
        <v>61.239999999999995</v>
      </c>
      <c r="N11" s="8">
        <v>2</v>
      </c>
      <c r="O11" s="8"/>
    </row>
    <row r="12" spans="1:15" ht="30" customHeight="1">
      <c r="A12" s="8">
        <v>612004</v>
      </c>
      <c r="B12" s="13" t="s">
        <v>26</v>
      </c>
      <c r="C12" s="12"/>
      <c r="D12" s="8" t="s">
        <v>45</v>
      </c>
      <c r="E12" s="8" t="s">
        <v>46</v>
      </c>
      <c r="F12" s="8" t="s">
        <v>44</v>
      </c>
      <c r="G12" s="8" t="s">
        <v>19</v>
      </c>
      <c r="H12" s="8" t="s">
        <v>44</v>
      </c>
      <c r="I12" s="11">
        <f>H12*0.6</f>
        <v>30.599999999999998</v>
      </c>
      <c r="J12" s="8" t="s">
        <v>20</v>
      </c>
      <c r="K12" s="11">
        <v>73.4</v>
      </c>
      <c r="L12" s="11">
        <f>K12*0.4</f>
        <v>29.360000000000003</v>
      </c>
      <c r="M12" s="11">
        <f>I12+L12</f>
        <v>59.96</v>
      </c>
      <c r="N12" s="8">
        <v>3</v>
      </c>
      <c r="O12" s="8"/>
    </row>
    <row r="13" spans="1:15" ht="30" customHeight="1">
      <c r="A13" s="8">
        <v>612005</v>
      </c>
      <c r="B13" s="13" t="s">
        <v>26</v>
      </c>
      <c r="C13" s="8">
        <v>1</v>
      </c>
      <c r="D13" s="8" t="s">
        <v>47</v>
      </c>
      <c r="E13" s="8" t="s">
        <v>48</v>
      </c>
      <c r="F13" s="8" t="s">
        <v>49</v>
      </c>
      <c r="G13" s="8" t="s">
        <v>19</v>
      </c>
      <c r="H13" s="8" t="s">
        <v>49</v>
      </c>
      <c r="I13" s="11">
        <f>H13*0.6</f>
        <v>39</v>
      </c>
      <c r="J13" s="8" t="s">
        <v>20</v>
      </c>
      <c r="K13" s="11">
        <v>74.6</v>
      </c>
      <c r="L13" s="11">
        <f t="shared" si="0"/>
        <v>29.84</v>
      </c>
      <c r="M13" s="11">
        <f t="shared" si="1"/>
        <v>68.84</v>
      </c>
      <c r="N13" s="8">
        <v>1</v>
      </c>
      <c r="O13" s="8" t="s">
        <v>21</v>
      </c>
    </row>
    <row r="14" spans="1:15" ht="30" customHeight="1">
      <c r="A14" s="8">
        <v>612005</v>
      </c>
      <c r="B14" s="13" t="s">
        <v>26</v>
      </c>
      <c r="C14" s="8"/>
      <c r="D14" s="8" t="s">
        <v>50</v>
      </c>
      <c r="E14" s="8" t="s">
        <v>51</v>
      </c>
      <c r="F14" s="8" t="s">
        <v>52</v>
      </c>
      <c r="G14" s="8" t="s">
        <v>19</v>
      </c>
      <c r="H14" s="8" t="s">
        <v>52</v>
      </c>
      <c r="I14" s="11">
        <f>H14*0.6</f>
        <v>33.6</v>
      </c>
      <c r="J14" s="8" t="s">
        <v>20</v>
      </c>
      <c r="K14" s="11">
        <v>73.2</v>
      </c>
      <c r="L14" s="11">
        <f t="shared" si="0"/>
        <v>29.28</v>
      </c>
      <c r="M14" s="11">
        <f t="shared" si="1"/>
        <v>62.88</v>
      </c>
      <c r="N14" s="8">
        <v>2</v>
      </c>
      <c r="O14" s="8"/>
    </row>
    <row r="15" spans="1:15" ht="30" customHeight="1">
      <c r="A15" s="8">
        <v>612005</v>
      </c>
      <c r="B15" s="13" t="s">
        <v>26</v>
      </c>
      <c r="C15" s="8"/>
      <c r="D15" s="8" t="s">
        <v>53</v>
      </c>
      <c r="E15" s="8" t="s">
        <v>54</v>
      </c>
      <c r="F15" s="8" t="s">
        <v>52</v>
      </c>
      <c r="G15" s="8" t="s">
        <v>19</v>
      </c>
      <c r="H15" s="8" t="s">
        <v>52</v>
      </c>
      <c r="I15" s="11">
        <f>H15*0.6</f>
        <v>33.6</v>
      </c>
      <c r="J15" s="16" t="s">
        <v>20</v>
      </c>
      <c r="K15" s="11">
        <v>65</v>
      </c>
      <c r="L15" s="11">
        <f t="shared" si="0"/>
        <v>26</v>
      </c>
      <c r="M15" s="11">
        <f t="shared" si="1"/>
        <v>59.6</v>
      </c>
      <c r="N15" s="8">
        <v>3</v>
      </c>
      <c r="O15" s="8"/>
    </row>
    <row r="16" spans="1:15" ht="30" customHeight="1">
      <c r="A16" s="8">
        <v>612005</v>
      </c>
      <c r="B16" s="13" t="s">
        <v>26</v>
      </c>
      <c r="C16" s="8"/>
      <c r="D16" s="8" t="s">
        <v>55</v>
      </c>
      <c r="E16" s="8" t="s">
        <v>56</v>
      </c>
      <c r="F16" s="8" t="s">
        <v>35</v>
      </c>
      <c r="G16" s="8" t="s">
        <v>19</v>
      </c>
      <c r="H16" s="8" t="s">
        <v>35</v>
      </c>
      <c r="I16" s="11">
        <f>H16*0.6</f>
        <v>36</v>
      </c>
      <c r="J16" s="16" t="s">
        <v>57</v>
      </c>
      <c r="K16" s="11"/>
      <c r="L16" s="11"/>
      <c r="M16" s="11"/>
      <c r="N16" s="8"/>
      <c r="O16" s="8"/>
    </row>
    <row r="17" spans="1:15" ht="30" customHeight="1">
      <c r="A17" s="8">
        <v>612006</v>
      </c>
      <c r="B17" s="13" t="s">
        <v>26</v>
      </c>
      <c r="C17" s="10">
        <v>1</v>
      </c>
      <c r="D17" s="8" t="s">
        <v>58</v>
      </c>
      <c r="E17" s="8" t="s">
        <v>59</v>
      </c>
      <c r="F17" s="8" t="s">
        <v>32</v>
      </c>
      <c r="G17" s="8" t="s">
        <v>19</v>
      </c>
      <c r="H17" s="8" t="s">
        <v>32</v>
      </c>
      <c r="I17" s="11">
        <f>H17*0.6</f>
        <v>37.8</v>
      </c>
      <c r="J17" s="8" t="s">
        <v>20</v>
      </c>
      <c r="K17" s="11">
        <v>79.8</v>
      </c>
      <c r="L17" s="11">
        <f t="shared" si="0"/>
        <v>31.92</v>
      </c>
      <c r="M17" s="11">
        <f t="shared" si="1"/>
        <v>69.72</v>
      </c>
      <c r="N17" s="8">
        <v>1</v>
      </c>
      <c r="O17" s="8" t="s">
        <v>21</v>
      </c>
    </row>
    <row r="18" spans="1:15" ht="30" customHeight="1">
      <c r="A18" s="8">
        <v>612006</v>
      </c>
      <c r="B18" s="13" t="s">
        <v>26</v>
      </c>
      <c r="C18" s="12"/>
      <c r="D18" s="8" t="s">
        <v>60</v>
      </c>
      <c r="E18" s="8" t="s">
        <v>61</v>
      </c>
      <c r="F18" s="8" t="s">
        <v>32</v>
      </c>
      <c r="G18" s="8" t="s">
        <v>19</v>
      </c>
      <c r="H18" s="8" t="s">
        <v>32</v>
      </c>
      <c r="I18" s="11">
        <f>H18*0.6</f>
        <v>37.8</v>
      </c>
      <c r="J18" s="8" t="s">
        <v>20</v>
      </c>
      <c r="K18" s="11">
        <v>71.4</v>
      </c>
      <c r="L18" s="11">
        <f t="shared" si="0"/>
        <v>28.560000000000002</v>
      </c>
      <c r="M18" s="11">
        <f t="shared" si="1"/>
        <v>66.36</v>
      </c>
      <c r="N18" s="8">
        <v>2</v>
      </c>
      <c r="O18" s="8"/>
    </row>
    <row r="19" spans="1:15" ht="30" customHeight="1">
      <c r="A19" s="8">
        <v>612006</v>
      </c>
      <c r="B19" s="13" t="s">
        <v>26</v>
      </c>
      <c r="C19" s="14"/>
      <c r="D19" s="8" t="s">
        <v>62</v>
      </c>
      <c r="E19" s="8" t="s">
        <v>63</v>
      </c>
      <c r="F19" s="8" t="s">
        <v>64</v>
      </c>
      <c r="G19" s="8" t="s">
        <v>19</v>
      </c>
      <c r="H19" s="8" t="s">
        <v>64</v>
      </c>
      <c r="I19" s="11">
        <f>H19*0.6</f>
        <v>32.4</v>
      </c>
      <c r="J19" s="16" t="s">
        <v>20</v>
      </c>
      <c r="K19" s="11">
        <v>70.6</v>
      </c>
      <c r="L19" s="11">
        <f t="shared" si="0"/>
        <v>28.24</v>
      </c>
      <c r="M19" s="11">
        <f t="shared" si="1"/>
        <v>60.64</v>
      </c>
      <c r="N19" s="8">
        <v>3</v>
      </c>
      <c r="O19" s="8"/>
    </row>
    <row r="20" spans="1:15" ht="30" customHeight="1">
      <c r="A20" s="8">
        <v>612007</v>
      </c>
      <c r="B20" s="13" t="s">
        <v>26</v>
      </c>
      <c r="C20" s="10">
        <v>1</v>
      </c>
      <c r="D20" s="8" t="s">
        <v>65</v>
      </c>
      <c r="E20" s="8" t="s">
        <v>66</v>
      </c>
      <c r="F20" s="8" t="s">
        <v>41</v>
      </c>
      <c r="G20" s="8" t="s">
        <v>19</v>
      </c>
      <c r="H20" s="8" t="s">
        <v>41</v>
      </c>
      <c r="I20" s="11">
        <f>H20*0.6</f>
        <v>40.8</v>
      </c>
      <c r="J20" s="16" t="s">
        <v>20</v>
      </c>
      <c r="K20" s="11">
        <v>79.4</v>
      </c>
      <c r="L20" s="11">
        <f t="shared" si="0"/>
        <v>31.760000000000005</v>
      </c>
      <c r="M20" s="11">
        <f t="shared" si="1"/>
        <v>72.56</v>
      </c>
      <c r="N20" s="8">
        <v>1</v>
      </c>
      <c r="O20" s="8" t="s">
        <v>21</v>
      </c>
    </row>
    <row r="21" spans="1:15" ht="30" customHeight="1">
      <c r="A21" s="8">
        <v>612007</v>
      </c>
      <c r="B21" s="13" t="s">
        <v>26</v>
      </c>
      <c r="C21" s="12"/>
      <c r="D21" s="8" t="s">
        <v>67</v>
      </c>
      <c r="E21" s="8" t="s">
        <v>68</v>
      </c>
      <c r="F21" s="8" t="s">
        <v>69</v>
      </c>
      <c r="G21" s="8" t="s">
        <v>19</v>
      </c>
      <c r="H21" s="8" t="s">
        <v>69</v>
      </c>
      <c r="I21" s="11">
        <f>H21*0.6</f>
        <v>34.199999999999996</v>
      </c>
      <c r="J21" s="16" t="s">
        <v>70</v>
      </c>
      <c r="K21" s="11">
        <v>73.8</v>
      </c>
      <c r="L21" s="11">
        <f>K21*0.4</f>
        <v>29.52</v>
      </c>
      <c r="M21" s="11">
        <f>I21+L21</f>
        <v>63.72</v>
      </c>
      <c r="N21" s="8">
        <v>2</v>
      </c>
      <c r="O21" s="8"/>
    </row>
    <row r="22" spans="1:15" ht="30" customHeight="1">
      <c r="A22" s="8">
        <v>612007</v>
      </c>
      <c r="B22" s="13" t="s">
        <v>26</v>
      </c>
      <c r="C22" s="12"/>
      <c r="D22" s="8" t="s">
        <v>71</v>
      </c>
      <c r="E22" s="8" t="s">
        <v>72</v>
      </c>
      <c r="F22" s="8" t="s">
        <v>35</v>
      </c>
      <c r="G22" s="8" t="s">
        <v>19</v>
      </c>
      <c r="H22" s="8" t="s">
        <v>35</v>
      </c>
      <c r="I22" s="11">
        <f>H22*0.6</f>
        <v>36</v>
      </c>
      <c r="J22" s="8" t="s">
        <v>20</v>
      </c>
      <c r="K22" s="11">
        <v>60.6</v>
      </c>
      <c r="L22" s="11">
        <f>K22*0.4</f>
        <v>24.240000000000002</v>
      </c>
      <c r="M22" s="11">
        <f>I22+L22</f>
        <v>60.24</v>
      </c>
      <c r="N22" s="8">
        <v>3</v>
      </c>
      <c r="O22" s="8"/>
    </row>
    <row r="23" spans="1:15" ht="30" customHeight="1">
      <c r="A23" s="8">
        <v>612007</v>
      </c>
      <c r="B23" s="13" t="s">
        <v>26</v>
      </c>
      <c r="C23" s="12"/>
      <c r="D23" s="8" t="s">
        <v>73</v>
      </c>
      <c r="E23" s="8" t="s">
        <v>74</v>
      </c>
      <c r="F23" s="8" t="s">
        <v>75</v>
      </c>
      <c r="G23" s="8" t="s">
        <v>19</v>
      </c>
      <c r="H23" s="8" t="s">
        <v>75</v>
      </c>
      <c r="I23" s="11">
        <f>H23*0.6</f>
        <v>39.6</v>
      </c>
      <c r="J23" s="8" t="s">
        <v>38</v>
      </c>
      <c r="K23" s="11"/>
      <c r="L23" s="11"/>
      <c r="M23" s="11"/>
      <c r="N23" s="8"/>
      <c r="O23" s="8"/>
    </row>
    <row r="24" spans="1:15" ht="30" customHeight="1">
      <c r="A24" s="8">
        <v>612008</v>
      </c>
      <c r="B24" s="13" t="s">
        <v>76</v>
      </c>
      <c r="C24" s="10">
        <v>1</v>
      </c>
      <c r="D24" s="8" t="s">
        <v>77</v>
      </c>
      <c r="E24" s="8" t="s">
        <v>78</v>
      </c>
      <c r="F24" s="8" t="s">
        <v>79</v>
      </c>
      <c r="G24" s="8" t="s">
        <v>19</v>
      </c>
      <c r="H24" s="8" t="s">
        <v>79</v>
      </c>
      <c r="I24" s="11">
        <f>H24*0.6</f>
        <v>35.4</v>
      </c>
      <c r="J24" s="8" t="s">
        <v>20</v>
      </c>
      <c r="K24" s="11">
        <v>68.6</v>
      </c>
      <c r="L24" s="11">
        <f t="shared" si="0"/>
        <v>27.439999999999998</v>
      </c>
      <c r="M24" s="11">
        <f t="shared" si="1"/>
        <v>62.839999999999996</v>
      </c>
      <c r="N24" s="8">
        <v>1</v>
      </c>
      <c r="O24" s="8" t="s">
        <v>21</v>
      </c>
    </row>
    <row r="25" spans="1:15" ht="30" customHeight="1">
      <c r="A25" s="8">
        <v>612008</v>
      </c>
      <c r="B25" s="13" t="s">
        <v>76</v>
      </c>
      <c r="C25" s="12"/>
      <c r="D25" s="8" t="s">
        <v>80</v>
      </c>
      <c r="E25" s="8" t="s">
        <v>81</v>
      </c>
      <c r="F25" s="8" t="s">
        <v>82</v>
      </c>
      <c r="G25" s="8" t="s">
        <v>19</v>
      </c>
      <c r="H25" s="8" t="s">
        <v>82</v>
      </c>
      <c r="I25" s="11">
        <f>H25*0.6</f>
        <v>24.599999999999998</v>
      </c>
      <c r="J25" s="16" t="s">
        <v>38</v>
      </c>
      <c r="K25" s="11"/>
      <c r="L25" s="11"/>
      <c r="M25" s="11"/>
      <c r="N25" s="8"/>
      <c r="O25" s="8"/>
    </row>
    <row r="26" spans="1:15" ht="30" customHeight="1">
      <c r="A26" s="8">
        <v>612009</v>
      </c>
      <c r="B26" s="13" t="s">
        <v>76</v>
      </c>
      <c r="C26" s="8">
        <v>1</v>
      </c>
      <c r="D26" s="8" t="s">
        <v>83</v>
      </c>
      <c r="E26" s="8" t="s">
        <v>84</v>
      </c>
      <c r="F26" s="8" t="s">
        <v>85</v>
      </c>
      <c r="G26" s="8" t="s">
        <v>19</v>
      </c>
      <c r="H26" s="8" t="s">
        <v>85</v>
      </c>
      <c r="I26" s="11">
        <f>H26*0.6</f>
        <v>29.4</v>
      </c>
      <c r="J26" s="8" t="s">
        <v>20</v>
      </c>
      <c r="K26" s="11">
        <v>72.8</v>
      </c>
      <c r="L26" s="11">
        <f t="shared" si="0"/>
        <v>29.12</v>
      </c>
      <c r="M26" s="11">
        <f t="shared" si="1"/>
        <v>58.519999999999996</v>
      </c>
      <c r="N26" s="8">
        <v>1</v>
      </c>
      <c r="O26" s="8" t="s">
        <v>21</v>
      </c>
    </row>
    <row r="27" spans="1:15" ht="30" customHeight="1">
      <c r="A27" s="8">
        <v>612009</v>
      </c>
      <c r="B27" s="13" t="s">
        <v>76</v>
      </c>
      <c r="C27" s="8"/>
      <c r="D27" s="8" t="s">
        <v>86</v>
      </c>
      <c r="E27" s="8" t="s">
        <v>87</v>
      </c>
      <c r="F27" s="8" t="s">
        <v>88</v>
      </c>
      <c r="G27" s="8" t="s">
        <v>19</v>
      </c>
      <c r="H27" s="8" t="s">
        <v>88</v>
      </c>
      <c r="I27" s="11">
        <f>H27*0.6</f>
        <v>28.2</v>
      </c>
      <c r="J27" s="8" t="s">
        <v>20</v>
      </c>
      <c r="K27" s="11">
        <v>65.2</v>
      </c>
      <c r="L27" s="11">
        <f t="shared" si="0"/>
        <v>26.080000000000002</v>
      </c>
      <c r="M27" s="11">
        <f t="shared" si="1"/>
        <v>54.28</v>
      </c>
      <c r="N27" s="8">
        <v>2</v>
      </c>
      <c r="O27" s="8"/>
    </row>
    <row r="28" spans="1:15" ht="30" customHeight="1">
      <c r="A28" s="8">
        <v>612009</v>
      </c>
      <c r="B28" s="13" t="s">
        <v>76</v>
      </c>
      <c r="C28" s="8"/>
      <c r="D28" s="8" t="s">
        <v>89</v>
      </c>
      <c r="E28" s="8" t="s">
        <v>90</v>
      </c>
      <c r="F28" s="8" t="s">
        <v>91</v>
      </c>
      <c r="G28" s="8" t="s">
        <v>19</v>
      </c>
      <c r="H28" s="8" t="s">
        <v>91</v>
      </c>
      <c r="I28" s="11">
        <f>H28*0.6</f>
        <v>25.8</v>
      </c>
      <c r="J28" s="8" t="s">
        <v>20</v>
      </c>
      <c r="K28" s="11">
        <v>64.4</v>
      </c>
      <c r="L28" s="11">
        <f t="shared" si="0"/>
        <v>25.760000000000005</v>
      </c>
      <c r="M28" s="11">
        <f t="shared" si="1"/>
        <v>51.56</v>
      </c>
      <c r="N28" s="8">
        <v>3</v>
      </c>
      <c r="O28" s="8"/>
    </row>
  </sheetData>
  <sheetProtection/>
  <mergeCells count="9">
    <mergeCell ref="A1:O1"/>
    <mergeCell ref="C3:C5"/>
    <mergeCell ref="C6:C9"/>
    <mergeCell ref="C10:C12"/>
    <mergeCell ref="C13:C16"/>
    <mergeCell ref="C17:C19"/>
    <mergeCell ref="C20:C23"/>
    <mergeCell ref="C24:C25"/>
    <mergeCell ref="C26:C28"/>
  </mergeCells>
  <printOptions horizontalCentered="1"/>
  <pageMargins left="0.55" right="0.55" top="1" bottom="0.41" header="0.5" footer="0.11"/>
  <pageSetup horizontalDpi="300" verticalDpi="300" orientation="landscape"/>
  <headerFooter scaleWithDoc="0"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NPOI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暂停服务</cp:lastModifiedBy>
  <dcterms:created xsi:type="dcterms:W3CDTF">2018-05-14T03:08:07Z</dcterms:created>
  <dcterms:modified xsi:type="dcterms:W3CDTF">2018-06-11T02:08:33Z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Generat">
    <vt:lpwstr>NPOI</vt:lpwstr>
  </property>
  <property fmtid="{D5CDD505-2E9C-101B-9397-08002B2CF9AE}" pid="4" name="Generator Versi">
    <vt:lpwstr>2.1.3</vt:lpwstr>
  </property>
  <property fmtid="{D5CDD505-2E9C-101B-9397-08002B2CF9AE}" pid="5" name="KSOProductBuildV">
    <vt:lpwstr>2052-10.1.0.7245</vt:lpwstr>
  </property>
</Properties>
</file>