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4"/>
  </bookViews>
  <sheets>
    <sheet name="第一组 " sheetId="1" r:id="rId1"/>
    <sheet name="第二组" sheetId="2" r:id="rId2"/>
    <sheet name="第三组" sheetId="3" r:id="rId3"/>
    <sheet name="第四组" sheetId="4" r:id="rId4"/>
    <sheet name="第五组" sheetId="5" r:id="rId5"/>
    <sheet name="第六组" sheetId="6" r:id="rId6"/>
  </sheets>
  <definedNames>
    <definedName name="_xlnm.Print_Titles" localSheetId="0">'第一组 '!$1:$2</definedName>
  </definedNames>
  <calcPr fullCalcOnLoad="1"/>
</workbook>
</file>

<file path=xl/sharedStrings.xml><?xml version="1.0" encoding="utf-8"?>
<sst xmlns="http://schemas.openxmlformats.org/spreadsheetml/2006/main" count="3470" uniqueCount="1033">
  <si>
    <t>朝阳区2018年补充录用公务员考生综合成绩汇总表（第一组）</t>
  </si>
  <si>
    <t>日期</t>
  </si>
  <si>
    <t>单位
名称</t>
  </si>
  <si>
    <t>用人
部门</t>
  </si>
  <si>
    <t>职位
名称</t>
  </si>
  <si>
    <t>职位代码</t>
  </si>
  <si>
    <t>报名序号</t>
  </si>
  <si>
    <t>姓名</t>
  </si>
  <si>
    <t>性别</t>
  </si>
  <si>
    <t>笔试总成绩</t>
  </si>
  <si>
    <t>面试
成绩</t>
  </si>
  <si>
    <t>综合
成绩</t>
  </si>
  <si>
    <t>综合成绩
排名</t>
  </si>
  <si>
    <t>备注</t>
  </si>
  <si>
    <t>面试
平均分</t>
  </si>
  <si>
    <t>6月27日上午（12人）</t>
  </si>
  <si>
    <t>朝阳区安贞街道办事处</t>
  </si>
  <si>
    <t>城市管理办公室</t>
  </si>
  <si>
    <t>城市管理</t>
  </si>
  <si>
    <t>220538903</t>
  </si>
  <si>
    <t>326491</t>
  </si>
  <si>
    <t>熊静雯</t>
  </si>
  <si>
    <t>女</t>
  </si>
  <si>
    <t>拟进入体检</t>
  </si>
  <si>
    <t>356650</t>
  </si>
  <si>
    <t>马哲雪</t>
  </si>
  <si>
    <t>341313</t>
  </si>
  <si>
    <t>王嘉慧</t>
  </si>
  <si>
    <t>朝阳区东湖街道办事处</t>
  </si>
  <si>
    <t>行政办</t>
  </si>
  <si>
    <t>综合管理岗</t>
  </si>
  <si>
    <t>220500501</t>
  </si>
  <si>
    <t>317736</t>
  </si>
  <si>
    <t>于媛</t>
  </si>
  <si>
    <t>低于面试平均分</t>
  </si>
  <si>
    <t>361243</t>
  </si>
  <si>
    <t>李芬</t>
  </si>
  <si>
    <t>309182</t>
  </si>
  <si>
    <t>刘梅</t>
  </si>
  <si>
    <t>缺考</t>
  </si>
  <si>
    <t>放弃</t>
  </si>
  <si>
    <t>民政科</t>
  </si>
  <si>
    <t>220500502</t>
  </si>
  <si>
    <t>341628</t>
  </si>
  <si>
    <t>蒋小婷</t>
  </si>
  <si>
    <t>323564</t>
  </si>
  <si>
    <t>罗红</t>
  </si>
  <si>
    <t>355499</t>
  </si>
  <si>
    <t>王庆娟</t>
  </si>
  <si>
    <t>卫计科</t>
  </si>
  <si>
    <t>220500503</t>
  </si>
  <si>
    <t>374475</t>
  </si>
  <si>
    <t>卢晓丹</t>
  </si>
  <si>
    <t>314259</t>
  </si>
  <si>
    <t>张娜</t>
  </si>
  <si>
    <t>378093</t>
  </si>
  <si>
    <t>成德甫</t>
  </si>
  <si>
    <t>6月27日下午（12人）</t>
  </si>
  <si>
    <t>朝阳区朝外街道办事处</t>
  </si>
  <si>
    <t>组织科</t>
  </si>
  <si>
    <t>人事管理</t>
  </si>
  <si>
    <t>220500301</t>
  </si>
  <si>
    <t>353467</t>
  </si>
  <si>
    <t>陈琦</t>
  </si>
  <si>
    <t>318281</t>
  </si>
  <si>
    <t>王茜</t>
  </si>
  <si>
    <t>326647</t>
  </si>
  <si>
    <t>乔云</t>
  </si>
  <si>
    <t>党政办公室</t>
  </si>
  <si>
    <t>综合文秘</t>
  </si>
  <si>
    <t>220500302</t>
  </si>
  <si>
    <t>307411</t>
  </si>
  <si>
    <t>于泓洋</t>
  </si>
  <si>
    <t>309202</t>
  </si>
  <si>
    <t>田璇</t>
  </si>
  <si>
    <t>340485</t>
  </si>
  <si>
    <t>位聪聪</t>
  </si>
  <si>
    <t>朝阳区亚运村街道办事处</t>
  </si>
  <si>
    <t>综合管理职位</t>
  </si>
  <si>
    <t>220539307</t>
  </si>
  <si>
    <t>314251</t>
  </si>
  <si>
    <t>张泽芳</t>
  </si>
  <si>
    <t>344796</t>
  </si>
  <si>
    <t>班美练</t>
  </si>
  <si>
    <t>369843</t>
  </si>
  <si>
    <t>李明达</t>
  </si>
  <si>
    <t>财政科</t>
  </si>
  <si>
    <t>出纳职位</t>
  </si>
  <si>
    <t>220539308</t>
  </si>
  <si>
    <t>311428</t>
  </si>
  <si>
    <t>常伟</t>
  </si>
  <si>
    <t>男</t>
  </si>
  <si>
    <t>372518</t>
  </si>
  <si>
    <t>方哲</t>
  </si>
  <si>
    <t>371326</t>
  </si>
  <si>
    <t>冯贝贝</t>
  </si>
  <si>
    <t>6月28日上午
（12人）</t>
  </si>
  <si>
    <t>朝阳区城管执法监察局</t>
  </si>
  <si>
    <t>基层执法队1</t>
  </si>
  <si>
    <t>城管队员</t>
  </si>
  <si>
    <t>220540809</t>
  </si>
  <si>
    <t>374474</t>
  </si>
  <si>
    <t>张祥祥</t>
  </si>
  <si>
    <t>320052</t>
  </si>
  <si>
    <t>房晨</t>
  </si>
  <si>
    <t>336979</t>
  </si>
  <si>
    <t>王梦</t>
  </si>
  <si>
    <t>325975</t>
  </si>
  <si>
    <t>黄鹤</t>
  </si>
  <si>
    <t>305604</t>
  </si>
  <si>
    <t>孙佳玉</t>
  </si>
  <si>
    <t>342546</t>
  </si>
  <si>
    <t>徐东胜</t>
  </si>
  <si>
    <t>332191</t>
  </si>
  <si>
    <t>边帅</t>
  </si>
  <si>
    <t>305531</t>
  </si>
  <si>
    <t>马栋山</t>
  </si>
  <si>
    <t>357602</t>
  </si>
  <si>
    <t>孟令君</t>
  </si>
  <si>
    <t>327648</t>
  </si>
  <si>
    <t>刘凡</t>
  </si>
  <si>
    <t>336362</t>
  </si>
  <si>
    <t>谢若卿</t>
  </si>
  <si>
    <t>354206</t>
  </si>
  <si>
    <t>张智策</t>
  </si>
  <si>
    <t>6月28日下午（15人）</t>
  </si>
  <si>
    <t>322145</t>
  </si>
  <si>
    <t>曹漪雯</t>
  </si>
  <si>
    <t>351166</t>
  </si>
  <si>
    <t>张昴</t>
  </si>
  <si>
    <t>347652</t>
  </si>
  <si>
    <t>姚毓娴</t>
  </si>
  <si>
    <t>381490</t>
  </si>
  <si>
    <t>周仲凡</t>
  </si>
  <si>
    <t>343009</t>
  </si>
  <si>
    <t>周荣华</t>
  </si>
  <si>
    <t>373657</t>
  </si>
  <si>
    <t>常飒</t>
  </si>
  <si>
    <t>368239</t>
  </si>
  <si>
    <t>温玉博</t>
  </si>
  <si>
    <t>373094</t>
  </si>
  <si>
    <t>黄鸿博</t>
  </si>
  <si>
    <t>357457</t>
  </si>
  <si>
    <t>李璇</t>
  </si>
  <si>
    <t>320825</t>
  </si>
  <si>
    <t>田园</t>
  </si>
  <si>
    <t>311691</t>
  </si>
  <si>
    <t>韩懿</t>
  </si>
  <si>
    <t>322277</t>
  </si>
  <si>
    <t>孔璇</t>
  </si>
  <si>
    <t>308251</t>
  </si>
  <si>
    <t>武花花</t>
  </si>
  <si>
    <t>350419</t>
  </si>
  <si>
    <t>徐春皓</t>
  </si>
  <si>
    <t>371867</t>
  </si>
  <si>
    <t>王雨蒙</t>
  </si>
  <si>
    <t>6月29日上午（11人）</t>
  </si>
  <si>
    <t>341885</t>
  </si>
  <si>
    <t>王晨辉</t>
  </si>
  <si>
    <t>323811</t>
  </si>
  <si>
    <t>金慧东</t>
  </si>
  <si>
    <t>308677</t>
  </si>
  <si>
    <t>郭欣然</t>
  </si>
  <si>
    <t>353245</t>
  </si>
  <si>
    <t>阎岩</t>
  </si>
  <si>
    <t>360758</t>
  </si>
  <si>
    <t>张耘</t>
  </si>
  <si>
    <t>309283</t>
  </si>
  <si>
    <t>晁新伟</t>
  </si>
  <si>
    <t>325462</t>
  </si>
  <si>
    <t>黄颖</t>
  </si>
  <si>
    <t>355879</t>
  </si>
  <si>
    <t>顾瑞智</t>
  </si>
  <si>
    <t>336642</t>
  </si>
  <si>
    <t>窦雅楠</t>
  </si>
  <si>
    <t>310548</t>
  </si>
  <si>
    <t>306770</t>
  </si>
  <si>
    <t>董马俊</t>
  </si>
  <si>
    <t>6月29日下午（10人）</t>
  </si>
  <si>
    <t>314017</t>
  </si>
  <si>
    <t>贾环宇</t>
  </si>
  <si>
    <t>314088</t>
  </si>
  <si>
    <t>曹洋洋</t>
  </si>
  <si>
    <t>351704</t>
  </si>
  <si>
    <t>代一</t>
  </si>
  <si>
    <t>322697</t>
  </si>
  <si>
    <t>杜帅</t>
  </si>
  <si>
    <t>329380</t>
  </si>
  <si>
    <t>孙文艳</t>
  </si>
  <si>
    <t>352150</t>
  </si>
  <si>
    <t>万云鹏</t>
  </si>
  <si>
    <t>347003</t>
  </si>
  <si>
    <t>张惠文</t>
  </si>
  <si>
    <t>345257</t>
  </si>
  <si>
    <t>谭茜楠</t>
  </si>
  <si>
    <t>307084</t>
  </si>
  <si>
    <t>汤雅静</t>
  </si>
  <si>
    <t>332655</t>
  </si>
  <si>
    <t>李林贵</t>
  </si>
  <si>
    <t>朝阳区2018年补充录用公务员考生综合成绩汇总表（第二组）</t>
  </si>
  <si>
    <t>朝阳区三里屯街道办事处</t>
  </si>
  <si>
    <t>城建科</t>
  </si>
  <si>
    <t>外勤</t>
  </si>
  <si>
    <t>220539005</t>
  </si>
  <si>
    <t>327049</t>
  </si>
  <si>
    <t>蒋玥</t>
  </si>
  <si>
    <t>1</t>
  </si>
  <si>
    <t>78.23</t>
  </si>
  <si>
    <t>371594</t>
  </si>
  <si>
    <t>严哲</t>
  </si>
  <si>
    <t>2</t>
  </si>
  <si>
    <t>358260</t>
  </si>
  <si>
    <t>胡玮</t>
  </si>
  <si>
    <t>3</t>
  </si>
  <si>
    <t>朝阳区小关街道办事处</t>
  </si>
  <si>
    <t>城市管理综合办公室</t>
  </si>
  <si>
    <t>规划建设</t>
  </si>
  <si>
    <t>220538202</t>
  </si>
  <si>
    <t>361643</t>
  </si>
  <si>
    <t>谢楚丽</t>
  </si>
  <si>
    <t>306957</t>
  </si>
  <si>
    <t>刘倩</t>
  </si>
  <si>
    <t>322743</t>
  </si>
  <si>
    <t>刘文玲</t>
  </si>
  <si>
    <t>朝阳区八里庄街道办事处</t>
  </si>
  <si>
    <t>宣传科</t>
  </si>
  <si>
    <t>宣传岗</t>
  </si>
  <si>
    <t>220538306</t>
  </si>
  <si>
    <t>334554</t>
  </si>
  <si>
    <t>宋莹</t>
  </si>
  <si>
    <t>316427</t>
  </si>
  <si>
    <t>马艺铭</t>
  </si>
  <si>
    <t>367992</t>
  </si>
  <si>
    <t>张芸竹</t>
  </si>
  <si>
    <t>社区办</t>
  </si>
  <si>
    <t>社区管理岗</t>
  </si>
  <si>
    <t>220538307</t>
  </si>
  <si>
    <t>314241</t>
  </si>
  <si>
    <t>钟妍</t>
  </si>
  <si>
    <t>327941</t>
  </si>
  <si>
    <t>郝文钰</t>
  </si>
  <si>
    <t>348401</t>
  </si>
  <si>
    <t>祖瑞璟</t>
  </si>
  <si>
    <t>朝阳区南磨房地区办事处</t>
  </si>
  <si>
    <t>经济发展办公室</t>
  </si>
  <si>
    <t>经济管理</t>
  </si>
  <si>
    <t>220539903</t>
  </si>
  <si>
    <t>350413</t>
  </si>
  <si>
    <t>郝少桦</t>
  </si>
  <si>
    <t>74.74</t>
  </si>
  <si>
    <t>384394</t>
  </si>
  <si>
    <t>王柏翔</t>
  </si>
  <si>
    <t>4</t>
  </si>
  <si>
    <t>343463</t>
  </si>
  <si>
    <t>刘晴</t>
  </si>
  <si>
    <t>363429</t>
  </si>
  <si>
    <t>崔佳星</t>
  </si>
  <si>
    <t>6</t>
  </si>
  <si>
    <t>321278</t>
  </si>
  <si>
    <t>孙佳瑶</t>
  </si>
  <si>
    <t>5</t>
  </si>
  <si>
    <t>314628</t>
  </si>
  <si>
    <t>赵思彤</t>
  </si>
  <si>
    <t>朝阳区豆各庄地区办事处</t>
  </si>
  <si>
    <t>办公室</t>
  </si>
  <si>
    <t>科员</t>
  </si>
  <si>
    <t>220501801</t>
  </si>
  <si>
    <t>346738</t>
  </si>
  <si>
    <t>王晓荟</t>
  </si>
  <si>
    <t>335391</t>
  </si>
  <si>
    <t>侯冲冲</t>
  </si>
  <si>
    <t>369299</t>
  </si>
  <si>
    <t>陈扬</t>
  </si>
  <si>
    <t>党建办公室</t>
  </si>
  <si>
    <t>220501802</t>
  </si>
  <si>
    <t>328415</t>
  </si>
  <si>
    <t>张石夕</t>
  </si>
  <si>
    <t>332245</t>
  </si>
  <si>
    <t>王颖</t>
  </si>
  <si>
    <t>305432</t>
  </si>
  <si>
    <t>孟旭</t>
  </si>
  <si>
    <t>6月28日上午
（13人）</t>
  </si>
  <si>
    <t>基层执法队2</t>
  </si>
  <si>
    <t>311656</t>
  </si>
  <si>
    <t>詹飞</t>
  </si>
  <si>
    <t>40</t>
  </si>
  <si>
    <t>69.64</t>
  </si>
  <si>
    <t>327913</t>
  </si>
  <si>
    <t>张海涛</t>
  </si>
  <si>
    <t>325735</t>
  </si>
  <si>
    <t>昌梅</t>
  </si>
  <si>
    <t>26</t>
  </si>
  <si>
    <t>340825</t>
  </si>
  <si>
    <t>黄聪</t>
  </si>
  <si>
    <t>14</t>
  </si>
  <si>
    <t>305850</t>
  </si>
  <si>
    <t>王一先</t>
  </si>
  <si>
    <t>41</t>
  </si>
  <si>
    <t>329385</t>
  </si>
  <si>
    <t>田恩铭</t>
  </si>
  <si>
    <t>7</t>
  </si>
  <si>
    <t>306425</t>
  </si>
  <si>
    <t>张宁</t>
  </si>
  <si>
    <t>359925</t>
  </si>
  <si>
    <t>黄轩辕</t>
  </si>
  <si>
    <t>16</t>
  </si>
  <si>
    <t>328199</t>
  </si>
  <si>
    <t>韩宁</t>
  </si>
  <si>
    <t>343873</t>
  </si>
  <si>
    <t>方坤</t>
  </si>
  <si>
    <t>23</t>
  </si>
  <si>
    <t>307593</t>
  </si>
  <si>
    <t>王宇</t>
  </si>
  <si>
    <t>31</t>
  </si>
  <si>
    <t>308375</t>
  </si>
  <si>
    <t>赵伶俐</t>
  </si>
  <si>
    <t>37</t>
  </si>
  <si>
    <t>354880</t>
  </si>
  <si>
    <t>陈宇</t>
  </si>
  <si>
    <t>42</t>
  </si>
  <si>
    <t>356083</t>
  </si>
  <si>
    <t>边春静</t>
  </si>
  <si>
    <t>11</t>
  </si>
  <si>
    <t>71.84</t>
  </si>
  <si>
    <t>351441</t>
  </si>
  <si>
    <t>俞诗文</t>
  </si>
  <si>
    <t>19</t>
  </si>
  <si>
    <t>342596</t>
  </si>
  <si>
    <t>赵青</t>
  </si>
  <si>
    <t>365499</t>
  </si>
  <si>
    <t>廉洁</t>
  </si>
  <si>
    <t>10</t>
  </si>
  <si>
    <t>357796</t>
  </si>
  <si>
    <t>竹双</t>
  </si>
  <si>
    <t>24</t>
  </si>
  <si>
    <t>317417</t>
  </si>
  <si>
    <t>王薇</t>
  </si>
  <si>
    <t>43</t>
  </si>
  <si>
    <t>355098</t>
  </si>
  <si>
    <t>周香妤</t>
  </si>
  <si>
    <t>21</t>
  </si>
  <si>
    <t>367111</t>
  </si>
  <si>
    <t>苗庆林</t>
  </si>
  <si>
    <t>338315</t>
  </si>
  <si>
    <t>贾永全</t>
  </si>
  <si>
    <t>8</t>
  </si>
  <si>
    <t>325452</t>
  </si>
  <si>
    <t>张迪</t>
  </si>
  <si>
    <t>39</t>
  </si>
  <si>
    <t>376391</t>
  </si>
  <si>
    <t>朱洪</t>
  </si>
  <si>
    <t>44</t>
  </si>
  <si>
    <t>308703</t>
  </si>
  <si>
    <t>黄甜甜</t>
  </si>
  <si>
    <t>45</t>
  </si>
  <si>
    <t>351516</t>
  </si>
  <si>
    <t>邢天琪</t>
  </si>
  <si>
    <t>25</t>
  </si>
  <si>
    <t>367964</t>
  </si>
  <si>
    <t>赵宇姗</t>
  </si>
  <si>
    <t>46</t>
  </si>
  <si>
    <t>332280</t>
  </si>
  <si>
    <t>徐化超</t>
  </si>
  <si>
    <t>47</t>
  </si>
  <si>
    <t>6月29日上午（12人）</t>
  </si>
  <si>
    <t>318450</t>
  </si>
  <si>
    <t>王硕</t>
  </si>
  <si>
    <t>71.2</t>
  </si>
  <si>
    <t>348840</t>
  </si>
  <si>
    <t>王梦雨</t>
  </si>
  <si>
    <t>27</t>
  </si>
  <si>
    <t>384063</t>
  </si>
  <si>
    <t>许国升</t>
  </si>
  <si>
    <t>17</t>
  </si>
  <si>
    <t>347481</t>
  </si>
  <si>
    <t>任宇</t>
  </si>
  <si>
    <t>9</t>
  </si>
  <si>
    <t>356170</t>
  </si>
  <si>
    <t>桑晨</t>
  </si>
  <si>
    <t>32</t>
  </si>
  <si>
    <t>381314</t>
  </si>
  <si>
    <t>曹萌萌</t>
  </si>
  <si>
    <t>30</t>
  </si>
  <si>
    <t>372529</t>
  </si>
  <si>
    <t>徐鹏超</t>
  </si>
  <si>
    <t>12</t>
  </si>
  <si>
    <t>308436</t>
  </si>
  <si>
    <t>王秀洁</t>
  </si>
  <si>
    <t>38</t>
  </si>
  <si>
    <t>375134</t>
  </si>
  <si>
    <t>袁航</t>
  </si>
  <si>
    <t>29</t>
  </si>
  <si>
    <t>325732</t>
  </si>
  <si>
    <t>任伟</t>
  </si>
  <si>
    <t>15</t>
  </si>
  <si>
    <t>352502</t>
  </si>
  <si>
    <t>赵心宇</t>
  </si>
  <si>
    <t>20</t>
  </si>
  <si>
    <t>371368</t>
  </si>
  <si>
    <t>梁娅楠</t>
  </si>
  <si>
    <t>33</t>
  </si>
  <si>
    <t>6月29日下午（8人）</t>
  </si>
  <si>
    <t>316501</t>
  </si>
  <si>
    <t>陈伟超</t>
  </si>
  <si>
    <t>13</t>
  </si>
  <si>
    <t>69.6</t>
  </si>
  <si>
    <t>354943</t>
  </si>
  <si>
    <t>王僖</t>
  </si>
  <si>
    <t>35</t>
  </si>
  <si>
    <t>307936</t>
  </si>
  <si>
    <t>蒋晓龙</t>
  </si>
  <si>
    <t>18</t>
  </si>
  <si>
    <t>348141</t>
  </si>
  <si>
    <t>陈润丰</t>
  </si>
  <si>
    <t>48</t>
  </si>
  <si>
    <t>352264</t>
  </si>
  <si>
    <t>胡然然</t>
  </si>
  <si>
    <t>28</t>
  </si>
  <si>
    <t>316096</t>
  </si>
  <si>
    <t>张汇</t>
  </si>
  <si>
    <t>34</t>
  </si>
  <si>
    <t>362855</t>
  </si>
  <si>
    <t>欧阳舜臣</t>
  </si>
  <si>
    <t>22</t>
  </si>
  <si>
    <t>365130</t>
  </si>
  <si>
    <t>肖彩虹</t>
  </si>
  <si>
    <t>36</t>
  </si>
  <si>
    <t>朝阳区2018年补充录用公务员考生综合成绩汇总表（第三组）</t>
  </si>
  <si>
    <t>6月27日上午（11人）</t>
  </si>
  <si>
    <t>朝阳区建外街道办事处</t>
  </si>
  <si>
    <t>220538803</t>
  </si>
  <si>
    <t>384366</t>
  </si>
  <si>
    <t>龚赛兰</t>
  </si>
  <si>
    <t>220538804</t>
  </si>
  <si>
    <t>322440</t>
  </si>
  <si>
    <t>黄雨婷</t>
  </si>
  <si>
    <t>383332</t>
  </si>
  <si>
    <t>曾上卿</t>
  </si>
  <si>
    <t>337252</t>
  </si>
  <si>
    <t>郝玉赫</t>
  </si>
  <si>
    <t>朝阳区大屯街道办事处</t>
  </si>
  <si>
    <t>工委办公室</t>
  </si>
  <si>
    <t>文秘</t>
  </si>
  <si>
    <t>220537903</t>
  </si>
  <si>
    <t>369157</t>
  </si>
  <si>
    <t>王笑</t>
  </si>
  <si>
    <t>349373</t>
  </si>
  <si>
    <t>周少英</t>
  </si>
  <si>
    <t>339294</t>
  </si>
  <si>
    <t>陈中钰</t>
  </si>
  <si>
    <t>366178</t>
  </si>
  <si>
    <t>郑超</t>
  </si>
  <si>
    <t>安监科</t>
  </si>
  <si>
    <t>行政执法</t>
  </si>
  <si>
    <t>220537904</t>
  </si>
  <si>
    <t>333893</t>
  </si>
  <si>
    <t>佟已军</t>
  </si>
  <si>
    <t>352948</t>
  </si>
  <si>
    <t>原仁杰</t>
  </si>
  <si>
    <t>363864</t>
  </si>
  <si>
    <t>蔡长亮</t>
  </si>
  <si>
    <t>朝阳区孙河地区办事处</t>
  </si>
  <si>
    <t>土地管理</t>
  </si>
  <si>
    <t>220502201</t>
  </si>
  <si>
    <t>320664</t>
  </si>
  <si>
    <t>张天然</t>
  </si>
  <si>
    <t>371963</t>
  </si>
  <si>
    <t>史孝侠</t>
  </si>
  <si>
    <t>327371</t>
  </si>
  <si>
    <t>农晓东</t>
  </si>
  <si>
    <t>朝阳区平房地区办事处</t>
  </si>
  <si>
    <t>财会</t>
  </si>
  <si>
    <t>220502001</t>
  </si>
  <si>
    <t>364142</t>
  </si>
  <si>
    <t>何梁矾</t>
  </si>
  <si>
    <t>309141</t>
  </si>
  <si>
    <t>吕琨</t>
  </si>
  <si>
    <t>338214</t>
  </si>
  <si>
    <t>胡遵波</t>
  </si>
  <si>
    <t>控违拆违办公室</t>
  </si>
  <si>
    <t>控违政策法规宣传</t>
  </si>
  <si>
    <t>220502002</t>
  </si>
  <si>
    <t>332782</t>
  </si>
  <si>
    <t>李洁</t>
  </si>
  <si>
    <t>313325</t>
  </si>
  <si>
    <t>王冠迪</t>
  </si>
  <si>
    <t>332792</t>
  </si>
  <si>
    <t>陈心蕊</t>
  </si>
  <si>
    <t>安全管理科</t>
  </si>
  <si>
    <t>安全检查</t>
  </si>
  <si>
    <t>220502003</t>
  </si>
  <si>
    <t>356450</t>
  </si>
  <si>
    <t>刘蒙蒙</t>
  </si>
  <si>
    <t>336016</t>
  </si>
  <si>
    <t>韩钰</t>
  </si>
  <si>
    <t>360547</t>
  </si>
  <si>
    <t>王驰</t>
  </si>
  <si>
    <t>朝阳区酒仙桥街道办事处</t>
  </si>
  <si>
    <t>劳动科</t>
  </si>
  <si>
    <t>劳动和社会保障</t>
  </si>
  <si>
    <t>220537402</t>
  </si>
  <si>
    <t>369390</t>
  </si>
  <si>
    <t>陆金杨子</t>
  </si>
  <si>
    <t>361694</t>
  </si>
  <si>
    <t>张尘</t>
  </si>
  <si>
    <t>基层执法队3</t>
  </si>
  <si>
    <t>220540811</t>
  </si>
  <si>
    <t>327788</t>
  </si>
  <si>
    <t>邢星</t>
  </si>
  <si>
    <t>323877</t>
  </si>
  <si>
    <t>崔乃文</t>
  </si>
  <si>
    <t>355106</t>
  </si>
  <si>
    <t>李丽</t>
  </si>
  <si>
    <t>320447</t>
  </si>
  <si>
    <t>盛世英</t>
  </si>
  <si>
    <t>354567</t>
  </si>
  <si>
    <t>贾秀丽</t>
  </si>
  <si>
    <t>357784</t>
  </si>
  <si>
    <t>张斌</t>
  </si>
  <si>
    <t>339262</t>
  </si>
  <si>
    <t>夏芳</t>
  </si>
  <si>
    <t>372648</t>
  </si>
  <si>
    <t>李庆镇</t>
  </si>
  <si>
    <t>314554</t>
  </si>
  <si>
    <t>路萌</t>
  </si>
  <si>
    <t>374586</t>
  </si>
  <si>
    <t>南燕</t>
  </si>
  <si>
    <t>380935</t>
  </si>
  <si>
    <t>苏衍森</t>
  </si>
  <si>
    <t>352828</t>
  </si>
  <si>
    <t>赵越</t>
  </si>
  <si>
    <t>307036</t>
  </si>
  <si>
    <t>崔竣博</t>
  </si>
  <si>
    <t>375359</t>
  </si>
  <si>
    <t>霍一震</t>
  </si>
  <si>
    <t>357057</t>
  </si>
  <si>
    <t>殷欣欣</t>
  </si>
  <si>
    <t>342218</t>
  </si>
  <si>
    <t>赵晓帼</t>
  </si>
  <si>
    <t>357028</t>
  </si>
  <si>
    <t>张恒睿</t>
  </si>
  <si>
    <t>325037</t>
  </si>
  <si>
    <t>邹志威</t>
  </si>
  <si>
    <t>321699</t>
  </si>
  <si>
    <t>关天天</t>
  </si>
  <si>
    <t>353220</t>
  </si>
  <si>
    <t>冯阳</t>
  </si>
  <si>
    <t>323960</t>
  </si>
  <si>
    <t>金子誉</t>
  </si>
  <si>
    <t>338549</t>
  </si>
  <si>
    <t>王漫舒</t>
  </si>
  <si>
    <t>378686</t>
  </si>
  <si>
    <t>蒋玉洁</t>
  </si>
  <si>
    <t>362284</t>
  </si>
  <si>
    <t>李征</t>
  </si>
  <si>
    <t>354978</t>
  </si>
  <si>
    <t>董可欣</t>
  </si>
  <si>
    <t>6月29日上午
（11人）</t>
  </si>
  <si>
    <t>325120</t>
  </si>
  <si>
    <t>陈虹杉</t>
  </si>
  <si>
    <t>352701</t>
  </si>
  <si>
    <t>周民伟</t>
  </si>
  <si>
    <t>356976</t>
  </si>
  <si>
    <t>邢元卿</t>
  </si>
  <si>
    <t>310624</t>
  </si>
  <si>
    <t>尤东芳</t>
  </si>
  <si>
    <t>363112</t>
  </si>
  <si>
    <t>魏婧洁</t>
  </si>
  <si>
    <t>362950</t>
  </si>
  <si>
    <t>崔刘建</t>
  </si>
  <si>
    <t>316904</t>
  </si>
  <si>
    <t>王萱</t>
  </si>
  <si>
    <t>325474</t>
  </si>
  <si>
    <t>张靖然</t>
  </si>
  <si>
    <t>328150</t>
  </si>
  <si>
    <t>高菲</t>
  </si>
  <si>
    <t>377677</t>
  </si>
  <si>
    <t>苏世豪</t>
  </si>
  <si>
    <t>317749</t>
  </si>
  <si>
    <t>于浩宇</t>
  </si>
  <si>
    <t>6月29日下午
（8人）</t>
  </si>
  <si>
    <t>306546</t>
  </si>
  <si>
    <t>张建</t>
  </si>
  <si>
    <t>316008</t>
  </si>
  <si>
    <t>戴伟</t>
  </si>
  <si>
    <t>316021</t>
  </si>
  <si>
    <t>周海琴</t>
  </si>
  <si>
    <t>350850</t>
  </si>
  <si>
    <t>赵然</t>
  </si>
  <si>
    <t>339420</t>
  </si>
  <si>
    <t>田云</t>
  </si>
  <si>
    <t>364261</t>
  </si>
  <si>
    <t>周丽媛</t>
  </si>
  <si>
    <t>337446</t>
  </si>
  <si>
    <t>张鑫</t>
  </si>
  <si>
    <t>358000</t>
  </si>
  <si>
    <t>李潇</t>
  </si>
  <si>
    <t>朝阳区2018年补充录用公务员考生综合成绩汇总表（第四组）</t>
  </si>
  <si>
    <t>6月28日上午
（11人）</t>
  </si>
  <si>
    <t>基层执法队4</t>
  </si>
  <si>
    <t>220540812</t>
  </si>
  <si>
    <t>317704</t>
  </si>
  <si>
    <t>陈若尘</t>
  </si>
  <si>
    <t>308364</t>
  </si>
  <si>
    <t>杨晓丽</t>
  </si>
  <si>
    <t>308895</t>
  </si>
  <si>
    <t>安佳</t>
  </si>
  <si>
    <t>364310</t>
  </si>
  <si>
    <t>王晓梅</t>
  </si>
  <si>
    <t>331578</t>
  </si>
  <si>
    <t>胡彬</t>
  </si>
  <si>
    <t>316578</t>
  </si>
  <si>
    <t>郭琳</t>
  </si>
  <si>
    <t>318650</t>
  </si>
  <si>
    <t>郑娟</t>
  </si>
  <si>
    <t>331024</t>
  </si>
  <si>
    <t>孙青宇</t>
  </si>
  <si>
    <t>378158</t>
  </si>
  <si>
    <t>黄丹</t>
  </si>
  <si>
    <t>321333</t>
  </si>
  <si>
    <t>王宁</t>
  </si>
  <si>
    <t>333457</t>
  </si>
  <si>
    <t>果旭</t>
  </si>
  <si>
    <t>6月28日下午
（15人）</t>
  </si>
  <si>
    <t>306762</t>
  </si>
  <si>
    <t>李梦圆</t>
  </si>
  <si>
    <t>340429</t>
  </si>
  <si>
    <t>杨颖</t>
  </si>
  <si>
    <t>339892</t>
  </si>
  <si>
    <t>刘天仪</t>
  </si>
  <si>
    <t>323687</t>
  </si>
  <si>
    <t>杨超</t>
  </si>
  <si>
    <t>341352</t>
  </si>
  <si>
    <t>赵文嘉</t>
  </si>
  <si>
    <t>350048</t>
  </si>
  <si>
    <t>李晓静</t>
  </si>
  <si>
    <t>332401</t>
  </si>
  <si>
    <t>王岩峰</t>
  </si>
  <si>
    <t>354433</t>
  </si>
  <si>
    <t>刘鑫龙</t>
  </si>
  <si>
    <t>330627</t>
  </si>
  <si>
    <t>杨宝</t>
  </si>
  <si>
    <t>353087</t>
  </si>
  <si>
    <t>程聪</t>
  </si>
  <si>
    <t>373704</t>
  </si>
  <si>
    <t>刘金萍</t>
  </si>
  <si>
    <t>322184</t>
  </si>
  <si>
    <t>刘艳丽</t>
  </si>
  <si>
    <t>365114</t>
  </si>
  <si>
    <t>杨阳</t>
  </si>
  <si>
    <t>351789</t>
  </si>
  <si>
    <t>刘延茹</t>
  </si>
  <si>
    <t>359490</t>
  </si>
  <si>
    <t>任冠源</t>
  </si>
  <si>
    <t>6月29日上午
（10人）</t>
  </si>
  <si>
    <t>333524</t>
  </si>
  <si>
    <t>姜闿钰</t>
  </si>
  <si>
    <t>329267</t>
  </si>
  <si>
    <t>王梓臣</t>
  </si>
  <si>
    <t>314302</t>
  </si>
  <si>
    <t>王惋莹</t>
  </si>
  <si>
    <t>343491</t>
  </si>
  <si>
    <t>王嘉</t>
  </si>
  <si>
    <t>344377</t>
  </si>
  <si>
    <t>周占杰</t>
  </si>
  <si>
    <t>307990</t>
  </si>
  <si>
    <t>张岩</t>
  </si>
  <si>
    <t>331988</t>
  </si>
  <si>
    <t>李桐</t>
  </si>
  <si>
    <t>333715</t>
  </si>
  <si>
    <t>翁潇琪</t>
  </si>
  <si>
    <t>350226</t>
  </si>
  <si>
    <t>张欢</t>
  </si>
  <si>
    <t>320021</t>
  </si>
  <si>
    <t>张谱戈</t>
  </si>
  <si>
    <t>6月29日下午
（9人）</t>
  </si>
  <si>
    <t>358250</t>
  </si>
  <si>
    <t>刘瑞云</t>
  </si>
  <si>
    <t>362657</t>
  </si>
  <si>
    <t>姚佳</t>
  </si>
  <si>
    <t>318155</t>
  </si>
  <si>
    <t>刘志宇</t>
  </si>
  <si>
    <t>324537</t>
  </si>
  <si>
    <t>苏冠乔</t>
  </si>
  <si>
    <t>323759</t>
  </si>
  <si>
    <t>罗智</t>
  </si>
  <si>
    <t>340982</t>
  </si>
  <si>
    <t>李志萍</t>
  </si>
  <si>
    <t>308991</t>
  </si>
  <si>
    <t>冯骁</t>
  </si>
  <si>
    <t>306174</t>
  </si>
  <si>
    <t>王媛</t>
  </si>
  <si>
    <t>314428</t>
  </si>
  <si>
    <t>陈金虎</t>
  </si>
  <si>
    <t>朝阳区2018年补充录用公务员考生综合成绩汇总表（第五组）</t>
  </si>
  <si>
    <t>朝阳区麦子店街道办事处</t>
  </si>
  <si>
    <t>司法所</t>
  </si>
  <si>
    <t>司法助理员</t>
  </si>
  <si>
    <t>220539206</t>
  </si>
  <si>
    <t>342073</t>
  </si>
  <si>
    <t>范琳</t>
  </si>
  <si>
    <t>349871</t>
  </si>
  <si>
    <t>桑田</t>
  </si>
  <si>
    <t>347484</t>
  </si>
  <si>
    <t>季平</t>
  </si>
  <si>
    <t>朝阳区首都机场街道办事处</t>
  </si>
  <si>
    <t>220537803</t>
  </si>
  <si>
    <t>311845</t>
  </si>
  <si>
    <t>邓颖君</t>
  </si>
  <si>
    <t>307447</t>
  </si>
  <si>
    <t>冯雪倩</t>
  </si>
  <si>
    <t>340942</t>
  </si>
  <si>
    <t>周奕贝</t>
  </si>
  <si>
    <t>朝阳区呼家楼街道办事处</t>
  </si>
  <si>
    <t>工委办</t>
  </si>
  <si>
    <t>综合文秘岗位</t>
  </si>
  <si>
    <t>220537704</t>
  </si>
  <si>
    <t>330240</t>
  </si>
  <si>
    <t>刘敏</t>
  </si>
  <si>
    <t>325288</t>
  </si>
  <si>
    <t>王林雨</t>
  </si>
  <si>
    <t>313747</t>
  </si>
  <si>
    <t>王会鑫</t>
  </si>
  <si>
    <t>城市建设岗位</t>
  </si>
  <si>
    <t>220537705</t>
  </si>
  <si>
    <t>342139</t>
  </si>
  <si>
    <t>孙雨</t>
  </si>
  <si>
    <t>312531</t>
  </si>
  <si>
    <t>李怡函</t>
  </si>
  <si>
    <t>341537</t>
  </si>
  <si>
    <t>李一笑</t>
  </si>
  <si>
    <t>6月27日下午（13人）</t>
  </si>
  <si>
    <t>朝阳区东风地区办事处</t>
  </si>
  <si>
    <t>拆违控违办公室</t>
  </si>
  <si>
    <t>内勤</t>
  </si>
  <si>
    <t>220540103</t>
  </si>
  <si>
    <t>308520</t>
  </si>
  <si>
    <t>赵楠</t>
  </si>
  <si>
    <t>329913</t>
  </si>
  <si>
    <t>邹京儒</t>
  </si>
  <si>
    <t>356238</t>
  </si>
  <si>
    <t>龚倩文</t>
  </si>
  <si>
    <t>朝阳区太阳宫地区办事处</t>
  </si>
  <si>
    <t>财会职位</t>
  </si>
  <si>
    <t>220540202</t>
  </si>
  <si>
    <t>312053</t>
  </si>
  <si>
    <t>姜家骅</t>
  </si>
  <si>
    <t>340017</t>
  </si>
  <si>
    <t>赵媛琳</t>
  </si>
  <si>
    <t>320442</t>
  </si>
  <si>
    <t>刘沙</t>
  </si>
  <si>
    <t>220540203</t>
  </si>
  <si>
    <t>363897</t>
  </si>
  <si>
    <t>葛珊珊</t>
  </si>
  <si>
    <t>321110</t>
  </si>
  <si>
    <t>曹嘉宇</t>
  </si>
  <si>
    <t>378625</t>
  </si>
  <si>
    <t>戴胜辉</t>
  </si>
  <si>
    <t>338068</t>
  </si>
  <si>
    <t>张润之</t>
  </si>
  <si>
    <t>控违拆违岗</t>
  </si>
  <si>
    <t>220540204</t>
  </si>
  <si>
    <t>329449</t>
  </si>
  <si>
    <t>赵刘坡</t>
  </si>
  <si>
    <t>334552</t>
  </si>
  <si>
    <t>李秀芳</t>
  </si>
  <si>
    <t>318808</t>
  </si>
  <si>
    <t>李文豪</t>
  </si>
  <si>
    <t>基层执法队5</t>
  </si>
  <si>
    <t>220540813</t>
  </si>
  <si>
    <t>319332</t>
  </si>
  <si>
    <t>吕玲</t>
  </si>
  <si>
    <t>315460</t>
  </si>
  <si>
    <t>张一</t>
  </si>
  <si>
    <t>366705</t>
  </si>
  <si>
    <t>谢倩</t>
  </si>
  <si>
    <t>367060</t>
  </si>
  <si>
    <t>王敬诚</t>
  </si>
  <si>
    <t>317036</t>
  </si>
  <si>
    <t>孙志明</t>
  </si>
  <si>
    <t>362052</t>
  </si>
  <si>
    <t>房杰</t>
  </si>
  <si>
    <t>331320</t>
  </si>
  <si>
    <t>李岩松</t>
  </si>
  <si>
    <t>349069</t>
  </si>
  <si>
    <t>贾闳仙</t>
  </si>
  <si>
    <t>351881</t>
  </si>
  <si>
    <t>孙静</t>
  </si>
  <si>
    <t>308607</t>
  </si>
  <si>
    <t>刘泽豪</t>
  </si>
  <si>
    <t>321508</t>
  </si>
  <si>
    <t>赵鑫</t>
  </si>
  <si>
    <t>6月28日下午
（14人）</t>
  </si>
  <si>
    <t>324775</t>
  </si>
  <si>
    <t>黄东海</t>
  </si>
  <si>
    <t>309993</t>
  </si>
  <si>
    <t>张渝</t>
  </si>
  <si>
    <t>319093</t>
  </si>
  <si>
    <t>脱逸韬</t>
  </si>
  <si>
    <t>351040</t>
  </si>
  <si>
    <t>许福慧</t>
  </si>
  <si>
    <t>331027</t>
  </si>
  <si>
    <t>高阳</t>
  </si>
  <si>
    <t>364727</t>
  </si>
  <si>
    <t>张倩</t>
  </si>
  <si>
    <t>319744</t>
  </si>
  <si>
    <t>邱薪宇</t>
  </si>
  <si>
    <t>327981</t>
  </si>
  <si>
    <t>刘青琳</t>
  </si>
  <si>
    <t>341291</t>
  </si>
  <si>
    <t>吕文庚</t>
  </si>
  <si>
    <t>330195</t>
  </si>
  <si>
    <t>林奕岑</t>
  </si>
  <si>
    <t>321529</t>
  </si>
  <si>
    <t>郭凌俐</t>
  </si>
  <si>
    <t>317166</t>
  </si>
  <si>
    <t>史红岩</t>
  </si>
  <si>
    <t>380678</t>
  </si>
  <si>
    <t>薛致远</t>
  </si>
  <si>
    <t>329799</t>
  </si>
  <si>
    <t>王贺</t>
  </si>
  <si>
    <t>373401</t>
  </si>
  <si>
    <t>王子琦</t>
  </si>
  <si>
    <t>360609</t>
  </si>
  <si>
    <t>吴翔</t>
  </si>
  <si>
    <t>310257</t>
  </si>
  <si>
    <t>耿云燕</t>
  </si>
  <si>
    <t>351773</t>
  </si>
  <si>
    <t>钱源</t>
  </si>
  <si>
    <t>333456</t>
  </si>
  <si>
    <t>刘明非</t>
  </si>
  <si>
    <t>365162</t>
  </si>
  <si>
    <t>刘晶</t>
  </si>
  <si>
    <t>362960</t>
  </si>
  <si>
    <t>杨欢</t>
  </si>
  <si>
    <t>350611</t>
  </si>
  <si>
    <t>侯蕊</t>
  </si>
  <si>
    <t>354273</t>
  </si>
  <si>
    <t>王刚</t>
  </si>
  <si>
    <t>383352</t>
  </si>
  <si>
    <t>张萱</t>
  </si>
  <si>
    <t>341606</t>
  </si>
  <si>
    <t>王蕊</t>
  </si>
  <si>
    <t>318030</t>
  </si>
  <si>
    <t>李帅旗</t>
  </si>
  <si>
    <t>345787</t>
  </si>
  <si>
    <t>代尚晞</t>
  </si>
  <si>
    <t>322972</t>
  </si>
  <si>
    <t>李炜</t>
  </si>
  <si>
    <t>321295</t>
  </si>
  <si>
    <t>沈宾</t>
  </si>
  <si>
    <t>315491</t>
  </si>
  <si>
    <t>马腾</t>
  </si>
  <si>
    <t>320993</t>
  </si>
  <si>
    <t>袁烽</t>
  </si>
  <si>
    <t>354510</t>
  </si>
  <si>
    <t>姜帆</t>
  </si>
  <si>
    <t>338351</t>
  </si>
  <si>
    <t>张雪</t>
  </si>
  <si>
    <t>354213</t>
  </si>
  <si>
    <t>耿珊</t>
  </si>
  <si>
    <t>朝阳区2018年补充录用公务员考生综合成绩汇总表（第六组）</t>
  </si>
  <si>
    <t>朝阳区潘家园街道办事处</t>
  </si>
  <si>
    <t>党务</t>
  </si>
  <si>
    <t>220537603</t>
  </si>
  <si>
    <t>314576</t>
  </si>
  <si>
    <t>王鑫</t>
  </si>
  <si>
    <t>79.08</t>
  </si>
  <si>
    <t>321969</t>
  </si>
  <si>
    <t>顾玉冰</t>
  </si>
  <si>
    <t>322384</t>
  </si>
  <si>
    <t>吴宜真</t>
  </si>
  <si>
    <t>社区建设办公室</t>
  </si>
  <si>
    <t>220537604</t>
  </si>
  <si>
    <t>366640</t>
  </si>
  <si>
    <t>李坤明</t>
  </si>
  <si>
    <t>362727</t>
  </si>
  <si>
    <t>郭守红</t>
  </si>
  <si>
    <t>333975</t>
  </si>
  <si>
    <t>蒋凌</t>
  </si>
  <si>
    <t>朝阳区双井街道办事处</t>
  </si>
  <si>
    <t>安全生产监察科</t>
  </si>
  <si>
    <t>安全生产执法岗位</t>
  </si>
  <si>
    <t>220538003</t>
  </si>
  <si>
    <t>341109</t>
  </si>
  <si>
    <t>王占山</t>
  </si>
  <si>
    <t>365381</t>
  </si>
  <si>
    <t>刘斯奋</t>
  </si>
  <si>
    <t>361333</t>
  </si>
  <si>
    <t>于泽江</t>
  </si>
  <si>
    <t>人事岗</t>
  </si>
  <si>
    <t>220538004</t>
  </si>
  <si>
    <t>332545</t>
  </si>
  <si>
    <t>张博书</t>
  </si>
  <si>
    <t>351864</t>
  </si>
  <si>
    <t>吴梦</t>
  </si>
  <si>
    <t>349718</t>
  </si>
  <si>
    <t>邵硕</t>
  </si>
  <si>
    <t>朝阳区左家庄街道办事处</t>
  </si>
  <si>
    <t>财务管理</t>
  </si>
  <si>
    <t>220538403</t>
  </si>
  <si>
    <t>345667</t>
  </si>
  <si>
    <t>李贞</t>
  </si>
  <si>
    <t>75.38</t>
  </si>
  <si>
    <t>337998</t>
  </si>
  <si>
    <t>田利</t>
  </si>
  <si>
    <t>380436</t>
  </si>
  <si>
    <t>屈正维</t>
  </si>
  <si>
    <t>朝阳区十八里店地区办事处</t>
  </si>
  <si>
    <t>220540503</t>
  </si>
  <si>
    <t>364867</t>
  </si>
  <si>
    <t>杨金硕</t>
  </si>
  <si>
    <t>355927</t>
  </si>
  <si>
    <t>张晓春</t>
  </si>
  <si>
    <t>365224</t>
  </si>
  <si>
    <t>陈怀阳</t>
  </si>
  <si>
    <t>安全管理</t>
  </si>
  <si>
    <t>220540504</t>
  </si>
  <si>
    <t>350348</t>
  </si>
  <si>
    <t>张美娟</t>
  </si>
  <si>
    <t>360176</t>
  </si>
  <si>
    <t>关兴华</t>
  </si>
  <si>
    <t>315618</t>
  </si>
  <si>
    <t>闫婷杰</t>
  </si>
  <si>
    <t>336967</t>
  </si>
  <si>
    <t>高芸</t>
  </si>
  <si>
    <t>333411</t>
  </si>
  <si>
    <t>王珊</t>
  </si>
  <si>
    <t>370152</t>
  </si>
  <si>
    <t>路鹏程</t>
  </si>
  <si>
    <t>基层执法队6</t>
  </si>
  <si>
    <t>220540814</t>
  </si>
  <si>
    <t>328130</t>
  </si>
  <si>
    <t>韩毅璐</t>
  </si>
  <si>
    <t>75.25</t>
  </si>
  <si>
    <t>336226</t>
  </si>
  <si>
    <t>滕青</t>
  </si>
  <si>
    <t>346255</t>
  </si>
  <si>
    <t>刘文剑</t>
  </si>
  <si>
    <t>318743</t>
  </si>
  <si>
    <t>滕建芳</t>
  </si>
  <si>
    <t>310371</t>
  </si>
  <si>
    <t>吴茜蒙</t>
  </si>
  <si>
    <t>331965</t>
  </si>
  <si>
    <t>宋诗文</t>
  </si>
  <si>
    <t>365729</t>
  </si>
  <si>
    <t>刘璐</t>
  </si>
  <si>
    <t>327214</t>
  </si>
  <si>
    <t>徐亮</t>
  </si>
  <si>
    <t>310340</t>
  </si>
  <si>
    <t>李洋</t>
  </si>
  <si>
    <t>327460</t>
  </si>
  <si>
    <t>林小安</t>
  </si>
  <si>
    <t>359945</t>
  </si>
  <si>
    <t>胡安妮</t>
  </si>
  <si>
    <t>337588</t>
  </si>
  <si>
    <t>王秋月明</t>
  </si>
  <si>
    <t>327875</t>
  </si>
  <si>
    <t>付淑锦</t>
  </si>
  <si>
    <t>72.82</t>
  </si>
  <si>
    <t>325469</t>
  </si>
  <si>
    <t>高亚新</t>
  </si>
  <si>
    <t>310323</t>
  </si>
  <si>
    <t>王静宇</t>
  </si>
  <si>
    <t>317920</t>
  </si>
  <si>
    <t>于晓薇</t>
  </si>
  <si>
    <t>372337</t>
  </si>
  <si>
    <t>王建竹</t>
  </si>
  <si>
    <t>324963</t>
  </si>
  <si>
    <t>邢宏雪</t>
  </si>
  <si>
    <t>313519</t>
  </si>
  <si>
    <t>杨华</t>
  </si>
  <si>
    <t>316611</t>
  </si>
  <si>
    <t>李明</t>
  </si>
  <si>
    <t>332977</t>
  </si>
  <si>
    <t>裴亚楠</t>
  </si>
  <si>
    <t>368878</t>
  </si>
  <si>
    <t>楚晟雯</t>
  </si>
  <si>
    <t>325113</t>
  </si>
  <si>
    <t>周桦薇</t>
  </si>
  <si>
    <t>343163</t>
  </si>
  <si>
    <t>刘莹莹</t>
  </si>
  <si>
    <t>337995</t>
  </si>
  <si>
    <t>张春跃</t>
  </si>
  <si>
    <t>358183</t>
  </si>
  <si>
    <t>马程</t>
  </si>
  <si>
    <t>358300</t>
  </si>
  <si>
    <t>周菁辉</t>
  </si>
  <si>
    <t>336334</t>
  </si>
  <si>
    <t>乔睿智</t>
  </si>
  <si>
    <t>75.9</t>
  </si>
  <si>
    <t>349576</t>
  </si>
  <si>
    <t>贾倩</t>
  </si>
  <si>
    <t>305885</t>
  </si>
  <si>
    <t>隗晓林</t>
  </si>
  <si>
    <t>311268</t>
  </si>
  <si>
    <t>黄常亮</t>
  </si>
  <si>
    <t>366002</t>
  </si>
  <si>
    <t>马啸</t>
  </si>
  <si>
    <t>336358</t>
  </si>
  <si>
    <t>陆璐</t>
  </si>
  <si>
    <t>328742</t>
  </si>
  <si>
    <t>邵欣</t>
  </si>
  <si>
    <t>374659</t>
  </si>
  <si>
    <t>齐元娟</t>
  </si>
  <si>
    <t>364092</t>
  </si>
  <si>
    <t>连雪静</t>
  </si>
  <si>
    <t>373174</t>
  </si>
  <si>
    <t>孙学鹏</t>
  </si>
  <si>
    <t>356248</t>
  </si>
  <si>
    <t>李佳</t>
  </si>
  <si>
    <t>381654</t>
  </si>
  <si>
    <t>闫文娟</t>
  </si>
  <si>
    <t>6月29日下午（9人）</t>
  </si>
  <si>
    <t>375826</t>
  </si>
  <si>
    <t>龚亮如</t>
  </si>
  <si>
    <t>74.56</t>
  </si>
  <si>
    <t>342384</t>
  </si>
  <si>
    <t>马丽娜</t>
  </si>
  <si>
    <t>333060</t>
  </si>
  <si>
    <t>黄朦朦</t>
  </si>
  <si>
    <t>329728</t>
  </si>
  <si>
    <t>刘洋朔</t>
  </si>
  <si>
    <t>320228</t>
  </si>
  <si>
    <t>张新</t>
  </si>
  <si>
    <t>330887</t>
  </si>
  <si>
    <t>曹成龙</t>
  </si>
  <si>
    <t>349787</t>
  </si>
  <si>
    <t>李峥</t>
  </si>
  <si>
    <t>376385</t>
  </si>
  <si>
    <t>刘芳茗</t>
  </si>
  <si>
    <t>355001</t>
  </si>
  <si>
    <t>庞旭恒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</si>
</sst>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</numFmts>
  <fonts count="49">
    <font>
      <sz val="12"/>
      <name val="宋体"/>
      <family val="0"/>
    </font>
    <font>
      <b/>
      <sz val="20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b/>
      <sz val="20"/>
      <name val="Cambria"/>
      <family val="0"/>
    </font>
    <font>
      <sz val="12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 applyProtection="0">
      <alignment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7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11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177" fontId="3" fillId="33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13" xfId="64"/>
    <cellStyle name="常规 14" xfId="65"/>
    <cellStyle name="常规 2" xfId="66"/>
    <cellStyle name="常规 4" xfId="67"/>
    <cellStyle name="超链接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zoomScale="70" zoomScaleNormal="70" zoomScaleSheetLayoutView="55" workbookViewId="0" topLeftCell="A37">
      <selection activeCell="B3" sqref="B3"/>
    </sheetView>
  </sheetViews>
  <sheetFormatPr defaultColWidth="9.00390625" defaultRowHeight="14.25"/>
  <cols>
    <col min="1" max="1" width="13.875" style="33" customWidth="1"/>
    <col min="2" max="2" width="27.125" style="34" customWidth="1"/>
    <col min="3" max="3" width="17.50390625" style="34" customWidth="1"/>
    <col min="4" max="4" width="14.75390625" style="34" customWidth="1"/>
    <col min="5" max="5" width="12.875" style="35" customWidth="1"/>
    <col min="6" max="6" width="11.875" style="34" customWidth="1"/>
    <col min="7" max="8" width="9.00390625" style="34" customWidth="1"/>
    <col min="9" max="9" width="9.125" style="34" bestFit="1" customWidth="1"/>
    <col min="10" max="10" width="9.00390625" style="34" customWidth="1"/>
    <col min="11" max="11" width="10.875" style="34" bestFit="1" customWidth="1"/>
    <col min="12" max="12" width="14.125" style="34" customWidth="1"/>
    <col min="13" max="13" width="19.875" style="34" customWidth="1"/>
    <col min="14" max="14" width="13.375" style="34" customWidth="1"/>
    <col min="15" max="16384" width="9.00390625" style="34" customWidth="1"/>
  </cols>
  <sheetData>
    <row r="1" spans="1:14" ht="58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9.5" customHeight="1">
      <c r="A2" s="37" t="s">
        <v>1</v>
      </c>
      <c r="B2" s="37" t="s">
        <v>2</v>
      </c>
      <c r="C2" s="37" t="s">
        <v>3</v>
      </c>
      <c r="D2" s="37" t="s">
        <v>4</v>
      </c>
      <c r="E2" s="38" t="s">
        <v>5</v>
      </c>
      <c r="F2" s="37" t="s">
        <v>6</v>
      </c>
      <c r="G2" s="37" t="s">
        <v>7</v>
      </c>
      <c r="H2" s="37" t="s">
        <v>8</v>
      </c>
      <c r="I2" s="37" t="s">
        <v>9</v>
      </c>
      <c r="J2" s="38" t="s">
        <v>10</v>
      </c>
      <c r="K2" s="38" t="s">
        <v>11</v>
      </c>
      <c r="L2" s="38" t="s">
        <v>12</v>
      </c>
      <c r="M2" s="44" t="s">
        <v>13</v>
      </c>
      <c r="N2" s="38" t="s">
        <v>14</v>
      </c>
    </row>
    <row r="3" spans="1:14" ht="57" customHeight="1">
      <c r="A3" s="39" t="s">
        <v>15</v>
      </c>
      <c r="B3" s="40" t="s">
        <v>16</v>
      </c>
      <c r="C3" s="40" t="s">
        <v>17</v>
      </c>
      <c r="D3" s="40" t="s">
        <v>18</v>
      </c>
      <c r="E3" s="41" t="s">
        <v>19</v>
      </c>
      <c r="F3" s="40" t="s">
        <v>20</v>
      </c>
      <c r="G3" s="40" t="s">
        <v>21</v>
      </c>
      <c r="H3" s="40" t="s">
        <v>22</v>
      </c>
      <c r="I3" s="40">
        <v>142.75</v>
      </c>
      <c r="J3" s="40">
        <v>81.6</v>
      </c>
      <c r="K3" s="45">
        <f>I3*0.25+J3*0.5</f>
        <v>76.4875</v>
      </c>
      <c r="L3" s="40">
        <v>1</v>
      </c>
      <c r="M3" s="46" t="s">
        <v>23</v>
      </c>
      <c r="N3" s="47">
        <f>AVERAGE(J3:J14)</f>
        <v>77.60000000000001</v>
      </c>
    </row>
    <row r="4" spans="1:14" ht="57" customHeight="1">
      <c r="A4" s="42"/>
      <c r="B4" s="40" t="s">
        <v>16</v>
      </c>
      <c r="C4" s="40" t="s">
        <v>17</v>
      </c>
      <c r="D4" s="40" t="s">
        <v>18</v>
      </c>
      <c r="E4" s="41" t="s">
        <v>19</v>
      </c>
      <c r="F4" s="40" t="s">
        <v>24</v>
      </c>
      <c r="G4" s="40" t="s">
        <v>25</v>
      </c>
      <c r="H4" s="40" t="s">
        <v>22</v>
      </c>
      <c r="I4" s="40">
        <v>140.75</v>
      </c>
      <c r="J4" s="40">
        <v>77.6</v>
      </c>
      <c r="K4" s="45">
        <f aca="true" t="shared" si="0" ref="K4:K35">I4*0.25+J4*0.5</f>
        <v>73.9875</v>
      </c>
      <c r="L4" s="40">
        <v>2</v>
      </c>
      <c r="M4" s="46"/>
      <c r="N4" s="48"/>
    </row>
    <row r="5" spans="1:14" s="30" customFormat="1" ht="57" customHeight="1">
      <c r="A5" s="42"/>
      <c r="B5" s="40" t="s">
        <v>16</v>
      </c>
      <c r="C5" s="40" t="s">
        <v>17</v>
      </c>
      <c r="D5" s="40" t="s">
        <v>18</v>
      </c>
      <c r="E5" s="41" t="s">
        <v>19</v>
      </c>
      <c r="F5" s="40" t="s">
        <v>26</v>
      </c>
      <c r="G5" s="40" t="s">
        <v>27</v>
      </c>
      <c r="H5" s="40" t="s">
        <v>22</v>
      </c>
      <c r="I5" s="40">
        <v>139.5</v>
      </c>
      <c r="J5" s="40">
        <v>69.2</v>
      </c>
      <c r="K5" s="45">
        <f t="shared" si="0"/>
        <v>69.475</v>
      </c>
      <c r="L5" s="40">
        <v>3</v>
      </c>
      <c r="M5" s="40"/>
      <c r="N5" s="48"/>
    </row>
    <row r="6" spans="1:14" ht="57" customHeight="1">
      <c r="A6" s="42"/>
      <c r="B6" s="40" t="s">
        <v>28</v>
      </c>
      <c r="C6" s="40" t="s">
        <v>29</v>
      </c>
      <c r="D6" s="40" t="s">
        <v>30</v>
      </c>
      <c r="E6" s="41" t="s">
        <v>31</v>
      </c>
      <c r="F6" s="40" t="s">
        <v>32</v>
      </c>
      <c r="G6" s="40" t="s">
        <v>33</v>
      </c>
      <c r="H6" s="40" t="s">
        <v>22</v>
      </c>
      <c r="I6" s="40">
        <v>152.75</v>
      </c>
      <c r="J6" s="40">
        <v>75.8</v>
      </c>
      <c r="K6" s="45">
        <f t="shared" si="0"/>
        <v>76.0875</v>
      </c>
      <c r="L6" s="40">
        <v>1</v>
      </c>
      <c r="M6" s="46" t="s">
        <v>34</v>
      </c>
      <c r="N6" s="48"/>
    </row>
    <row r="7" spans="1:14" ht="57" customHeight="1">
      <c r="A7" s="42"/>
      <c r="B7" s="40" t="s">
        <v>28</v>
      </c>
      <c r="C7" s="40" t="s">
        <v>29</v>
      </c>
      <c r="D7" s="40" t="s">
        <v>30</v>
      </c>
      <c r="E7" s="41" t="s">
        <v>31</v>
      </c>
      <c r="F7" s="40" t="s">
        <v>35</v>
      </c>
      <c r="G7" s="40" t="s">
        <v>36</v>
      </c>
      <c r="H7" s="40" t="s">
        <v>22</v>
      </c>
      <c r="I7" s="40">
        <v>148.5</v>
      </c>
      <c r="J7" s="40">
        <v>76.8</v>
      </c>
      <c r="K7" s="45">
        <f t="shared" si="0"/>
        <v>75.525</v>
      </c>
      <c r="L7" s="40">
        <v>2</v>
      </c>
      <c r="M7" s="46" t="s">
        <v>34</v>
      </c>
      <c r="N7" s="48"/>
    </row>
    <row r="8" spans="1:14" s="30" customFormat="1" ht="57" customHeight="1">
      <c r="A8" s="42"/>
      <c r="B8" s="40" t="s">
        <v>28</v>
      </c>
      <c r="C8" s="40" t="s">
        <v>29</v>
      </c>
      <c r="D8" s="40" t="s">
        <v>30</v>
      </c>
      <c r="E8" s="41" t="s">
        <v>31</v>
      </c>
      <c r="F8" s="40" t="s">
        <v>37</v>
      </c>
      <c r="G8" s="40" t="s">
        <v>38</v>
      </c>
      <c r="H8" s="40" t="s">
        <v>22</v>
      </c>
      <c r="I8" s="40">
        <v>147.75</v>
      </c>
      <c r="J8" s="40" t="s">
        <v>39</v>
      </c>
      <c r="K8" s="45">
        <f>I8*0.25</f>
        <v>36.9375</v>
      </c>
      <c r="L8" s="40">
        <v>3</v>
      </c>
      <c r="M8" s="40" t="s">
        <v>40</v>
      </c>
      <c r="N8" s="48"/>
    </row>
    <row r="9" spans="1:14" s="30" customFormat="1" ht="57" customHeight="1">
      <c r="A9" s="42"/>
      <c r="B9" s="40" t="s">
        <v>28</v>
      </c>
      <c r="C9" s="40" t="s">
        <v>41</v>
      </c>
      <c r="D9" s="40" t="s">
        <v>30</v>
      </c>
      <c r="E9" s="41" t="s">
        <v>42</v>
      </c>
      <c r="F9" s="40" t="s">
        <v>43</v>
      </c>
      <c r="G9" s="40" t="s">
        <v>44</v>
      </c>
      <c r="H9" s="40" t="s">
        <v>22</v>
      </c>
      <c r="I9" s="40">
        <v>156.25</v>
      </c>
      <c r="J9" s="40">
        <v>80.6</v>
      </c>
      <c r="K9" s="45">
        <f t="shared" si="0"/>
        <v>79.3625</v>
      </c>
      <c r="L9" s="40">
        <v>1</v>
      </c>
      <c r="M9" s="40" t="s">
        <v>23</v>
      </c>
      <c r="N9" s="48"/>
    </row>
    <row r="10" spans="1:14" s="30" customFormat="1" ht="57" customHeight="1">
      <c r="A10" s="42"/>
      <c r="B10" s="40" t="s">
        <v>28</v>
      </c>
      <c r="C10" s="40" t="s">
        <v>41</v>
      </c>
      <c r="D10" s="40" t="s">
        <v>30</v>
      </c>
      <c r="E10" s="41" t="s">
        <v>42</v>
      </c>
      <c r="F10" s="40" t="s">
        <v>45</v>
      </c>
      <c r="G10" s="40" t="s">
        <v>46</v>
      </c>
      <c r="H10" s="40" t="s">
        <v>22</v>
      </c>
      <c r="I10" s="40">
        <v>148.75</v>
      </c>
      <c r="J10" s="40" t="s">
        <v>39</v>
      </c>
      <c r="K10" s="45">
        <f>I10*0.25</f>
        <v>37.1875</v>
      </c>
      <c r="L10" s="40">
        <v>3</v>
      </c>
      <c r="M10" s="40" t="s">
        <v>40</v>
      </c>
      <c r="N10" s="48"/>
    </row>
    <row r="11" spans="1:14" s="30" customFormat="1" ht="57" customHeight="1">
      <c r="A11" s="42"/>
      <c r="B11" s="40" t="s">
        <v>28</v>
      </c>
      <c r="C11" s="40" t="s">
        <v>41</v>
      </c>
      <c r="D11" s="40" t="s">
        <v>30</v>
      </c>
      <c r="E11" s="41" t="s">
        <v>42</v>
      </c>
      <c r="F11" s="40" t="s">
        <v>47</v>
      </c>
      <c r="G11" s="40" t="s">
        <v>48</v>
      </c>
      <c r="H11" s="40" t="s">
        <v>22</v>
      </c>
      <c r="I11" s="40">
        <v>148.25</v>
      </c>
      <c r="J11" s="40">
        <v>78.2</v>
      </c>
      <c r="K11" s="45">
        <f t="shared" si="0"/>
        <v>76.1625</v>
      </c>
      <c r="L11" s="40">
        <v>2</v>
      </c>
      <c r="M11" s="40"/>
      <c r="N11" s="48"/>
    </row>
    <row r="12" spans="1:14" s="30" customFormat="1" ht="57" customHeight="1">
      <c r="A12" s="42"/>
      <c r="B12" s="40" t="s">
        <v>28</v>
      </c>
      <c r="C12" s="40" t="s">
        <v>49</v>
      </c>
      <c r="D12" s="40" t="s">
        <v>30</v>
      </c>
      <c r="E12" s="41" t="s">
        <v>50</v>
      </c>
      <c r="F12" s="40" t="s">
        <v>51</v>
      </c>
      <c r="G12" s="40" t="s">
        <v>52</v>
      </c>
      <c r="H12" s="40" t="s">
        <v>22</v>
      </c>
      <c r="I12" s="40">
        <v>161.75</v>
      </c>
      <c r="J12" s="40">
        <v>79.6</v>
      </c>
      <c r="K12" s="45">
        <f t="shared" si="0"/>
        <v>80.2375</v>
      </c>
      <c r="L12" s="40">
        <v>1</v>
      </c>
      <c r="M12" s="40" t="s">
        <v>23</v>
      </c>
      <c r="N12" s="48"/>
    </row>
    <row r="13" spans="1:14" s="30" customFormat="1" ht="57" customHeight="1">
      <c r="A13" s="42"/>
      <c r="B13" s="40" t="s">
        <v>28</v>
      </c>
      <c r="C13" s="40" t="s">
        <v>49</v>
      </c>
      <c r="D13" s="40" t="s">
        <v>30</v>
      </c>
      <c r="E13" s="41" t="s">
        <v>50</v>
      </c>
      <c r="F13" s="40" t="s">
        <v>53</v>
      </c>
      <c r="G13" s="40" t="s">
        <v>54</v>
      </c>
      <c r="H13" s="40" t="s">
        <v>22</v>
      </c>
      <c r="I13" s="40">
        <v>149.75</v>
      </c>
      <c r="J13" s="40">
        <v>79</v>
      </c>
      <c r="K13" s="45">
        <f t="shared" si="0"/>
        <v>76.9375</v>
      </c>
      <c r="L13" s="40">
        <v>2</v>
      </c>
      <c r="M13" s="40"/>
      <c r="N13" s="48"/>
    </row>
    <row r="14" spans="1:14" s="30" customFormat="1" ht="57" customHeight="1">
      <c r="A14" s="43"/>
      <c r="B14" s="40" t="s">
        <v>28</v>
      </c>
      <c r="C14" s="40" t="s">
        <v>49</v>
      </c>
      <c r="D14" s="40" t="s">
        <v>30</v>
      </c>
      <c r="E14" s="41" t="s">
        <v>50</v>
      </c>
      <c r="F14" s="40" t="s">
        <v>55</v>
      </c>
      <c r="G14" s="40" t="s">
        <v>56</v>
      </c>
      <c r="H14" s="40" t="s">
        <v>22</v>
      </c>
      <c r="I14" s="40">
        <v>149.5</v>
      </c>
      <c r="J14" s="40" t="s">
        <v>39</v>
      </c>
      <c r="K14" s="45">
        <f>I14*0.25</f>
        <v>37.375</v>
      </c>
      <c r="L14" s="40">
        <v>3</v>
      </c>
      <c r="M14" s="40" t="s">
        <v>40</v>
      </c>
      <c r="N14" s="49"/>
    </row>
    <row r="15" spans="1:14" s="31" customFormat="1" ht="57" customHeight="1">
      <c r="A15" s="39" t="s">
        <v>57</v>
      </c>
      <c r="B15" s="40" t="s">
        <v>58</v>
      </c>
      <c r="C15" s="40" t="s">
        <v>59</v>
      </c>
      <c r="D15" s="40" t="s">
        <v>60</v>
      </c>
      <c r="E15" s="41" t="s">
        <v>61</v>
      </c>
      <c r="F15" s="40" t="s">
        <v>62</v>
      </c>
      <c r="G15" s="40" t="s">
        <v>63</v>
      </c>
      <c r="H15" s="40" t="s">
        <v>22</v>
      </c>
      <c r="I15" s="40">
        <v>162.5</v>
      </c>
      <c r="J15" s="40" t="s">
        <v>39</v>
      </c>
      <c r="K15" s="45">
        <f>I15*0.25</f>
        <v>40.625</v>
      </c>
      <c r="L15" s="40">
        <v>3</v>
      </c>
      <c r="M15" s="40" t="s">
        <v>40</v>
      </c>
      <c r="N15" s="47">
        <f>AVERAGE(J15:J26)</f>
        <v>70.7090909090909</v>
      </c>
    </row>
    <row r="16" spans="1:14" s="31" customFormat="1" ht="57" customHeight="1">
      <c r="A16" s="42"/>
      <c r="B16" s="40" t="s">
        <v>58</v>
      </c>
      <c r="C16" s="40" t="s">
        <v>59</v>
      </c>
      <c r="D16" s="40" t="s">
        <v>60</v>
      </c>
      <c r="E16" s="41" t="s">
        <v>61</v>
      </c>
      <c r="F16" s="40" t="s">
        <v>64</v>
      </c>
      <c r="G16" s="40" t="s">
        <v>65</v>
      </c>
      <c r="H16" s="40" t="s">
        <v>22</v>
      </c>
      <c r="I16" s="40">
        <v>149</v>
      </c>
      <c r="J16" s="40">
        <v>77.6</v>
      </c>
      <c r="K16" s="45">
        <f t="shared" si="0"/>
        <v>76.05</v>
      </c>
      <c r="L16" s="40">
        <v>1</v>
      </c>
      <c r="M16" s="40" t="s">
        <v>23</v>
      </c>
      <c r="N16" s="48"/>
    </row>
    <row r="17" spans="1:14" s="31" customFormat="1" ht="57" customHeight="1">
      <c r="A17" s="42"/>
      <c r="B17" s="40" t="s">
        <v>58</v>
      </c>
      <c r="C17" s="40" t="s">
        <v>59</v>
      </c>
      <c r="D17" s="40" t="s">
        <v>60</v>
      </c>
      <c r="E17" s="41" t="s">
        <v>61</v>
      </c>
      <c r="F17" s="40" t="s">
        <v>66</v>
      </c>
      <c r="G17" s="40" t="s">
        <v>67</v>
      </c>
      <c r="H17" s="40" t="s">
        <v>22</v>
      </c>
      <c r="I17" s="40">
        <v>145.5</v>
      </c>
      <c r="J17" s="40">
        <v>75.4</v>
      </c>
      <c r="K17" s="45">
        <f t="shared" si="0"/>
        <v>74.075</v>
      </c>
      <c r="L17" s="40">
        <v>2</v>
      </c>
      <c r="M17" s="40"/>
      <c r="N17" s="48"/>
    </row>
    <row r="18" spans="1:14" s="31" customFormat="1" ht="57" customHeight="1">
      <c r="A18" s="42"/>
      <c r="B18" s="40" t="s">
        <v>58</v>
      </c>
      <c r="C18" s="40" t="s">
        <v>68</v>
      </c>
      <c r="D18" s="40" t="s">
        <v>69</v>
      </c>
      <c r="E18" s="41" t="s">
        <v>70</v>
      </c>
      <c r="F18" s="40" t="s">
        <v>71</v>
      </c>
      <c r="G18" s="40" t="s">
        <v>72</v>
      </c>
      <c r="H18" s="40" t="s">
        <v>22</v>
      </c>
      <c r="I18" s="40">
        <v>164.25</v>
      </c>
      <c r="J18" s="40">
        <v>67.6</v>
      </c>
      <c r="K18" s="45">
        <f t="shared" si="0"/>
        <v>74.8625</v>
      </c>
      <c r="L18" s="40">
        <v>1</v>
      </c>
      <c r="M18" s="40" t="s">
        <v>23</v>
      </c>
      <c r="N18" s="48"/>
    </row>
    <row r="19" spans="1:14" s="31" customFormat="1" ht="57" customHeight="1">
      <c r="A19" s="42"/>
      <c r="B19" s="40" t="s">
        <v>58</v>
      </c>
      <c r="C19" s="40" t="s">
        <v>68</v>
      </c>
      <c r="D19" s="40" t="s">
        <v>69</v>
      </c>
      <c r="E19" s="41" t="s">
        <v>70</v>
      </c>
      <c r="F19" s="40" t="s">
        <v>73</v>
      </c>
      <c r="G19" s="40" t="s">
        <v>74</v>
      </c>
      <c r="H19" s="40" t="s">
        <v>22</v>
      </c>
      <c r="I19" s="40">
        <v>149.25</v>
      </c>
      <c r="J19" s="40">
        <v>71.8</v>
      </c>
      <c r="K19" s="45">
        <f t="shared" si="0"/>
        <v>73.2125</v>
      </c>
      <c r="L19" s="40">
        <v>2</v>
      </c>
      <c r="M19" s="40"/>
      <c r="N19" s="48"/>
    </row>
    <row r="20" spans="1:14" s="31" customFormat="1" ht="57" customHeight="1">
      <c r="A20" s="42"/>
      <c r="B20" s="40" t="s">
        <v>58</v>
      </c>
      <c r="C20" s="40" t="s">
        <v>68</v>
      </c>
      <c r="D20" s="40" t="s">
        <v>69</v>
      </c>
      <c r="E20" s="41" t="s">
        <v>70</v>
      </c>
      <c r="F20" s="40" t="s">
        <v>75</v>
      </c>
      <c r="G20" s="40" t="s">
        <v>76</v>
      </c>
      <c r="H20" s="40" t="s">
        <v>22</v>
      </c>
      <c r="I20" s="40">
        <v>148.25</v>
      </c>
      <c r="J20" s="40">
        <v>52.2</v>
      </c>
      <c r="K20" s="45">
        <f t="shared" si="0"/>
        <v>63.1625</v>
      </c>
      <c r="L20" s="40">
        <v>3</v>
      </c>
      <c r="M20" s="40"/>
      <c r="N20" s="48"/>
    </row>
    <row r="21" spans="1:14" s="30" customFormat="1" ht="57" customHeight="1">
      <c r="A21" s="42"/>
      <c r="B21" s="40" t="s">
        <v>77</v>
      </c>
      <c r="C21" s="40" t="s">
        <v>41</v>
      </c>
      <c r="D21" s="40" t="s">
        <v>78</v>
      </c>
      <c r="E21" s="41" t="s">
        <v>79</v>
      </c>
      <c r="F21" s="40" t="s">
        <v>80</v>
      </c>
      <c r="G21" s="40" t="s">
        <v>81</v>
      </c>
      <c r="H21" s="40" t="s">
        <v>22</v>
      </c>
      <c r="I21" s="40">
        <v>155.25</v>
      </c>
      <c r="J21" s="40">
        <v>72.8</v>
      </c>
      <c r="K21" s="45">
        <f t="shared" si="0"/>
        <v>75.2125</v>
      </c>
      <c r="L21" s="40">
        <v>2</v>
      </c>
      <c r="M21" s="40"/>
      <c r="N21" s="48"/>
    </row>
    <row r="22" spans="1:14" s="30" customFormat="1" ht="57" customHeight="1">
      <c r="A22" s="42"/>
      <c r="B22" s="40" t="s">
        <v>77</v>
      </c>
      <c r="C22" s="40" t="s">
        <v>41</v>
      </c>
      <c r="D22" s="40" t="s">
        <v>78</v>
      </c>
      <c r="E22" s="41" t="s">
        <v>79</v>
      </c>
      <c r="F22" s="40" t="s">
        <v>82</v>
      </c>
      <c r="G22" s="40" t="s">
        <v>83</v>
      </c>
      <c r="H22" s="40" t="s">
        <v>22</v>
      </c>
      <c r="I22" s="40">
        <v>147.25</v>
      </c>
      <c r="J22" s="40">
        <v>68.2</v>
      </c>
      <c r="K22" s="45">
        <f t="shared" si="0"/>
        <v>70.9125</v>
      </c>
      <c r="L22" s="40">
        <v>3</v>
      </c>
      <c r="M22" s="40"/>
      <c r="N22" s="48"/>
    </row>
    <row r="23" spans="1:14" s="30" customFormat="1" ht="57" customHeight="1">
      <c r="A23" s="42"/>
      <c r="B23" s="40" t="s">
        <v>77</v>
      </c>
      <c r="C23" s="40" t="s">
        <v>41</v>
      </c>
      <c r="D23" s="40" t="s">
        <v>78</v>
      </c>
      <c r="E23" s="41" t="s">
        <v>79</v>
      </c>
      <c r="F23" s="40" t="s">
        <v>84</v>
      </c>
      <c r="G23" s="40" t="s">
        <v>85</v>
      </c>
      <c r="H23" s="40" t="s">
        <v>22</v>
      </c>
      <c r="I23" s="40">
        <v>145</v>
      </c>
      <c r="J23" s="40">
        <v>78.2</v>
      </c>
      <c r="K23" s="45">
        <f t="shared" si="0"/>
        <v>75.35</v>
      </c>
      <c r="L23" s="40">
        <v>1</v>
      </c>
      <c r="M23" s="40" t="s">
        <v>23</v>
      </c>
      <c r="N23" s="48"/>
    </row>
    <row r="24" spans="1:14" s="30" customFormat="1" ht="57" customHeight="1">
      <c r="A24" s="42"/>
      <c r="B24" s="40" t="s">
        <v>77</v>
      </c>
      <c r="C24" s="40" t="s">
        <v>86</v>
      </c>
      <c r="D24" s="40" t="s">
        <v>87</v>
      </c>
      <c r="E24" s="41" t="s">
        <v>88</v>
      </c>
      <c r="F24" s="40" t="s">
        <v>89</v>
      </c>
      <c r="G24" s="40" t="s">
        <v>90</v>
      </c>
      <c r="H24" s="40" t="s">
        <v>91</v>
      </c>
      <c r="I24" s="40">
        <v>156</v>
      </c>
      <c r="J24" s="40">
        <v>65.2</v>
      </c>
      <c r="K24" s="45">
        <f t="shared" si="0"/>
        <v>71.6</v>
      </c>
      <c r="L24" s="40">
        <v>3</v>
      </c>
      <c r="M24" s="40"/>
      <c r="N24" s="48"/>
    </row>
    <row r="25" spans="1:14" s="30" customFormat="1" ht="57" customHeight="1">
      <c r="A25" s="42"/>
      <c r="B25" s="40" t="s">
        <v>77</v>
      </c>
      <c r="C25" s="40" t="s">
        <v>86</v>
      </c>
      <c r="D25" s="40" t="s">
        <v>87</v>
      </c>
      <c r="E25" s="41" t="s">
        <v>88</v>
      </c>
      <c r="F25" s="40" t="s">
        <v>92</v>
      </c>
      <c r="G25" s="40" t="s">
        <v>93</v>
      </c>
      <c r="H25" s="40" t="s">
        <v>22</v>
      </c>
      <c r="I25" s="40">
        <v>143.75</v>
      </c>
      <c r="J25" s="40">
        <v>72.4</v>
      </c>
      <c r="K25" s="45">
        <f t="shared" si="0"/>
        <v>72.1375</v>
      </c>
      <c r="L25" s="40">
        <v>2</v>
      </c>
      <c r="M25" s="40"/>
      <c r="N25" s="48"/>
    </row>
    <row r="26" spans="1:14" s="30" customFormat="1" ht="57" customHeight="1">
      <c r="A26" s="43"/>
      <c r="B26" s="40" t="s">
        <v>77</v>
      </c>
      <c r="C26" s="40" t="s">
        <v>86</v>
      </c>
      <c r="D26" s="40" t="s">
        <v>87</v>
      </c>
      <c r="E26" s="41" t="s">
        <v>88</v>
      </c>
      <c r="F26" s="40" t="s">
        <v>94</v>
      </c>
      <c r="G26" s="40" t="s">
        <v>95</v>
      </c>
      <c r="H26" s="40" t="s">
        <v>22</v>
      </c>
      <c r="I26" s="40">
        <v>138.75</v>
      </c>
      <c r="J26" s="40">
        <v>76.4</v>
      </c>
      <c r="K26" s="45">
        <f t="shared" si="0"/>
        <v>72.8875</v>
      </c>
      <c r="L26" s="40">
        <v>1</v>
      </c>
      <c r="M26" s="40" t="s">
        <v>23</v>
      </c>
      <c r="N26" s="49"/>
    </row>
    <row r="27" spans="1:14" s="30" customFormat="1" ht="57.75" customHeight="1">
      <c r="A27" s="39" t="s">
        <v>96</v>
      </c>
      <c r="B27" s="40" t="s">
        <v>97</v>
      </c>
      <c r="C27" s="40" t="s">
        <v>98</v>
      </c>
      <c r="D27" s="40" t="s">
        <v>99</v>
      </c>
      <c r="E27" s="40" t="s">
        <v>100</v>
      </c>
      <c r="F27" s="40" t="s">
        <v>101</v>
      </c>
      <c r="G27" s="40" t="s">
        <v>102</v>
      </c>
      <c r="H27" s="40" t="s">
        <v>91</v>
      </c>
      <c r="I27" s="40">
        <v>152.75</v>
      </c>
      <c r="J27" s="40">
        <v>81.2</v>
      </c>
      <c r="K27" s="45">
        <f t="shared" si="0"/>
        <v>78.7875</v>
      </c>
      <c r="L27" s="40">
        <v>1</v>
      </c>
      <c r="M27" s="40" t="s">
        <v>23</v>
      </c>
      <c r="N27" s="47">
        <f>AVERAGE(J27:J38)</f>
        <v>75.85</v>
      </c>
    </row>
    <row r="28" spans="1:14" s="30" customFormat="1" ht="57.75" customHeight="1">
      <c r="A28" s="42"/>
      <c r="B28" s="40" t="s">
        <v>97</v>
      </c>
      <c r="C28" s="40" t="s">
        <v>98</v>
      </c>
      <c r="D28" s="40" t="s">
        <v>99</v>
      </c>
      <c r="E28" s="40" t="s">
        <v>100</v>
      </c>
      <c r="F28" s="40" t="s">
        <v>103</v>
      </c>
      <c r="G28" s="40" t="s">
        <v>104</v>
      </c>
      <c r="H28" s="40" t="s">
        <v>91</v>
      </c>
      <c r="I28" s="40">
        <v>150</v>
      </c>
      <c r="J28" s="40">
        <v>75</v>
      </c>
      <c r="K28" s="45">
        <f t="shared" si="0"/>
        <v>75</v>
      </c>
      <c r="L28" s="40">
        <v>3</v>
      </c>
      <c r="M28" s="40" t="s">
        <v>34</v>
      </c>
      <c r="N28" s="48"/>
    </row>
    <row r="29" spans="1:14" s="30" customFormat="1" ht="57.75" customHeight="1">
      <c r="A29" s="42"/>
      <c r="B29" s="40" t="s">
        <v>97</v>
      </c>
      <c r="C29" s="40" t="s">
        <v>98</v>
      </c>
      <c r="D29" s="40" t="s">
        <v>99</v>
      </c>
      <c r="E29" s="40" t="s">
        <v>100</v>
      </c>
      <c r="F29" s="40" t="s">
        <v>105</v>
      </c>
      <c r="G29" s="40" t="s">
        <v>106</v>
      </c>
      <c r="H29" s="40" t="s">
        <v>22</v>
      </c>
      <c r="I29" s="40">
        <v>148</v>
      </c>
      <c r="J29" s="40">
        <v>74.8</v>
      </c>
      <c r="K29" s="45">
        <f t="shared" si="0"/>
        <v>74.4</v>
      </c>
      <c r="L29" s="40">
        <v>7</v>
      </c>
      <c r="M29" s="40" t="s">
        <v>34</v>
      </c>
      <c r="N29" s="48"/>
    </row>
    <row r="30" spans="1:14" s="30" customFormat="1" ht="57.75" customHeight="1">
      <c r="A30" s="42"/>
      <c r="B30" s="40" t="s">
        <v>97</v>
      </c>
      <c r="C30" s="40" t="s">
        <v>98</v>
      </c>
      <c r="D30" s="40" t="s">
        <v>99</v>
      </c>
      <c r="E30" s="40" t="s">
        <v>100</v>
      </c>
      <c r="F30" s="40" t="s">
        <v>107</v>
      </c>
      <c r="G30" s="40" t="s">
        <v>108</v>
      </c>
      <c r="H30" s="40" t="s">
        <v>22</v>
      </c>
      <c r="I30" s="40">
        <v>147.25</v>
      </c>
      <c r="J30" s="40">
        <v>80.4</v>
      </c>
      <c r="K30" s="45">
        <f t="shared" si="0"/>
        <v>77.0125</v>
      </c>
      <c r="L30" s="40">
        <v>2</v>
      </c>
      <c r="M30" s="40" t="s">
        <v>23</v>
      </c>
      <c r="N30" s="48"/>
    </row>
    <row r="31" spans="1:14" s="30" customFormat="1" ht="57.75" customHeight="1">
      <c r="A31" s="42"/>
      <c r="B31" s="40" t="s">
        <v>97</v>
      </c>
      <c r="C31" s="40" t="s">
        <v>98</v>
      </c>
      <c r="D31" s="40" t="s">
        <v>99</v>
      </c>
      <c r="E31" s="40" t="s">
        <v>100</v>
      </c>
      <c r="F31" s="40" t="s">
        <v>109</v>
      </c>
      <c r="G31" s="40" t="s">
        <v>110</v>
      </c>
      <c r="H31" s="40" t="s">
        <v>22</v>
      </c>
      <c r="I31" s="40">
        <v>146</v>
      </c>
      <c r="J31" s="40">
        <v>73.6</v>
      </c>
      <c r="K31" s="45">
        <f t="shared" si="0"/>
        <v>73.3</v>
      </c>
      <c r="L31" s="40">
        <v>14</v>
      </c>
      <c r="M31" s="40" t="s">
        <v>34</v>
      </c>
      <c r="N31" s="48"/>
    </row>
    <row r="32" spans="1:14" s="30" customFormat="1" ht="57.75" customHeight="1">
      <c r="A32" s="42"/>
      <c r="B32" s="40" t="s">
        <v>97</v>
      </c>
      <c r="C32" s="40" t="s">
        <v>98</v>
      </c>
      <c r="D32" s="40" t="s">
        <v>99</v>
      </c>
      <c r="E32" s="40" t="s">
        <v>100</v>
      </c>
      <c r="F32" s="40" t="s">
        <v>111</v>
      </c>
      <c r="G32" s="40" t="s">
        <v>112</v>
      </c>
      <c r="H32" s="40" t="s">
        <v>91</v>
      </c>
      <c r="I32" s="40">
        <v>142.75</v>
      </c>
      <c r="J32" s="40">
        <v>75.4</v>
      </c>
      <c r="K32" s="45">
        <f t="shared" si="0"/>
        <v>73.3875</v>
      </c>
      <c r="L32" s="40">
        <v>13</v>
      </c>
      <c r="M32" s="40" t="s">
        <v>34</v>
      </c>
      <c r="N32" s="48"/>
    </row>
    <row r="33" spans="1:14" s="30" customFormat="1" ht="57.75" customHeight="1">
      <c r="A33" s="42"/>
      <c r="B33" s="40" t="s">
        <v>97</v>
      </c>
      <c r="C33" s="40" t="s">
        <v>98</v>
      </c>
      <c r="D33" s="40" t="s">
        <v>99</v>
      </c>
      <c r="E33" s="40" t="s">
        <v>100</v>
      </c>
      <c r="F33" s="40" t="s">
        <v>113</v>
      </c>
      <c r="G33" s="40" t="s">
        <v>114</v>
      </c>
      <c r="H33" s="40" t="s">
        <v>91</v>
      </c>
      <c r="I33" s="40">
        <v>141</v>
      </c>
      <c r="J33" s="40">
        <v>78.2</v>
      </c>
      <c r="K33" s="45">
        <f t="shared" si="0"/>
        <v>74.35</v>
      </c>
      <c r="L33" s="40">
        <v>8</v>
      </c>
      <c r="M33" s="40" t="s">
        <v>23</v>
      </c>
      <c r="N33" s="48"/>
    </row>
    <row r="34" spans="1:14" s="30" customFormat="1" ht="57.75" customHeight="1">
      <c r="A34" s="42"/>
      <c r="B34" s="40" t="s">
        <v>97</v>
      </c>
      <c r="C34" s="40" t="s">
        <v>98</v>
      </c>
      <c r="D34" s="40" t="s">
        <v>99</v>
      </c>
      <c r="E34" s="40" t="s">
        <v>100</v>
      </c>
      <c r="F34" s="40" t="s">
        <v>115</v>
      </c>
      <c r="G34" s="40" t="s">
        <v>116</v>
      </c>
      <c r="H34" s="40" t="s">
        <v>91</v>
      </c>
      <c r="I34" s="40">
        <v>140.75</v>
      </c>
      <c r="J34" s="40">
        <v>74.6</v>
      </c>
      <c r="K34" s="45">
        <f t="shared" si="0"/>
        <v>72.4875</v>
      </c>
      <c r="L34" s="40">
        <v>15</v>
      </c>
      <c r="M34" s="40" t="s">
        <v>34</v>
      </c>
      <c r="N34" s="48"/>
    </row>
    <row r="35" spans="1:14" s="30" customFormat="1" ht="57.75" customHeight="1">
      <c r="A35" s="42"/>
      <c r="B35" s="40" t="s">
        <v>97</v>
      </c>
      <c r="C35" s="40" t="s">
        <v>98</v>
      </c>
      <c r="D35" s="40" t="s">
        <v>99</v>
      </c>
      <c r="E35" s="40" t="s">
        <v>100</v>
      </c>
      <c r="F35" s="40" t="s">
        <v>117</v>
      </c>
      <c r="G35" s="40" t="s">
        <v>118</v>
      </c>
      <c r="H35" s="40" t="s">
        <v>22</v>
      </c>
      <c r="I35" s="40">
        <v>140.75</v>
      </c>
      <c r="J35" s="40">
        <v>77.6</v>
      </c>
      <c r="K35" s="45">
        <f t="shared" si="0"/>
        <v>73.9875</v>
      </c>
      <c r="L35" s="40">
        <v>10</v>
      </c>
      <c r="M35" s="40" t="s">
        <v>23</v>
      </c>
      <c r="N35" s="48"/>
    </row>
    <row r="36" spans="1:14" s="30" customFormat="1" ht="57.75" customHeight="1">
      <c r="A36" s="42"/>
      <c r="B36" s="40" t="s">
        <v>97</v>
      </c>
      <c r="C36" s="40" t="s">
        <v>98</v>
      </c>
      <c r="D36" s="40" t="s">
        <v>99</v>
      </c>
      <c r="E36" s="40" t="s">
        <v>100</v>
      </c>
      <c r="F36" s="40" t="s">
        <v>119</v>
      </c>
      <c r="G36" s="40" t="s">
        <v>120</v>
      </c>
      <c r="H36" s="40" t="s">
        <v>22</v>
      </c>
      <c r="I36" s="40">
        <v>140.5</v>
      </c>
      <c r="J36" s="40">
        <v>69.8</v>
      </c>
      <c r="K36" s="45">
        <f aca="true" t="shared" si="1" ref="K36:K73">I36*0.25+J36*0.5</f>
        <v>70.025</v>
      </c>
      <c r="L36" s="40">
        <v>23</v>
      </c>
      <c r="M36" s="40" t="s">
        <v>34</v>
      </c>
      <c r="N36" s="48"/>
    </row>
    <row r="37" spans="1:14" s="30" customFormat="1" ht="57.75" customHeight="1">
      <c r="A37" s="42"/>
      <c r="B37" s="40" t="s">
        <v>97</v>
      </c>
      <c r="C37" s="40" t="s">
        <v>98</v>
      </c>
      <c r="D37" s="40" t="s">
        <v>99</v>
      </c>
      <c r="E37" s="40" t="s">
        <v>100</v>
      </c>
      <c r="F37" s="40" t="s">
        <v>121</v>
      </c>
      <c r="G37" s="40" t="s">
        <v>122</v>
      </c>
      <c r="H37" s="40" t="s">
        <v>22</v>
      </c>
      <c r="I37" s="40">
        <v>139.25</v>
      </c>
      <c r="J37" s="40">
        <v>74.8</v>
      </c>
      <c r="K37" s="45">
        <f t="shared" si="1"/>
        <v>72.2125</v>
      </c>
      <c r="L37" s="40">
        <v>16</v>
      </c>
      <c r="M37" s="40" t="s">
        <v>34</v>
      </c>
      <c r="N37" s="48"/>
    </row>
    <row r="38" spans="1:14" s="30" customFormat="1" ht="57.75" customHeight="1">
      <c r="A38" s="43"/>
      <c r="B38" s="40" t="s">
        <v>97</v>
      </c>
      <c r="C38" s="40" t="s">
        <v>98</v>
      </c>
      <c r="D38" s="40" t="s">
        <v>99</v>
      </c>
      <c r="E38" s="40" t="s">
        <v>100</v>
      </c>
      <c r="F38" s="40" t="s">
        <v>123</v>
      </c>
      <c r="G38" s="40" t="s">
        <v>124</v>
      </c>
      <c r="H38" s="40" t="s">
        <v>91</v>
      </c>
      <c r="I38" s="40">
        <v>139</v>
      </c>
      <c r="J38" s="40">
        <v>74.8</v>
      </c>
      <c r="K38" s="45">
        <f t="shared" si="1"/>
        <v>72.15</v>
      </c>
      <c r="L38" s="40">
        <v>18</v>
      </c>
      <c r="M38" s="40" t="s">
        <v>34</v>
      </c>
      <c r="N38" s="49"/>
    </row>
    <row r="39" spans="1:14" s="30" customFormat="1" ht="45" customHeight="1">
      <c r="A39" s="40" t="s">
        <v>125</v>
      </c>
      <c r="B39" s="40" t="s">
        <v>97</v>
      </c>
      <c r="C39" s="40" t="s">
        <v>98</v>
      </c>
      <c r="D39" s="40" t="s">
        <v>99</v>
      </c>
      <c r="E39" s="40" t="s">
        <v>100</v>
      </c>
      <c r="F39" s="40" t="s">
        <v>126</v>
      </c>
      <c r="G39" s="40" t="s">
        <v>127</v>
      </c>
      <c r="H39" s="40" t="s">
        <v>22</v>
      </c>
      <c r="I39" s="40">
        <v>138</v>
      </c>
      <c r="J39" s="40">
        <v>69.4</v>
      </c>
      <c r="K39" s="45">
        <f t="shared" si="1"/>
        <v>69.2</v>
      </c>
      <c r="L39" s="40">
        <v>26</v>
      </c>
      <c r="M39" s="40" t="s">
        <v>34</v>
      </c>
      <c r="N39" s="47">
        <f>AVERAGE(J39:J53)</f>
        <v>73.17333333333333</v>
      </c>
    </row>
    <row r="40" spans="1:14" s="30" customFormat="1" ht="45" customHeight="1">
      <c r="A40" s="40"/>
      <c r="B40" s="40" t="s">
        <v>97</v>
      </c>
      <c r="C40" s="40" t="s">
        <v>98</v>
      </c>
      <c r="D40" s="40" t="s">
        <v>99</v>
      </c>
      <c r="E40" s="40" t="s">
        <v>100</v>
      </c>
      <c r="F40" s="40" t="s">
        <v>128</v>
      </c>
      <c r="G40" s="40" t="s">
        <v>129</v>
      </c>
      <c r="H40" s="40" t="s">
        <v>91</v>
      </c>
      <c r="I40" s="40">
        <v>136.75</v>
      </c>
      <c r="J40" s="40">
        <v>81.2</v>
      </c>
      <c r="K40" s="45">
        <f t="shared" si="1"/>
        <v>74.7875</v>
      </c>
      <c r="L40" s="40">
        <v>4</v>
      </c>
      <c r="M40" s="40" t="s">
        <v>23</v>
      </c>
      <c r="N40" s="48"/>
    </row>
    <row r="41" spans="1:14" s="30" customFormat="1" ht="45" customHeight="1">
      <c r="A41" s="40"/>
      <c r="B41" s="40" t="s">
        <v>97</v>
      </c>
      <c r="C41" s="40" t="s">
        <v>98</v>
      </c>
      <c r="D41" s="40" t="s">
        <v>99</v>
      </c>
      <c r="E41" s="40" t="s">
        <v>100</v>
      </c>
      <c r="F41" s="40" t="s">
        <v>130</v>
      </c>
      <c r="G41" s="40" t="s">
        <v>131</v>
      </c>
      <c r="H41" s="40" t="s">
        <v>22</v>
      </c>
      <c r="I41" s="40">
        <v>136.75</v>
      </c>
      <c r="J41" s="40">
        <v>69.2</v>
      </c>
      <c r="K41" s="45">
        <f t="shared" si="1"/>
        <v>68.7875</v>
      </c>
      <c r="L41" s="40">
        <v>27</v>
      </c>
      <c r="M41" s="40" t="s">
        <v>34</v>
      </c>
      <c r="N41" s="48"/>
    </row>
    <row r="42" spans="1:14" s="30" customFormat="1" ht="45" customHeight="1">
      <c r="A42" s="40"/>
      <c r="B42" s="40" t="s">
        <v>97</v>
      </c>
      <c r="C42" s="40" t="s">
        <v>98</v>
      </c>
      <c r="D42" s="40" t="s">
        <v>99</v>
      </c>
      <c r="E42" s="40" t="s">
        <v>100</v>
      </c>
      <c r="F42" s="40" t="s">
        <v>132</v>
      </c>
      <c r="G42" s="40" t="s">
        <v>133</v>
      </c>
      <c r="H42" s="40" t="s">
        <v>91</v>
      </c>
      <c r="I42" s="40">
        <v>135.25</v>
      </c>
      <c r="J42" s="40">
        <v>81.4</v>
      </c>
      <c r="K42" s="45">
        <f t="shared" si="1"/>
        <v>74.5125</v>
      </c>
      <c r="L42" s="40">
        <v>6</v>
      </c>
      <c r="M42" s="40" t="s">
        <v>23</v>
      </c>
      <c r="N42" s="48"/>
    </row>
    <row r="43" spans="1:14" s="30" customFormat="1" ht="45" customHeight="1">
      <c r="A43" s="40"/>
      <c r="B43" s="40" t="s">
        <v>97</v>
      </c>
      <c r="C43" s="40" t="s">
        <v>98</v>
      </c>
      <c r="D43" s="40" t="s">
        <v>99</v>
      </c>
      <c r="E43" s="40" t="s">
        <v>100</v>
      </c>
      <c r="F43" s="40" t="s">
        <v>134</v>
      </c>
      <c r="G43" s="40" t="s">
        <v>135</v>
      </c>
      <c r="H43" s="40" t="s">
        <v>91</v>
      </c>
      <c r="I43" s="40">
        <v>134.5</v>
      </c>
      <c r="J43" s="40">
        <v>74.4</v>
      </c>
      <c r="K43" s="45">
        <f t="shared" si="1"/>
        <v>70.825</v>
      </c>
      <c r="L43" s="40">
        <v>22</v>
      </c>
      <c r="M43" s="40" t="s">
        <v>23</v>
      </c>
      <c r="N43" s="48"/>
    </row>
    <row r="44" spans="1:14" s="30" customFormat="1" ht="45" customHeight="1">
      <c r="A44" s="40"/>
      <c r="B44" s="40" t="s">
        <v>97</v>
      </c>
      <c r="C44" s="40" t="s">
        <v>98</v>
      </c>
      <c r="D44" s="40" t="s">
        <v>99</v>
      </c>
      <c r="E44" s="40" t="s">
        <v>100</v>
      </c>
      <c r="F44" s="40" t="s">
        <v>136</v>
      </c>
      <c r="G44" s="40" t="s">
        <v>137</v>
      </c>
      <c r="H44" s="40" t="s">
        <v>22</v>
      </c>
      <c r="I44" s="40">
        <v>133.5</v>
      </c>
      <c r="J44" s="40">
        <v>69.2</v>
      </c>
      <c r="K44" s="45">
        <f t="shared" si="1"/>
        <v>67.975</v>
      </c>
      <c r="L44" s="40">
        <v>30</v>
      </c>
      <c r="M44" s="40" t="s">
        <v>34</v>
      </c>
      <c r="N44" s="48"/>
    </row>
    <row r="45" spans="1:14" s="30" customFormat="1" ht="45" customHeight="1">
      <c r="A45" s="40"/>
      <c r="B45" s="40" t="s">
        <v>97</v>
      </c>
      <c r="C45" s="40" t="s">
        <v>98</v>
      </c>
      <c r="D45" s="40" t="s">
        <v>99</v>
      </c>
      <c r="E45" s="40" t="s">
        <v>100</v>
      </c>
      <c r="F45" s="40" t="s">
        <v>138</v>
      </c>
      <c r="G45" s="40" t="s">
        <v>139</v>
      </c>
      <c r="H45" s="40" t="s">
        <v>91</v>
      </c>
      <c r="I45" s="40">
        <v>133</v>
      </c>
      <c r="J45" s="40">
        <v>82.2</v>
      </c>
      <c r="K45" s="45">
        <f t="shared" si="1"/>
        <v>74.35</v>
      </c>
      <c r="L45" s="40">
        <v>8</v>
      </c>
      <c r="M45" s="40" t="s">
        <v>23</v>
      </c>
      <c r="N45" s="48"/>
    </row>
    <row r="46" spans="1:14" s="30" customFormat="1" ht="45" customHeight="1">
      <c r="A46" s="40"/>
      <c r="B46" s="40" t="s">
        <v>97</v>
      </c>
      <c r="C46" s="40" t="s">
        <v>98</v>
      </c>
      <c r="D46" s="40" t="s">
        <v>99</v>
      </c>
      <c r="E46" s="40" t="s">
        <v>100</v>
      </c>
      <c r="F46" s="40" t="s">
        <v>140</v>
      </c>
      <c r="G46" s="40" t="s">
        <v>141</v>
      </c>
      <c r="H46" s="40" t="s">
        <v>91</v>
      </c>
      <c r="I46" s="40">
        <v>133</v>
      </c>
      <c r="J46" s="40">
        <v>82.8</v>
      </c>
      <c r="K46" s="45">
        <f t="shared" si="1"/>
        <v>74.65</v>
      </c>
      <c r="L46" s="40">
        <v>5</v>
      </c>
      <c r="M46" s="40" t="s">
        <v>23</v>
      </c>
      <c r="N46" s="48"/>
    </row>
    <row r="47" spans="1:14" s="30" customFormat="1" ht="45" customHeight="1">
      <c r="A47" s="40"/>
      <c r="B47" s="40" t="s">
        <v>97</v>
      </c>
      <c r="C47" s="40" t="s">
        <v>98</v>
      </c>
      <c r="D47" s="40" t="s">
        <v>99</v>
      </c>
      <c r="E47" s="40" t="s">
        <v>100</v>
      </c>
      <c r="F47" s="40" t="s">
        <v>142</v>
      </c>
      <c r="G47" s="40" t="s">
        <v>143</v>
      </c>
      <c r="H47" s="40" t="s">
        <v>22</v>
      </c>
      <c r="I47" s="40">
        <v>133</v>
      </c>
      <c r="J47" s="40">
        <v>65</v>
      </c>
      <c r="K47" s="45">
        <f t="shared" si="1"/>
        <v>65.75</v>
      </c>
      <c r="L47" s="40">
        <v>43</v>
      </c>
      <c r="M47" s="40" t="s">
        <v>34</v>
      </c>
      <c r="N47" s="48"/>
    </row>
    <row r="48" spans="1:14" s="30" customFormat="1" ht="45" customHeight="1">
      <c r="A48" s="40"/>
      <c r="B48" s="40" t="s">
        <v>97</v>
      </c>
      <c r="C48" s="40" t="s">
        <v>98</v>
      </c>
      <c r="D48" s="40" t="s">
        <v>99</v>
      </c>
      <c r="E48" s="40" t="s">
        <v>100</v>
      </c>
      <c r="F48" s="40" t="s">
        <v>144</v>
      </c>
      <c r="G48" s="40" t="s">
        <v>145</v>
      </c>
      <c r="H48" s="40" t="s">
        <v>22</v>
      </c>
      <c r="I48" s="40">
        <v>132.25</v>
      </c>
      <c r="J48" s="40">
        <v>72.8</v>
      </c>
      <c r="K48" s="45">
        <f t="shared" si="1"/>
        <v>69.4625</v>
      </c>
      <c r="L48" s="40">
        <v>25</v>
      </c>
      <c r="M48" s="40" t="s">
        <v>34</v>
      </c>
      <c r="N48" s="48"/>
    </row>
    <row r="49" spans="1:14" s="30" customFormat="1" ht="45" customHeight="1">
      <c r="A49" s="40"/>
      <c r="B49" s="40" t="s">
        <v>97</v>
      </c>
      <c r="C49" s="40" t="s">
        <v>98</v>
      </c>
      <c r="D49" s="40" t="s">
        <v>99</v>
      </c>
      <c r="E49" s="40" t="s">
        <v>100</v>
      </c>
      <c r="F49" s="40" t="s">
        <v>146</v>
      </c>
      <c r="G49" s="40" t="s">
        <v>147</v>
      </c>
      <c r="H49" s="40" t="s">
        <v>22</v>
      </c>
      <c r="I49" s="40">
        <v>132</v>
      </c>
      <c r="J49" s="40">
        <v>67.8</v>
      </c>
      <c r="K49" s="45">
        <f t="shared" si="1"/>
        <v>66.9</v>
      </c>
      <c r="L49" s="40">
        <v>36</v>
      </c>
      <c r="M49" s="40" t="s">
        <v>34</v>
      </c>
      <c r="N49" s="48"/>
    </row>
    <row r="50" spans="1:14" s="30" customFormat="1" ht="45" customHeight="1">
      <c r="A50" s="40"/>
      <c r="B50" s="40" t="s">
        <v>97</v>
      </c>
      <c r="C50" s="40" t="s">
        <v>98</v>
      </c>
      <c r="D50" s="40" t="s">
        <v>99</v>
      </c>
      <c r="E50" s="40" t="s">
        <v>100</v>
      </c>
      <c r="F50" s="40" t="s">
        <v>148</v>
      </c>
      <c r="G50" s="40" t="s">
        <v>149</v>
      </c>
      <c r="H50" s="40" t="s">
        <v>22</v>
      </c>
      <c r="I50" s="40">
        <v>132</v>
      </c>
      <c r="J50" s="40">
        <v>68.2</v>
      </c>
      <c r="K50" s="45">
        <f t="shared" si="1"/>
        <v>67.1</v>
      </c>
      <c r="L50" s="40">
        <v>35</v>
      </c>
      <c r="M50" s="40" t="s">
        <v>34</v>
      </c>
      <c r="N50" s="48"/>
    </row>
    <row r="51" spans="1:14" s="30" customFormat="1" ht="45" customHeight="1">
      <c r="A51" s="40"/>
      <c r="B51" s="40" t="s">
        <v>97</v>
      </c>
      <c r="C51" s="40" t="s">
        <v>98</v>
      </c>
      <c r="D51" s="40" t="s">
        <v>99</v>
      </c>
      <c r="E51" s="40" t="s">
        <v>100</v>
      </c>
      <c r="F51" s="40" t="s">
        <v>150</v>
      </c>
      <c r="G51" s="40" t="s">
        <v>151</v>
      </c>
      <c r="H51" s="40" t="s">
        <v>22</v>
      </c>
      <c r="I51" s="40">
        <v>131.75</v>
      </c>
      <c r="J51" s="40">
        <v>67.4</v>
      </c>
      <c r="K51" s="45">
        <f t="shared" si="1"/>
        <v>66.6375</v>
      </c>
      <c r="L51" s="40">
        <v>39</v>
      </c>
      <c r="M51" s="40" t="s">
        <v>34</v>
      </c>
      <c r="N51" s="48"/>
    </row>
    <row r="52" spans="1:14" s="32" customFormat="1" ht="45" customHeight="1">
      <c r="A52" s="40"/>
      <c r="B52" s="40" t="s">
        <v>97</v>
      </c>
      <c r="C52" s="40" t="s">
        <v>98</v>
      </c>
      <c r="D52" s="40" t="s">
        <v>99</v>
      </c>
      <c r="E52" s="40" t="s">
        <v>100</v>
      </c>
      <c r="F52" s="40" t="s">
        <v>152</v>
      </c>
      <c r="G52" s="40" t="s">
        <v>153</v>
      </c>
      <c r="H52" s="40" t="s">
        <v>22</v>
      </c>
      <c r="I52" s="40">
        <v>131</v>
      </c>
      <c r="J52" s="40">
        <v>81.4</v>
      </c>
      <c r="K52" s="45">
        <f t="shared" si="1"/>
        <v>73.45</v>
      </c>
      <c r="L52" s="40">
        <v>12</v>
      </c>
      <c r="M52" s="40" t="s">
        <v>23</v>
      </c>
      <c r="N52" s="48"/>
    </row>
    <row r="53" spans="1:14" s="32" customFormat="1" ht="45" customHeight="1">
      <c r="A53" s="40"/>
      <c r="B53" s="40" t="s">
        <v>97</v>
      </c>
      <c r="C53" s="40" t="s">
        <v>98</v>
      </c>
      <c r="D53" s="40" t="s">
        <v>99</v>
      </c>
      <c r="E53" s="40" t="s">
        <v>100</v>
      </c>
      <c r="F53" s="40" t="s">
        <v>154</v>
      </c>
      <c r="G53" s="40" t="s">
        <v>155</v>
      </c>
      <c r="H53" s="40" t="s">
        <v>22</v>
      </c>
      <c r="I53" s="40">
        <v>131</v>
      </c>
      <c r="J53" s="40">
        <v>65.2</v>
      </c>
      <c r="K53" s="45">
        <f t="shared" si="1"/>
        <v>65.35</v>
      </c>
      <c r="L53" s="40">
        <v>44</v>
      </c>
      <c r="M53" s="40" t="s">
        <v>34</v>
      </c>
      <c r="N53" s="49"/>
    </row>
    <row r="54" spans="1:14" s="30" customFormat="1" ht="63" customHeight="1">
      <c r="A54" s="40" t="s">
        <v>156</v>
      </c>
      <c r="B54" s="40" t="s">
        <v>97</v>
      </c>
      <c r="C54" s="40" t="s">
        <v>98</v>
      </c>
      <c r="D54" s="40" t="s">
        <v>99</v>
      </c>
      <c r="E54" s="40" t="s">
        <v>100</v>
      </c>
      <c r="F54" s="40" t="s">
        <v>157</v>
      </c>
      <c r="G54" s="40" t="s">
        <v>158</v>
      </c>
      <c r="H54" s="40" t="s">
        <v>91</v>
      </c>
      <c r="I54" s="40">
        <v>130.25</v>
      </c>
      <c r="J54" s="40" t="s">
        <v>39</v>
      </c>
      <c r="K54" s="45">
        <f>I54*0.25</f>
        <v>32.5625</v>
      </c>
      <c r="L54" s="40">
        <v>47</v>
      </c>
      <c r="M54" s="40" t="s">
        <v>40</v>
      </c>
      <c r="N54" s="47">
        <f>AVERAGE(J54:J64)</f>
        <v>74.53999999999999</v>
      </c>
    </row>
    <row r="55" spans="1:14" s="30" customFormat="1" ht="63" customHeight="1">
      <c r="A55" s="40"/>
      <c r="B55" s="40" t="s">
        <v>97</v>
      </c>
      <c r="C55" s="40" t="s">
        <v>98</v>
      </c>
      <c r="D55" s="40" t="s">
        <v>99</v>
      </c>
      <c r="E55" s="40" t="s">
        <v>100</v>
      </c>
      <c r="F55" s="40" t="s">
        <v>159</v>
      </c>
      <c r="G55" s="40" t="s">
        <v>160</v>
      </c>
      <c r="H55" s="40" t="s">
        <v>91</v>
      </c>
      <c r="I55" s="40">
        <v>130.25</v>
      </c>
      <c r="J55" s="40">
        <v>79.2</v>
      </c>
      <c r="K55" s="45">
        <f t="shared" si="1"/>
        <v>72.1625</v>
      </c>
      <c r="L55" s="40">
        <v>17</v>
      </c>
      <c r="M55" s="40" t="s">
        <v>23</v>
      </c>
      <c r="N55" s="48"/>
    </row>
    <row r="56" spans="1:14" s="30" customFormat="1" ht="63" customHeight="1">
      <c r="A56" s="40"/>
      <c r="B56" s="40" t="s">
        <v>97</v>
      </c>
      <c r="C56" s="40" t="s">
        <v>98</v>
      </c>
      <c r="D56" s="40" t="s">
        <v>99</v>
      </c>
      <c r="E56" s="40" t="s">
        <v>100</v>
      </c>
      <c r="F56" s="40" t="s">
        <v>161</v>
      </c>
      <c r="G56" s="40" t="s">
        <v>162</v>
      </c>
      <c r="H56" s="40" t="s">
        <v>91</v>
      </c>
      <c r="I56" s="40">
        <v>130.25</v>
      </c>
      <c r="J56" s="40">
        <v>67.8</v>
      </c>
      <c r="K56" s="45">
        <f t="shared" si="1"/>
        <v>66.4625</v>
      </c>
      <c r="L56" s="40">
        <v>40</v>
      </c>
      <c r="M56" s="40" t="s">
        <v>34</v>
      </c>
      <c r="N56" s="48"/>
    </row>
    <row r="57" spans="1:14" s="30" customFormat="1" ht="63" customHeight="1">
      <c r="A57" s="40"/>
      <c r="B57" s="40" t="s">
        <v>97</v>
      </c>
      <c r="C57" s="40" t="s">
        <v>98</v>
      </c>
      <c r="D57" s="40" t="s">
        <v>99</v>
      </c>
      <c r="E57" s="40" t="s">
        <v>100</v>
      </c>
      <c r="F57" s="40" t="s">
        <v>163</v>
      </c>
      <c r="G57" s="40" t="s">
        <v>164</v>
      </c>
      <c r="H57" s="40" t="s">
        <v>22</v>
      </c>
      <c r="I57" s="40">
        <v>130</v>
      </c>
      <c r="J57" s="40">
        <v>70.8</v>
      </c>
      <c r="K57" s="45">
        <f t="shared" si="1"/>
        <v>67.9</v>
      </c>
      <c r="L57" s="40">
        <v>31</v>
      </c>
      <c r="M57" s="40" t="s">
        <v>34</v>
      </c>
      <c r="N57" s="48"/>
    </row>
    <row r="58" spans="1:14" s="30" customFormat="1" ht="63" customHeight="1">
      <c r="A58" s="40"/>
      <c r="B58" s="40" t="s">
        <v>97</v>
      </c>
      <c r="C58" s="40" t="s">
        <v>98</v>
      </c>
      <c r="D58" s="40" t="s">
        <v>99</v>
      </c>
      <c r="E58" s="40" t="s">
        <v>100</v>
      </c>
      <c r="F58" s="40" t="s">
        <v>165</v>
      </c>
      <c r="G58" s="40" t="s">
        <v>166</v>
      </c>
      <c r="H58" s="40" t="s">
        <v>91</v>
      </c>
      <c r="I58" s="40">
        <v>130</v>
      </c>
      <c r="J58" s="40">
        <v>78.4</v>
      </c>
      <c r="K58" s="45">
        <f t="shared" si="1"/>
        <v>71.7</v>
      </c>
      <c r="L58" s="40">
        <v>20</v>
      </c>
      <c r="M58" s="40" t="s">
        <v>23</v>
      </c>
      <c r="N58" s="48"/>
    </row>
    <row r="59" spans="1:14" s="30" customFormat="1" ht="63" customHeight="1">
      <c r="A59" s="40"/>
      <c r="B59" s="40" t="s">
        <v>97</v>
      </c>
      <c r="C59" s="40" t="s">
        <v>98</v>
      </c>
      <c r="D59" s="40" t="s">
        <v>99</v>
      </c>
      <c r="E59" s="40" t="s">
        <v>100</v>
      </c>
      <c r="F59" s="40" t="s">
        <v>167</v>
      </c>
      <c r="G59" s="40" t="s">
        <v>168</v>
      </c>
      <c r="H59" s="40" t="s">
        <v>91</v>
      </c>
      <c r="I59" s="40">
        <v>130</v>
      </c>
      <c r="J59" s="40">
        <v>79</v>
      </c>
      <c r="K59" s="45">
        <f t="shared" si="1"/>
        <v>72</v>
      </c>
      <c r="L59" s="40">
        <v>19</v>
      </c>
      <c r="M59" s="40" t="s">
        <v>23</v>
      </c>
      <c r="N59" s="48"/>
    </row>
    <row r="60" spans="1:14" s="30" customFormat="1" ht="63" customHeight="1">
      <c r="A60" s="40"/>
      <c r="B60" s="40" t="s">
        <v>97</v>
      </c>
      <c r="C60" s="40" t="s">
        <v>98</v>
      </c>
      <c r="D60" s="40" t="s">
        <v>99</v>
      </c>
      <c r="E60" s="40" t="s">
        <v>100</v>
      </c>
      <c r="F60" s="40" t="s">
        <v>169</v>
      </c>
      <c r="G60" s="40" t="s">
        <v>170</v>
      </c>
      <c r="H60" s="40" t="s">
        <v>22</v>
      </c>
      <c r="I60" s="40">
        <v>129.75</v>
      </c>
      <c r="J60" s="40">
        <v>70.2</v>
      </c>
      <c r="K60" s="45">
        <f t="shared" si="1"/>
        <v>67.5375</v>
      </c>
      <c r="L60" s="40">
        <v>33</v>
      </c>
      <c r="M60" s="40" t="s">
        <v>34</v>
      </c>
      <c r="N60" s="48"/>
    </row>
    <row r="61" spans="1:14" s="30" customFormat="1" ht="63" customHeight="1">
      <c r="A61" s="40"/>
      <c r="B61" s="40" t="s">
        <v>97</v>
      </c>
      <c r="C61" s="40" t="s">
        <v>98</v>
      </c>
      <c r="D61" s="40" t="s">
        <v>99</v>
      </c>
      <c r="E61" s="40" t="s">
        <v>100</v>
      </c>
      <c r="F61" s="40" t="s">
        <v>171</v>
      </c>
      <c r="G61" s="40" t="s">
        <v>172</v>
      </c>
      <c r="H61" s="40" t="s">
        <v>91</v>
      </c>
      <c r="I61" s="40">
        <v>129.75</v>
      </c>
      <c r="J61" s="40">
        <v>72.6</v>
      </c>
      <c r="K61" s="45">
        <f t="shared" si="1"/>
        <v>68.7375</v>
      </c>
      <c r="L61" s="40">
        <v>28</v>
      </c>
      <c r="M61" s="40" t="s">
        <v>34</v>
      </c>
      <c r="N61" s="48"/>
    </row>
    <row r="62" spans="1:14" s="30" customFormat="1" ht="63" customHeight="1">
      <c r="A62" s="40"/>
      <c r="B62" s="40" t="s">
        <v>97</v>
      </c>
      <c r="C62" s="40" t="s">
        <v>98</v>
      </c>
      <c r="D62" s="40" t="s">
        <v>99</v>
      </c>
      <c r="E62" s="40" t="s">
        <v>100</v>
      </c>
      <c r="F62" s="40" t="s">
        <v>173</v>
      </c>
      <c r="G62" s="40" t="s">
        <v>174</v>
      </c>
      <c r="H62" s="40" t="s">
        <v>22</v>
      </c>
      <c r="I62" s="40">
        <v>129.25</v>
      </c>
      <c r="J62" s="40">
        <v>82.8</v>
      </c>
      <c r="K62" s="45">
        <f t="shared" si="1"/>
        <v>73.7125</v>
      </c>
      <c r="L62" s="40">
        <v>11</v>
      </c>
      <c r="M62" s="40" t="s">
        <v>23</v>
      </c>
      <c r="N62" s="48"/>
    </row>
    <row r="63" spans="1:14" s="30" customFormat="1" ht="63" customHeight="1">
      <c r="A63" s="40"/>
      <c r="B63" s="40" t="s">
        <v>97</v>
      </c>
      <c r="C63" s="40" t="s">
        <v>98</v>
      </c>
      <c r="D63" s="40" t="s">
        <v>99</v>
      </c>
      <c r="E63" s="40" t="s">
        <v>100</v>
      </c>
      <c r="F63" s="40" t="s">
        <v>175</v>
      </c>
      <c r="G63" s="40" t="s">
        <v>65</v>
      </c>
      <c r="H63" s="40" t="s">
        <v>22</v>
      </c>
      <c r="I63" s="40">
        <v>128.5</v>
      </c>
      <c r="J63" s="40">
        <v>69.4</v>
      </c>
      <c r="K63" s="45">
        <f t="shared" si="1"/>
        <v>66.825</v>
      </c>
      <c r="L63" s="40">
        <v>37</v>
      </c>
      <c r="M63" s="40" t="s">
        <v>34</v>
      </c>
      <c r="N63" s="48"/>
    </row>
    <row r="64" spans="1:14" s="30" customFormat="1" ht="63" customHeight="1">
      <c r="A64" s="40"/>
      <c r="B64" s="40" t="s">
        <v>97</v>
      </c>
      <c r="C64" s="40" t="s">
        <v>98</v>
      </c>
      <c r="D64" s="40" t="s">
        <v>99</v>
      </c>
      <c r="E64" s="40" t="s">
        <v>100</v>
      </c>
      <c r="F64" s="40" t="s">
        <v>176</v>
      </c>
      <c r="G64" s="40" t="s">
        <v>177</v>
      </c>
      <c r="H64" s="40" t="s">
        <v>91</v>
      </c>
      <c r="I64" s="40">
        <v>128.25</v>
      </c>
      <c r="J64" s="40">
        <v>75.2</v>
      </c>
      <c r="K64" s="45">
        <f t="shared" si="1"/>
        <v>69.6625</v>
      </c>
      <c r="L64" s="40">
        <v>24</v>
      </c>
      <c r="M64" s="40" t="s">
        <v>23</v>
      </c>
      <c r="N64" s="49"/>
    </row>
    <row r="65" spans="1:14" s="30" customFormat="1" ht="64.5" customHeight="1">
      <c r="A65" s="39" t="s">
        <v>178</v>
      </c>
      <c r="B65" s="40" t="s">
        <v>97</v>
      </c>
      <c r="C65" s="40" t="s">
        <v>98</v>
      </c>
      <c r="D65" s="40" t="s">
        <v>99</v>
      </c>
      <c r="E65" s="40" t="s">
        <v>100</v>
      </c>
      <c r="F65" s="40" t="s">
        <v>179</v>
      </c>
      <c r="G65" s="40" t="s">
        <v>180</v>
      </c>
      <c r="H65" s="40" t="s">
        <v>91</v>
      </c>
      <c r="I65" s="40">
        <v>128</v>
      </c>
      <c r="J65" s="40">
        <v>72</v>
      </c>
      <c r="K65" s="45">
        <f t="shared" si="1"/>
        <v>68</v>
      </c>
      <c r="L65" s="40">
        <v>29</v>
      </c>
      <c r="M65" s="40"/>
      <c r="N65" s="47">
        <f>AVERAGE(J65:J74)</f>
        <v>70</v>
      </c>
    </row>
    <row r="66" spans="1:14" s="30" customFormat="1" ht="64.5" customHeight="1">
      <c r="A66" s="42"/>
      <c r="B66" s="40" t="s">
        <v>97</v>
      </c>
      <c r="C66" s="40" t="s">
        <v>98</v>
      </c>
      <c r="D66" s="40" t="s">
        <v>99</v>
      </c>
      <c r="E66" s="40" t="s">
        <v>100</v>
      </c>
      <c r="F66" s="40" t="s">
        <v>181</v>
      </c>
      <c r="G66" s="40" t="s">
        <v>182</v>
      </c>
      <c r="H66" s="40" t="s">
        <v>22</v>
      </c>
      <c r="I66" s="40">
        <v>128</v>
      </c>
      <c r="J66" s="40">
        <v>66</v>
      </c>
      <c r="K66" s="45">
        <f t="shared" si="1"/>
        <v>65</v>
      </c>
      <c r="L66" s="40">
        <v>45</v>
      </c>
      <c r="M66" s="40" t="s">
        <v>34</v>
      </c>
      <c r="N66" s="48"/>
    </row>
    <row r="67" spans="1:14" s="30" customFormat="1" ht="64.5" customHeight="1">
      <c r="A67" s="42"/>
      <c r="B67" s="40" t="s">
        <v>97</v>
      </c>
      <c r="C67" s="40" t="s">
        <v>98</v>
      </c>
      <c r="D67" s="40" t="s">
        <v>99</v>
      </c>
      <c r="E67" s="40" t="s">
        <v>100</v>
      </c>
      <c r="F67" s="40" t="s">
        <v>183</v>
      </c>
      <c r="G67" s="40" t="s">
        <v>184</v>
      </c>
      <c r="H67" s="40" t="s">
        <v>22</v>
      </c>
      <c r="I67" s="40">
        <v>127.75</v>
      </c>
      <c r="J67" s="40">
        <v>69.6</v>
      </c>
      <c r="K67" s="45">
        <f t="shared" si="1"/>
        <v>66.7375</v>
      </c>
      <c r="L67" s="40">
        <v>38</v>
      </c>
      <c r="M67" s="40" t="s">
        <v>34</v>
      </c>
      <c r="N67" s="48"/>
    </row>
    <row r="68" spans="1:14" s="30" customFormat="1" ht="64.5" customHeight="1">
      <c r="A68" s="42"/>
      <c r="B68" s="40" t="s">
        <v>97</v>
      </c>
      <c r="C68" s="40" t="s">
        <v>98</v>
      </c>
      <c r="D68" s="40" t="s">
        <v>99</v>
      </c>
      <c r="E68" s="40" t="s">
        <v>100</v>
      </c>
      <c r="F68" s="40" t="s">
        <v>185</v>
      </c>
      <c r="G68" s="40" t="s">
        <v>186</v>
      </c>
      <c r="H68" s="40" t="s">
        <v>91</v>
      </c>
      <c r="I68" s="40">
        <v>127.5</v>
      </c>
      <c r="J68" s="40">
        <v>71.4</v>
      </c>
      <c r="K68" s="45">
        <f t="shared" si="1"/>
        <v>67.575</v>
      </c>
      <c r="L68" s="40">
        <v>32</v>
      </c>
      <c r="M68" s="40"/>
      <c r="N68" s="48"/>
    </row>
    <row r="69" spans="1:14" s="30" customFormat="1" ht="64.5" customHeight="1">
      <c r="A69" s="42"/>
      <c r="B69" s="40" t="s">
        <v>97</v>
      </c>
      <c r="C69" s="40" t="s">
        <v>98</v>
      </c>
      <c r="D69" s="40" t="s">
        <v>99</v>
      </c>
      <c r="E69" s="40" t="s">
        <v>100</v>
      </c>
      <c r="F69" s="40" t="s">
        <v>187</v>
      </c>
      <c r="G69" s="40" t="s">
        <v>188</v>
      </c>
      <c r="H69" s="40" t="s">
        <v>22</v>
      </c>
      <c r="I69" s="40">
        <v>127.5</v>
      </c>
      <c r="J69" s="40">
        <v>71</v>
      </c>
      <c r="K69" s="45">
        <f t="shared" si="1"/>
        <v>67.375</v>
      </c>
      <c r="L69" s="40">
        <v>34</v>
      </c>
      <c r="M69" s="40"/>
      <c r="N69" s="48"/>
    </row>
    <row r="70" spans="1:14" s="30" customFormat="1" ht="64.5" customHeight="1">
      <c r="A70" s="42"/>
      <c r="B70" s="40" t="s">
        <v>97</v>
      </c>
      <c r="C70" s="40" t="s">
        <v>98</v>
      </c>
      <c r="D70" s="40" t="s">
        <v>99</v>
      </c>
      <c r="E70" s="40" t="s">
        <v>100</v>
      </c>
      <c r="F70" s="40" t="s">
        <v>189</v>
      </c>
      <c r="G70" s="40" t="s">
        <v>190</v>
      </c>
      <c r="H70" s="40" t="s">
        <v>91</v>
      </c>
      <c r="I70" s="40">
        <v>127</v>
      </c>
      <c r="J70" s="40">
        <v>78.6</v>
      </c>
      <c r="K70" s="45">
        <f t="shared" si="1"/>
        <v>71.05</v>
      </c>
      <c r="L70" s="40">
        <v>21</v>
      </c>
      <c r="M70" s="40" t="s">
        <v>23</v>
      </c>
      <c r="N70" s="48"/>
    </row>
    <row r="71" spans="1:14" s="30" customFormat="1" ht="64.5" customHeight="1">
      <c r="A71" s="42"/>
      <c r="B71" s="40" t="s">
        <v>97</v>
      </c>
      <c r="C71" s="40" t="s">
        <v>98</v>
      </c>
      <c r="D71" s="40" t="s">
        <v>99</v>
      </c>
      <c r="E71" s="40" t="s">
        <v>100</v>
      </c>
      <c r="F71" s="40" t="s">
        <v>191</v>
      </c>
      <c r="G71" s="40" t="s">
        <v>192</v>
      </c>
      <c r="H71" s="40" t="s">
        <v>22</v>
      </c>
      <c r="I71" s="40">
        <v>127</v>
      </c>
      <c r="J71" s="40">
        <v>68.8</v>
      </c>
      <c r="K71" s="45">
        <f t="shared" si="1"/>
        <v>66.15</v>
      </c>
      <c r="L71" s="40">
        <v>42</v>
      </c>
      <c r="M71" s="40" t="s">
        <v>34</v>
      </c>
      <c r="N71" s="48"/>
    </row>
    <row r="72" spans="1:14" s="30" customFormat="1" ht="64.5" customHeight="1">
      <c r="A72" s="42"/>
      <c r="B72" s="40" t="s">
        <v>97</v>
      </c>
      <c r="C72" s="40" t="s">
        <v>98</v>
      </c>
      <c r="D72" s="40" t="s">
        <v>99</v>
      </c>
      <c r="E72" s="40" t="s">
        <v>100</v>
      </c>
      <c r="F72" s="40" t="s">
        <v>193</v>
      </c>
      <c r="G72" s="40" t="s">
        <v>194</v>
      </c>
      <c r="H72" s="40" t="s">
        <v>22</v>
      </c>
      <c r="I72" s="40">
        <v>126.5</v>
      </c>
      <c r="J72" s="40">
        <v>63.2</v>
      </c>
      <c r="K72" s="45">
        <f t="shared" si="1"/>
        <v>63.225</v>
      </c>
      <c r="L72" s="40">
        <v>46</v>
      </c>
      <c r="M72" s="40" t="s">
        <v>34</v>
      </c>
      <c r="N72" s="48"/>
    </row>
    <row r="73" spans="1:14" s="30" customFormat="1" ht="64.5" customHeight="1">
      <c r="A73" s="42"/>
      <c r="B73" s="40" t="s">
        <v>97</v>
      </c>
      <c r="C73" s="40" t="s">
        <v>98</v>
      </c>
      <c r="D73" s="40" t="s">
        <v>99</v>
      </c>
      <c r="E73" s="40" t="s">
        <v>100</v>
      </c>
      <c r="F73" s="40" t="s">
        <v>195</v>
      </c>
      <c r="G73" s="40" t="s">
        <v>196</v>
      </c>
      <c r="H73" s="40" t="s">
        <v>22</v>
      </c>
      <c r="I73" s="40">
        <v>126.25</v>
      </c>
      <c r="J73" s="40">
        <v>69.4</v>
      </c>
      <c r="K73" s="45">
        <f t="shared" si="1"/>
        <v>66.2625</v>
      </c>
      <c r="L73" s="40">
        <v>41</v>
      </c>
      <c r="M73" s="40" t="s">
        <v>34</v>
      </c>
      <c r="N73" s="48"/>
    </row>
    <row r="74" spans="1:14" s="30" customFormat="1" ht="64.5" customHeight="1">
      <c r="A74" s="43"/>
      <c r="B74" s="40" t="s">
        <v>97</v>
      </c>
      <c r="C74" s="40" t="s">
        <v>98</v>
      </c>
      <c r="D74" s="40" t="s">
        <v>99</v>
      </c>
      <c r="E74" s="40" t="s">
        <v>100</v>
      </c>
      <c r="F74" s="40" t="s">
        <v>197</v>
      </c>
      <c r="G74" s="40" t="s">
        <v>198</v>
      </c>
      <c r="H74" s="40" t="s">
        <v>91</v>
      </c>
      <c r="I74" s="40">
        <v>126</v>
      </c>
      <c r="J74" s="40" t="s">
        <v>39</v>
      </c>
      <c r="K74" s="45">
        <f>I74*0.25</f>
        <v>31.5</v>
      </c>
      <c r="L74" s="40">
        <v>48</v>
      </c>
      <c r="M74" s="40" t="s">
        <v>40</v>
      </c>
      <c r="N74" s="49"/>
    </row>
  </sheetData>
  <sheetProtection/>
  <mergeCells count="13">
    <mergeCell ref="A1:N1"/>
    <mergeCell ref="A3:A14"/>
    <mergeCell ref="A15:A26"/>
    <mergeCell ref="A27:A38"/>
    <mergeCell ref="A39:A53"/>
    <mergeCell ref="A54:A64"/>
    <mergeCell ref="A65:A74"/>
    <mergeCell ref="N3:N14"/>
    <mergeCell ref="N15:N26"/>
    <mergeCell ref="N27:N38"/>
    <mergeCell ref="N39:N53"/>
    <mergeCell ref="N54:N64"/>
    <mergeCell ref="N65:N74"/>
  </mergeCells>
  <printOptions horizontalCentered="1" verticalCentered="1"/>
  <pageMargins left="0.16" right="0.16" top="0.43" bottom="0.31" header="0.31" footer="0.2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70" zoomScaleNormal="70" zoomScaleSheetLayoutView="100" workbookViewId="0" topLeftCell="A1">
      <selection activeCell="B3" sqref="B3"/>
    </sheetView>
  </sheetViews>
  <sheetFormatPr defaultColWidth="9.00390625" defaultRowHeight="14.25"/>
  <cols>
    <col min="1" max="1" width="12.75390625" style="0" customWidth="1"/>
    <col min="2" max="2" width="27.25390625" style="0" customWidth="1"/>
    <col min="3" max="3" width="24.00390625" style="0" customWidth="1"/>
    <col min="4" max="4" width="11.625" style="0" customWidth="1"/>
    <col min="5" max="5" width="13.50390625" style="0" customWidth="1"/>
    <col min="12" max="12" width="12.75390625" style="0" customWidth="1"/>
    <col min="13" max="13" width="18.50390625" style="0" customWidth="1"/>
    <col min="14" max="14" width="10.50390625" style="0" customWidth="1"/>
  </cols>
  <sheetData>
    <row r="1" spans="1:14" ht="48" customHeight="1">
      <c r="A1" s="1" t="s">
        <v>199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8" t="s">
        <v>13</v>
      </c>
      <c r="N2" s="3" t="s">
        <v>14</v>
      </c>
    </row>
    <row r="3" spans="1:14" ht="45" customHeight="1">
      <c r="A3" s="20" t="s">
        <v>15</v>
      </c>
      <c r="B3" s="6" t="s">
        <v>200</v>
      </c>
      <c r="C3" s="6" t="s">
        <v>201</v>
      </c>
      <c r="D3" s="6" t="s">
        <v>202</v>
      </c>
      <c r="E3" s="7" t="s">
        <v>203</v>
      </c>
      <c r="F3" s="7" t="s">
        <v>204</v>
      </c>
      <c r="G3" s="7" t="s">
        <v>205</v>
      </c>
      <c r="H3" s="7" t="s">
        <v>22</v>
      </c>
      <c r="I3" s="7">
        <v>145.75</v>
      </c>
      <c r="J3" s="12">
        <v>83.3</v>
      </c>
      <c r="K3" s="14">
        <f>I3*0.25+J3*0.5</f>
        <v>78.0875</v>
      </c>
      <c r="L3" s="13" t="s">
        <v>206</v>
      </c>
      <c r="M3" s="13" t="s">
        <v>23</v>
      </c>
      <c r="N3" s="15" t="s">
        <v>207</v>
      </c>
    </row>
    <row r="4" spans="1:14" ht="45" customHeight="1">
      <c r="A4" s="21"/>
      <c r="B4" s="6" t="s">
        <v>200</v>
      </c>
      <c r="C4" s="6" t="s">
        <v>201</v>
      </c>
      <c r="D4" s="6" t="s">
        <v>202</v>
      </c>
      <c r="E4" s="7" t="s">
        <v>203</v>
      </c>
      <c r="F4" s="7" t="s">
        <v>208</v>
      </c>
      <c r="G4" s="7" t="s">
        <v>209</v>
      </c>
      <c r="H4" s="7" t="s">
        <v>91</v>
      </c>
      <c r="I4" s="7">
        <v>141.25</v>
      </c>
      <c r="J4" s="12">
        <v>78.2</v>
      </c>
      <c r="K4" s="14">
        <f>I4*0.25+J4*0.5</f>
        <v>74.4125</v>
      </c>
      <c r="L4" s="13" t="s">
        <v>210</v>
      </c>
      <c r="M4" s="13" t="s">
        <v>34</v>
      </c>
      <c r="N4" s="11"/>
    </row>
    <row r="5" spans="1:14" ht="45" customHeight="1">
      <c r="A5" s="21"/>
      <c r="B5" s="6" t="s">
        <v>200</v>
      </c>
      <c r="C5" s="6" t="s">
        <v>201</v>
      </c>
      <c r="D5" s="6" t="s">
        <v>202</v>
      </c>
      <c r="E5" s="7" t="s">
        <v>203</v>
      </c>
      <c r="F5" s="7" t="s">
        <v>211</v>
      </c>
      <c r="G5" s="7" t="s">
        <v>212</v>
      </c>
      <c r="H5" s="7" t="s">
        <v>22</v>
      </c>
      <c r="I5" s="7">
        <v>138.5</v>
      </c>
      <c r="J5" s="12" t="s">
        <v>39</v>
      </c>
      <c r="K5" s="14">
        <f aca="true" t="shared" si="0" ref="K5:K10">I5*0.25</f>
        <v>34.625</v>
      </c>
      <c r="L5" s="7" t="s">
        <v>213</v>
      </c>
      <c r="M5" s="7" t="s">
        <v>40</v>
      </c>
      <c r="N5" s="11"/>
    </row>
    <row r="6" spans="1:14" ht="45" customHeight="1">
      <c r="A6" s="21"/>
      <c r="B6" s="6" t="s">
        <v>214</v>
      </c>
      <c r="C6" s="6" t="s">
        <v>215</v>
      </c>
      <c r="D6" s="6" t="s">
        <v>216</v>
      </c>
      <c r="E6" s="7" t="s">
        <v>217</v>
      </c>
      <c r="F6" s="7" t="s">
        <v>218</v>
      </c>
      <c r="G6" s="7" t="s">
        <v>219</v>
      </c>
      <c r="H6" s="7" t="s">
        <v>22</v>
      </c>
      <c r="I6" s="7">
        <v>154</v>
      </c>
      <c r="J6" s="12">
        <v>80.4</v>
      </c>
      <c r="K6" s="14">
        <f>I6*0.25+J6*0.5</f>
        <v>78.7</v>
      </c>
      <c r="L6" s="7" t="s">
        <v>206</v>
      </c>
      <c r="M6" s="7" t="s">
        <v>23</v>
      </c>
      <c r="N6" s="11"/>
    </row>
    <row r="7" spans="1:14" ht="45" customHeight="1">
      <c r="A7" s="21"/>
      <c r="B7" s="6" t="s">
        <v>214</v>
      </c>
      <c r="C7" s="6" t="s">
        <v>215</v>
      </c>
      <c r="D7" s="6" t="s">
        <v>216</v>
      </c>
      <c r="E7" s="7" t="s">
        <v>217</v>
      </c>
      <c r="F7" s="7" t="s">
        <v>220</v>
      </c>
      <c r="G7" s="7" t="s">
        <v>221</v>
      </c>
      <c r="H7" s="7" t="s">
        <v>22</v>
      </c>
      <c r="I7" s="7">
        <v>148.75</v>
      </c>
      <c r="J7" s="12">
        <v>75.3</v>
      </c>
      <c r="K7" s="14">
        <f>I7*0.25+J7*0.5</f>
        <v>74.8375</v>
      </c>
      <c r="L7" s="7" t="s">
        <v>210</v>
      </c>
      <c r="M7" s="7" t="s">
        <v>34</v>
      </c>
      <c r="N7" s="11"/>
    </row>
    <row r="8" spans="1:14" ht="45" customHeight="1">
      <c r="A8" s="21"/>
      <c r="B8" s="6" t="s">
        <v>214</v>
      </c>
      <c r="C8" s="6" t="s">
        <v>215</v>
      </c>
      <c r="D8" s="6" t="s">
        <v>216</v>
      </c>
      <c r="E8" s="7" t="s">
        <v>217</v>
      </c>
      <c r="F8" s="7" t="s">
        <v>222</v>
      </c>
      <c r="G8" s="7" t="s">
        <v>223</v>
      </c>
      <c r="H8" s="7" t="s">
        <v>22</v>
      </c>
      <c r="I8" s="7">
        <v>148.25</v>
      </c>
      <c r="J8" s="12" t="s">
        <v>39</v>
      </c>
      <c r="K8" s="14">
        <f t="shared" si="0"/>
        <v>37.0625</v>
      </c>
      <c r="L8" s="7" t="s">
        <v>213</v>
      </c>
      <c r="M8" s="7" t="s">
        <v>40</v>
      </c>
      <c r="N8" s="11"/>
    </row>
    <row r="9" spans="1:14" ht="45" customHeight="1">
      <c r="A9" s="21"/>
      <c r="B9" s="6" t="s">
        <v>224</v>
      </c>
      <c r="C9" s="6" t="s">
        <v>225</v>
      </c>
      <c r="D9" s="6" t="s">
        <v>226</v>
      </c>
      <c r="E9" s="7" t="s">
        <v>227</v>
      </c>
      <c r="F9" s="7" t="s">
        <v>228</v>
      </c>
      <c r="G9" s="7" t="s">
        <v>229</v>
      </c>
      <c r="H9" s="7" t="s">
        <v>22</v>
      </c>
      <c r="I9" s="7">
        <v>153.25</v>
      </c>
      <c r="J9" s="12">
        <v>84.6</v>
      </c>
      <c r="K9" s="14">
        <f aca="true" t="shared" si="1" ref="K9:K25">I9*0.25+J9*0.5</f>
        <v>80.6125</v>
      </c>
      <c r="L9" s="7" t="s">
        <v>206</v>
      </c>
      <c r="M9" s="7" t="s">
        <v>23</v>
      </c>
      <c r="N9" s="11"/>
    </row>
    <row r="10" spans="1:14" ht="45" customHeight="1">
      <c r="A10" s="21"/>
      <c r="B10" s="6" t="s">
        <v>224</v>
      </c>
      <c r="C10" s="6" t="s">
        <v>225</v>
      </c>
      <c r="D10" s="6" t="s">
        <v>226</v>
      </c>
      <c r="E10" s="7" t="s">
        <v>227</v>
      </c>
      <c r="F10" s="7" t="s">
        <v>230</v>
      </c>
      <c r="G10" s="7" t="s">
        <v>231</v>
      </c>
      <c r="H10" s="7" t="s">
        <v>22</v>
      </c>
      <c r="I10" s="7">
        <v>151.75</v>
      </c>
      <c r="J10" s="12" t="s">
        <v>39</v>
      </c>
      <c r="K10" s="14">
        <f t="shared" si="0"/>
        <v>37.9375</v>
      </c>
      <c r="L10" s="7" t="s">
        <v>213</v>
      </c>
      <c r="M10" s="7" t="s">
        <v>40</v>
      </c>
      <c r="N10" s="11"/>
    </row>
    <row r="11" spans="1:14" ht="45" customHeight="1">
      <c r="A11" s="21"/>
      <c r="B11" s="6" t="s">
        <v>224</v>
      </c>
      <c r="C11" s="6" t="s">
        <v>225</v>
      </c>
      <c r="D11" s="6" t="s">
        <v>226</v>
      </c>
      <c r="E11" s="7" t="s">
        <v>227</v>
      </c>
      <c r="F11" s="7" t="s">
        <v>232</v>
      </c>
      <c r="G11" s="7" t="s">
        <v>233</v>
      </c>
      <c r="H11" s="7" t="s">
        <v>22</v>
      </c>
      <c r="I11" s="7">
        <v>150.25</v>
      </c>
      <c r="J11" s="12">
        <v>71</v>
      </c>
      <c r="K11" s="14">
        <f t="shared" si="1"/>
        <v>73.0625</v>
      </c>
      <c r="L11" s="7" t="s">
        <v>210</v>
      </c>
      <c r="M11" s="7" t="s">
        <v>34</v>
      </c>
      <c r="N11" s="11"/>
    </row>
    <row r="12" spans="1:14" ht="45" customHeight="1">
      <c r="A12" s="21"/>
      <c r="B12" s="6" t="s">
        <v>224</v>
      </c>
      <c r="C12" s="6" t="s">
        <v>234</v>
      </c>
      <c r="D12" s="6" t="s">
        <v>235</v>
      </c>
      <c r="E12" s="7" t="s">
        <v>236</v>
      </c>
      <c r="F12" s="7" t="s">
        <v>237</v>
      </c>
      <c r="G12" s="7" t="s">
        <v>238</v>
      </c>
      <c r="H12" s="7" t="s">
        <v>22</v>
      </c>
      <c r="I12" s="7">
        <v>154.75</v>
      </c>
      <c r="J12" s="12" t="s">
        <v>39</v>
      </c>
      <c r="K12" s="14">
        <f>I12*0.25</f>
        <v>38.6875</v>
      </c>
      <c r="L12" s="7" t="s">
        <v>213</v>
      </c>
      <c r="M12" s="7" t="s">
        <v>40</v>
      </c>
      <c r="N12" s="11"/>
    </row>
    <row r="13" spans="1:14" ht="45" customHeight="1">
      <c r="A13" s="21"/>
      <c r="B13" s="6" t="s">
        <v>224</v>
      </c>
      <c r="C13" s="6" t="s">
        <v>234</v>
      </c>
      <c r="D13" s="6" t="s">
        <v>235</v>
      </c>
      <c r="E13" s="7" t="s">
        <v>236</v>
      </c>
      <c r="F13" s="7" t="s">
        <v>239</v>
      </c>
      <c r="G13" s="7" t="s">
        <v>240</v>
      </c>
      <c r="H13" s="7" t="s">
        <v>22</v>
      </c>
      <c r="I13" s="7">
        <v>147.25</v>
      </c>
      <c r="J13" s="12">
        <v>70</v>
      </c>
      <c r="K13" s="14">
        <f t="shared" si="1"/>
        <v>71.8125</v>
      </c>
      <c r="L13" s="7" t="s">
        <v>210</v>
      </c>
      <c r="M13" s="7" t="s">
        <v>34</v>
      </c>
      <c r="N13" s="11"/>
    </row>
    <row r="14" spans="1:14" ht="45" customHeight="1">
      <c r="A14" s="4"/>
      <c r="B14" s="6" t="s">
        <v>224</v>
      </c>
      <c r="C14" s="6" t="s">
        <v>234</v>
      </c>
      <c r="D14" s="6" t="s">
        <v>235</v>
      </c>
      <c r="E14" s="7" t="s">
        <v>236</v>
      </c>
      <c r="F14" s="7" t="s">
        <v>241</v>
      </c>
      <c r="G14" s="7" t="s">
        <v>242</v>
      </c>
      <c r="H14" s="7" t="s">
        <v>22</v>
      </c>
      <c r="I14" s="7">
        <v>146.75</v>
      </c>
      <c r="J14" s="12">
        <v>83</v>
      </c>
      <c r="K14" s="14">
        <f t="shared" si="1"/>
        <v>78.1875</v>
      </c>
      <c r="L14" s="7" t="s">
        <v>206</v>
      </c>
      <c r="M14" s="7" t="s">
        <v>23</v>
      </c>
      <c r="N14" s="5"/>
    </row>
    <row r="15" spans="1:14" ht="45" customHeight="1">
      <c r="A15" s="20" t="s">
        <v>57</v>
      </c>
      <c r="B15" s="6" t="s">
        <v>243</v>
      </c>
      <c r="C15" s="6" t="s">
        <v>244</v>
      </c>
      <c r="D15" s="6" t="s">
        <v>245</v>
      </c>
      <c r="E15" s="7" t="s">
        <v>246</v>
      </c>
      <c r="F15" s="7" t="s">
        <v>247</v>
      </c>
      <c r="G15" s="7" t="s">
        <v>248</v>
      </c>
      <c r="H15" s="7" t="s">
        <v>22</v>
      </c>
      <c r="I15" s="7">
        <v>157.5</v>
      </c>
      <c r="J15" s="12">
        <v>79</v>
      </c>
      <c r="K15" s="14">
        <f t="shared" si="1"/>
        <v>78.875</v>
      </c>
      <c r="L15" s="7" t="s">
        <v>206</v>
      </c>
      <c r="M15" s="7" t="s">
        <v>23</v>
      </c>
      <c r="N15" s="15" t="s">
        <v>249</v>
      </c>
    </row>
    <row r="16" spans="1:14" ht="45" customHeight="1">
      <c r="A16" s="21"/>
      <c r="B16" s="6" t="s">
        <v>243</v>
      </c>
      <c r="C16" s="6" t="s">
        <v>244</v>
      </c>
      <c r="D16" s="6" t="s">
        <v>245</v>
      </c>
      <c r="E16" s="7" t="s">
        <v>246</v>
      </c>
      <c r="F16" s="7" t="s">
        <v>250</v>
      </c>
      <c r="G16" s="7" t="s">
        <v>251</v>
      </c>
      <c r="H16" s="7" t="s">
        <v>22</v>
      </c>
      <c r="I16" s="7">
        <v>142.5</v>
      </c>
      <c r="J16" s="12">
        <v>70.8</v>
      </c>
      <c r="K16" s="14">
        <f t="shared" si="1"/>
        <v>71.025</v>
      </c>
      <c r="L16" s="7" t="s">
        <v>252</v>
      </c>
      <c r="M16" s="7"/>
      <c r="N16" s="11"/>
    </row>
    <row r="17" spans="1:14" ht="45" customHeight="1">
      <c r="A17" s="21"/>
      <c r="B17" s="6" t="s">
        <v>243</v>
      </c>
      <c r="C17" s="6" t="s">
        <v>244</v>
      </c>
      <c r="D17" s="6" t="s">
        <v>245</v>
      </c>
      <c r="E17" s="7" t="s">
        <v>246</v>
      </c>
      <c r="F17" s="7" t="s">
        <v>253</v>
      </c>
      <c r="G17" s="7" t="s">
        <v>254</v>
      </c>
      <c r="H17" s="7" t="s">
        <v>22</v>
      </c>
      <c r="I17" s="7">
        <v>138.25</v>
      </c>
      <c r="J17" s="12">
        <v>74</v>
      </c>
      <c r="K17" s="14">
        <f t="shared" si="1"/>
        <v>71.5625</v>
      </c>
      <c r="L17" s="7" t="s">
        <v>213</v>
      </c>
      <c r="M17" s="7"/>
      <c r="N17" s="11"/>
    </row>
    <row r="18" spans="1:14" ht="45" customHeight="1">
      <c r="A18" s="21"/>
      <c r="B18" s="6" t="s">
        <v>243</v>
      </c>
      <c r="C18" s="6" t="s">
        <v>244</v>
      </c>
      <c r="D18" s="6" t="s">
        <v>245</v>
      </c>
      <c r="E18" s="7" t="s">
        <v>246</v>
      </c>
      <c r="F18" s="7" t="s">
        <v>255</v>
      </c>
      <c r="G18" s="7" t="s">
        <v>256</v>
      </c>
      <c r="H18" s="7" t="s">
        <v>22</v>
      </c>
      <c r="I18" s="7">
        <v>129.25</v>
      </c>
      <c r="J18" s="12">
        <v>69.6</v>
      </c>
      <c r="K18" s="14">
        <f t="shared" si="1"/>
        <v>67.1125</v>
      </c>
      <c r="L18" s="7" t="s">
        <v>257</v>
      </c>
      <c r="M18" s="7"/>
      <c r="N18" s="11"/>
    </row>
    <row r="19" spans="1:14" ht="45" customHeight="1">
      <c r="A19" s="21"/>
      <c r="B19" s="6" t="s">
        <v>243</v>
      </c>
      <c r="C19" s="6" t="s">
        <v>244</v>
      </c>
      <c r="D19" s="6" t="s">
        <v>245</v>
      </c>
      <c r="E19" s="7" t="s">
        <v>246</v>
      </c>
      <c r="F19" s="7" t="s">
        <v>258</v>
      </c>
      <c r="G19" s="7" t="s">
        <v>259</v>
      </c>
      <c r="H19" s="7" t="s">
        <v>22</v>
      </c>
      <c r="I19" s="7">
        <v>127.5</v>
      </c>
      <c r="J19" s="12">
        <v>73.2</v>
      </c>
      <c r="K19" s="14">
        <f t="shared" si="1"/>
        <v>68.475</v>
      </c>
      <c r="L19" s="7" t="s">
        <v>260</v>
      </c>
      <c r="M19" s="7"/>
      <c r="N19" s="11"/>
    </row>
    <row r="20" spans="1:14" ht="45" customHeight="1">
      <c r="A20" s="21"/>
      <c r="B20" s="6" t="s">
        <v>243</v>
      </c>
      <c r="C20" s="6" t="s">
        <v>244</v>
      </c>
      <c r="D20" s="6" t="s">
        <v>245</v>
      </c>
      <c r="E20" s="7" t="s">
        <v>246</v>
      </c>
      <c r="F20" s="7" t="s">
        <v>261</v>
      </c>
      <c r="G20" s="7" t="s">
        <v>262</v>
      </c>
      <c r="H20" s="7" t="s">
        <v>22</v>
      </c>
      <c r="I20" s="7">
        <v>126.25</v>
      </c>
      <c r="J20" s="12">
        <v>80.2</v>
      </c>
      <c r="K20" s="14">
        <f t="shared" si="1"/>
        <v>71.6625</v>
      </c>
      <c r="L20" s="7" t="s">
        <v>210</v>
      </c>
      <c r="M20" s="7" t="s">
        <v>23</v>
      </c>
      <c r="N20" s="11"/>
    </row>
    <row r="21" spans="1:14" ht="45" customHeight="1">
      <c r="A21" s="21"/>
      <c r="B21" s="6" t="s">
        <v>263</v>
      </c>
      <c r="C21" s="6" t="s">
        <v>264</v>
      </c>
      <c r="D21" s="6" t="s">
        <v>265</v>
      </c>
      <c r="E21" s="7" t="s">
        <v>266</v>
      </c>
      <c r="F21" s="7" t="s">
        <v>267</v>
      </c>
      <c r="G21" s="7" t="s">
        <v>268</v>
      </c>
      <c r="H21" s="7" t="s">
        <v>22</v>
      </c>
      <c r="I21" s="7">
        <v>148.25</v>
      </c>
      <c r="J21" s="12">
        <v>76.8</v>
      </c>
      <c r="K21" s="14">
        <f t="shared" si="1"/>
        <v>75.4625</v>
      </c>
      <c r="L21" s="7" t="s">
        <v>206</v>
      </c>
      <c r="M21" s="7" t="s">
        <v>23</v>
      </c>
      <c r="N21" s="11"/>
    </row>
    <row r="22" spans="1:14" ht="45" customHeight="1">
      <c r="A22" s="21"/>
      <c r="B22" s="6" t="s">
        <v>263</v>
      </c>
      <c r="C22" s="6" t="s">
        <v>264</v>
      </c>
      <c r="D22" s="6" t="s">
        <v>265</v>
      </c>
      <c r="E22" s="7" t="s">
        <v>266</v>
      </c>
      <c r="F22" s="7" t="s">
        <v>269</v>
      </c>
      <c r="G22" s="7" t="s">
        <v>270</v>
      </c>
      <c r="H22" s="7" t="s">
        <v>22</v>
      </c>
      <c r="I22" s="7">
        <v>145.25</v>
      </c>
      <c r="J22" s="12">
        <v>77.2</v>
      </c>
      <c r="K22" s="14">
        <f t="shared" si="1"/>
        <v>74.9125</v>
      </c>
      <c r="L22" s="7" t="s">
        <v>210</v>
      </c>
      <c r="M22" s="7"/>
      <c r="N22" s="11"/>
    </row>
    <row r="23" spans="1:14" ht="45" customHeight="1">
      <c r="A23" s="21"/>
      <c r="B23" s="6" t="s">
        <v>263</v>
      </c>
      <c r="C23" s="6" t="s">
        <v>264</v>
      </c>
      <c r="D23" s="6" t="s">
        <v>265</v>
      </c>
      <c r="E23" s="7" t="s">
        <v>266</v>
      </c>
      <c r="F23" s="7" t="s">
        <v>271</v>
      </c>
      <c r="G23" s="7" t="s">
        <v>272</v>
      </c>
      <c r="H23" s="7" t="s">
        <v>22</v>
      </c>
      <c r="I23" s="7">
        <v>143.75</v>
      </c>
      <c r="J23" s="12">
        <v>66.9</v>
      </c>
      <c r="K23" s="14">
        <f t="shared" si="1"/>
        <v>69.3875</v>
      </c>
      <c r="L23" s="7" t="s">
        <v>213</v>
      </c>
      <c r="M23" s="7"/>
      <c r="N23" s="11"/>
    </row>
    <row r="24" spans="1:14" ht="45" customHeight="1">
      <c r="A24" s="21"/>
      <c r="B24" s="6" t="s">
        <v>263</v>
      </c>
      <c r="C24" s="6" t="s">
        <v>273</v>
      </c>
      <c r="D24" s="6" t="s">
        <v>265</v>
      </c>
      <c r="E24" s="7" t="s">
        <v>274</v>
      </c>
      <c r="F24" s="7" t="s">
        <v>275</v>
      </c>
      <c r="G24" s="7" t="s">
        <v>276</v>
      </c>
      <c r="H24" s="7" t="s">
        <v>22</v>
      </c>
      <c r="I24" s="7">
        <v>153.25</v>
      </c>
      <c r="J24" s="12">
        <v>73.8</v>
      </c>
      <c r="K24" s="14">
        <f t="shared" si="1"/>
        <v>75.2125</v>
      </c>
      <c r="L24" s="7" t="s">
        <v>206</v>
      </c>
      <c r="M24" s="7" t="s">
        <v>34</v>
      </c>
      <c r="N24" s="11"/>
    </row>
    <row r="25" spans="1:14" ht="45" customHeight="1">
      <c r="A25" s="21"/>
      <c r="B25" s="6" t="s">
        <v>263</v>
      </c>
      <c r="C25" s="6" t="s">
        <v>273</v>
      </c>
      <c r="D25" s="6" t="s">
        <v>265</v>
      </c>
      <c r="E25" s="7" t="s">
        <v>274</v>
      </c>
      <c r="F25" s="7" t="s">
        <v>277</v>
      </c>
      <c r="G25" s="7" t="s">
        <v>278</v>
      </c>
      <c r="H25" s="7" t="s">
        <v>22</v>
      </c>
      <c r="I25" s="7">
        <v>137.5</v>
      </c>
      <c r="J25" s="12">
        <v>80.6</v>
      </c>
      <c r="K25" s="14">
        <f t="shared" si="1"/>
        <v>74.675</v>
      </c>
      <c r="L25" s="7" t="s">
        <v>210</v>
      </c>
      <c r="M25" s="7" t="s">
        <v>23</v>
      </c>
      <c r="N25" s="11"/>
    </row>
    <row r="26" spans="1:14" ht="45" customHeight="1">
      <c r="A26" s="4"/>
      <c r="B26" s="6" t="s">
        <v>263</v>
      </c>
      <c r="C26" s="6" t="s">
        <v>273</v>
      </c>
      <c r="D26" s="6" t="s">
        <v>265</v>
      </c>
      <c r="E26" s="7" t="s">
        <v>274</v>
      </c>
      <c r="F26" s="7" t="s">
        <v>279</v>
      </c>
      <c r="G26" s="7" t="s">
        <v>280</v>
      </c>
      <c r="H26" s="7" t="s">
        <v>22</v>
      </c>
      <c r="I26" s="7">
        <v>136.5</v>
      </c>
      <c r="J26" s="12" t="s">
        <v>39</v>
      </c>
      <c r="K26" s="14">
        <f aca="true" t="shared" si="2" ref="K26:K31">I26*0.25</f>
        <v>34.125</v>
      </c>
      <c r="L26" s="7" t="s">
        <v>213</v>
      </c>
      <c r="M26" s="7" t="s">
        <v>40</v>
      </c>
      <c r="N26" s="5"/>
    </row>
    <row r="27" spans="1:14" ht="45" customHeight="1">
      <c r="A27" s="20" t="s">
        <v>281</v>
      </c>
      <c r="B27" s="6" t="s">
        <v>97</v>
      </c>
      <c r="C27" s="6" t="s">
        <v>282</v>
      </c>
      <c r="D27" s="6" t="s">
        <v>99</v>
      </c>
      <c r="E27" s="6">
        <v>220540810</v>
      </c>
      <c r="F27" s="7" t="s">
        <v>283</v>
      </c>
      <c r="G27" s="7" t="s">
        <v>284</v>
      </c>
      <c r="H27" s="7" t="s">
        <v>91</v>
      </c>
      <c r="I27" s="7">
        <v>148.5</v>
      </c>
      <c r="J27" s="12" t="s">
        <v>39</v>
      </c>
      <c r="K27" s="14">
        <f t="shared" si="2"/>
        <v>37.125</v>
      </c>
      <c r="L27" s="7" t="s">
        <v>285</v>
      </c>
      <c r="M27" s="7" t="s">
        <v>40</v>
      </c>
      <c r="N27" s="15" t="s">
        <v>286</v>
      </c>
    </row>
    <row r="28" spans="1:14" ht="45" customHeight="1">
      <c r="A28" s="21"/>
      <c r="B28" s="6" t="s">
        <v>97</v>
      </c>
      <c r="C28" s="6" t="s">
        <v>282</v>
      </c>
      <c r="D28" s="6" t="s">
        <v>99</v>
      </c>
      <c r="E28" s="6">
        <v>220540810</v>
      </c>
      <c r="F28" s="7" t="s">
        <v>287</v>
      </c>
      <c r="G28" s="7" t="s">
        <v>288</v>
      </c>
      <c r="H28" s="7" t="s">
        <v>91</v>
      </c>
      <c r="I28" s="7">
        <v>148.25</v>
      </c>
      <c r="J28" s="12">
        <v>76.2</v>
      </c>
      <c r="K28" s="14">
        <f>I28*0.25+J28*0.5</f>
        <v>75.1625</v>
      </c>
      <c r="L28" s="7" t="s">
        <v>252</v>
      </c>
      <c r="M28" s="7" t="s">
        <v>23</v>
      </c>
      <c r="N28" s="11"/>
    </row>
    <row r="29" spans="1:14" ht="45" customHeight="1">
      <c r="A29" s="21"/>
      <c r="B29" s="6" t="s">
        <v>97</v>
      </c>
      <c r="C29" s="6" t="s">
        <v>282</v>
      </c>
      <c r="D29" s="6" t="s">
        <v>99</v>
      </c>
      <c r="E29" s="6">
        <v>220540810</v>
      </c>
      <c r="F29" s="7" t="s">
        <v>289</v>
      </c>
      <c r="G29" s="7" t="s">
        <v>290</v>
      </c>
      <c r="H29" s="7" t="s">
        <v>22</v>
      </c>
      <c r="I29" s="7">
        <v>147.75</v>
      </c>
      <c r="J29" s="12">
        <v>62.8</v>
      </c>
      <c r="K29" s="14">
        <f>I29*0.25+J29*0.5</f>
        <v>68.3375</v>
      </c>
      <c r="L29" s="7" t="s">
        <v>291</v>
      </c>
      <c r="M29" s="7" t="s">
        <v>34</v>
      </c>
      <c r="N29" s="11"/>
    </row>
    <row r="30" spans="1:14" ht="45" customHeight="1">
      <c r="A30" s="21"/>
      <c r="B30" s="6" t="s">
        <v>97</v>
      </c>
      <c r="C30" s="6" t="s">
        <v>282</v>
      </c>
      <c r="D30" s="6" t="s">
        <v>99</v>
      </c>
      <c r="E30" s="6">
        <v>220540810</v>
      </c>
      <c r="F30" s="7" t="s">
        <v>292</v>
      </c>
      <c r="G30" s="7" t="s">
        <v>293</v>
      </c>
      <c r="H30" s="7" t="s">
        <v>22</v>
      </c>
      <c r="I30" s="7">
        <v>147.5</v>
      </c>
      <c r="J30" s="12">
        <v>69.6</v>
      </c>
      <c r="K30" s="14">
        <f>I30*0.25+J30*0.5</f>
        <v>71.675</v>
      </c>
      <c r="L30" s="7" t="s">
        <v>294</v>
      </c>
      <c r="M30" s="7" t="s">
        <v>34</v>
      </c>
      <c r="N30" s="11"/>
    </row>
    <row r="31" spans="1:14" ht="45" customHeight="1">
      <c r="A31" s="21"/>
      <c r="B31" s="6" t="s">
        <v>97</v>
      </c>
      <c r="C31" s="6" t="s">
        <v>282</v>
      </c>
      <c r="D31" s="6" t="s">
        <v>99</v>
      </c>
      <c r="E31" s="6">
        <v>220540810</v>
      </c>
      <c r="F31" s="7" t="s">
        <v>295</v>
      </c>
      <c r="G31" s="7" t="s">
        <v>296</v>
      </c>
      <c r="H31" s="7" t="s">
        <v>91</v>
      </c>
      <c r="I31" s="7">
        <v>146</v>
      </c>
      <c r="J31" s="12" t="s">
        <v>39</v>
      </c>
      <c r="K31" s="14">
        <f t="shared" si="2"/>
        <v>36.5</v>
      </c>
      <c r="L31" s="7" t="s">
        <v>297</v>
      </c>
      <c r="M31" s="7" t="s">
        <v>40</v>
      </c>
      <c r="N31" s="11"/>
    </row>
    <row r="32" spans="1:14" ht="45" customHeight="1">
      <c r="A32" s="21"/>
      <c r="B32" s="6" t="s">
        <v>97</v>
      </c>
      <c r="C32" s="6" t="s">
        <v>282</v>
      </c>
      <c r="D32" s="6" t="s">
        <v>99</v>
      </c>
      <c r="E32" s="6">
        <v>220540810</v>
      </c>
      <c r="F32" s="7" t="s">
        <v>298</v>
      </c>
      <c r="G32" s="7" t="s">
        <v>299</v>
      </c>
      <c r="H32" s="7" t="s">
        <v>91</v>
      </c>
      <c r="I32" s="7">
        <v>145.5</v>
      </c>
      <c r="J32" s="12">
        <v>75.6</v>
      </c>
      <c r="K32" s="14">
        <f aca="true" t="shared" si="3" ref="K32:K38">I32*0.25+J32*0.5</f>
        <v>74.175</v>
      </c>
      <c r="L32" s="7" t="s">
        <v>300</v>
      </c>
      <c r="M32" s="7" t="s">
        <v>23</v>
      </c>
      <c r="N32" s="11"/>
    </row>
    <row r="33" spans="1:14" ht="45" customHeight="1">
      <c r="A33" s="21"/>
      <c r="B33" s="6" t="s">
        <v>97</v>
      </c>
      <c r="C33" s="6" t="s">
        <v>282</v>
      </c>
      <c r="D33" s="6" t="s">
        <v>99</v>
      </c>
      <c r="E33" s="6">
        <v>220540810</v>
      </c>
      <c r="F33" s="7" t="s">
        <v>301</v>
      </c>
      <c r="G33" s="7" t="s">
        <v>302</v>
      </c>
      <c r="H33" s="7" t="s">
        <v>91</v>
      </c>
      <c r="I33" s="7">
        <v>144.5</v>
      </c>
      <c r="J33" s="12">
        <v>77.2</v>
      </c>
      <c r="K33" s="14">
        <f t="shared" si="3"/>
        <v>74.725</v>
      </c>
      <c r="L33" s="7" t="s">
        <v>257</v>
      </c>
      <c r="M33" s="7" t="s">
        <v>23</v>
      </c>
      <c r="N33" s="11"/>
    </row>
    <row r="34" spans="1:14" ht="45" customHeight="1">
      <c r="A34" s="21"/>
      <c r="B34" s="6" t="s">
        <v>97</v>
      </c>
      <c r="C34" s="6" t="s">
        <v>282</v>
      </c>
      <c r="D34" s="6" t="s">
        <v>99</v>
      </c>
      <c r="E34" s="6">
        <v>220540810</v>
      </c>
      <c r="F34" s="7" t="s">
        <v>303</v>
      </c>
      <c r="G34" s="7" t="s">
        <v>304</v>
      </c>
      <c r="H34" s="7" t="s">
        <v>91</v>
      </c>
      <c r="I34" s="7">
        <v>144.5</v>
      </c>
      <c r="J34" s="12">
        <v>69.8</v>
      </c>
      <c r="K34" s="14">
        <f t="shared" si="3"/>
        <v>71.025</v>
      </c>
      <c r="L34" s="7" t="s">
        <v>305</v>
      </c>
      <c r="M34" s="7" t="s">
        <v>23</v>
      </c>
      <c r="N34" s="11"/>
    </row>
    <row r="35" spans="1:14" ht="45" customHeight="1">
      <c r="A35" s="21"/>
      <c r="B35" s="6" t="s">
        <v>97</v>
      </c>
      <c r="C35" s="6" t="s">
        <v>282</v>
      </c>
      <c r="D35" s="6" t="s">
        <v>99</v>
      </c>
      <c r="E35" s="6">
        <v>220540810</v>
      </c>
      <c r="F35" s="7" t="s">
        <v>306</v>
      </c>
      <c r="G35" s="7" t="s">
        <v>307</v>
      </c>
      <c r="H35" s="7" t="s">
        <v>22</v>
      </c>
      <c r="I35" s="7">
        <v>144.25</v>
      </c>
      <c r="J35" s="12">
        <v>78</v>
      </c>
      <c r="K35" s="14">
        <f t="shared" si="3"/>
        <v>75.0625</v>
      </c>
      <c r="L35" s="7" t="s">
        <v>260</v>
      </c>
      <c r="M35" s="7" t="s">
        <v>23</v>
      </c>
      <c r="N35" s="11"/>
    </row>
    <row r="36" spans="1:14" ht="45" customHeight="1">
      <c r="A36" s="21"/>
      <c r="B36" s="6" t="s">
        <v>97</v>
      </c>
      <c r="C36" s="6" t="s">
        <v>282</v>
      </c>
      <c r="D36" s="6" t="s">
        <v>99</v>
      </c>
      <c r="E36" s="6">
        <v>220540810</v>
      </c>
      <c r="F36" s="7" t="s">
        <v>308</v>
      </c>
      <c r="G36" s="7" t="s">
        <v>309</v>
      </c>
      <c r="H36" s="7" t="s">
        <v>22</v>
      </c>
      <c r="I36" s="7">
        <v>144.25</v>
      </c>
      <c r="J36" s="12">
        <v>65.6</v>
      </c>
      <c r="K36" s="14">
        <f t="shared" si="3"/>
        <v>68.8625</v>
      </c>
      <c r="L36" s="7" t="s">
        <v>310</v>
      </c>
      <c r="M36" s="7" t="s">
        <v>34</v>
      </c>
      <c r="N36" s="11"/>
    </row>
    <row r="37" spans="1:14" ht="45" customHeight="1">
      <c r="A37" s="21"/>
      <c r="B37" s="6" t="s">
        <v>97</v>
      </c>
      <c r="C37" s="6" t="s">
        <v>282</v>
      </c>
      <c r="D37" s="6" t="s">
        <v>99</v>
      </c>
      <c r="E37" s="6">
        <v>220540810</v>
      </c>
      <c r="F37" s="7" t="s">
        <v>311</v>
      </c>
      <c r="G37" s="7" t="s">
        <v>312</v>
      </c>
      <c r="H37" s="7" t="s">
        <v>22</v>
      </c>
      <c r="I37" s="7">
        <v>143.75</v>
      </c>
      <c r="J37" s="12">
        <v>62.4</v>
      </c>
      <c r="K37" s="14">
        <f t="shared" si="3"/>
        <v>67.1375</v>
      </c>
      <c r="L37" s="7" t="s">
        <v>313</v>
      </c>
      <c r="M37" s="7" t="s">
        <v>34</v>
      </c>
      <c r="N37" s="11"/>
    </row>
    <row r="38" spans="1:14" ht="45" customHeight="1">
      <c r="A38" s="21"/>
      <c r="B38" s="6" t="s">
        <v>97</v>
      </c>
      <c r="C38" s="6" t="s">
        <v>282</v>
      </c>
      <c r="D38" s="6" t="s">
        <v>99</v>
      </c>
      <c r="E38" s="6">
        <v>220540810</v>
      </c>
      <c r="F38" s="7" t="s">
        <v>314</v>
      </c>
      <c r="G38" s="7" t="s">
        <v>315</v>
      </c>
      <c r="H38" s="7" t="s">
        <v>22</v>
      </c>
      <c r="I38" s="7">
        <v>143.75</v>
      </c>
      <c r="J38" s="12">
        <v>59.2</v>
      </c>
      <c r="K38" s="14">
        <f t="shared" si="3"/>
        <v>65.5375</v>
      </c>
      <c r="L38" s="7" t="s">
        <v>316</v>
      </c>
      <c r="M38" s="7" t="s">
        <v>34</v>
      </c>
      <c r="N38" s="11"/>
    </row>
    <row r="39" spans="1:14" ht="45" customHeight="1">
      <c r="A39" s="4"/>
      <c r="B39" s="6" t="s">
        <v>97</v>
      </c>
      <c r="C39" s="6" t="s">
        <v>282</v>
      </c>
      <c r="D39" s="6" t="s">
        <v>99</v>
      </c>
      <c r="E39" s="6">
        <v>220540810</v>
      </c>
      <c r="F39" s="7" t="s">
        <v>317</v>
      </c>
      <c r="G39" s="7" t="s">
        <v>318</v>
      </c>
      <c r="H39" s="7" t="s">
        <v>22</v>
      </c>
      <c r="I39" s="7">
        <v>143.75</v>
      </c>
      <c r="J39" s="12" t="s">
        <v>39</v>
      </c>
      <c r="K39" s="14">
        <f>I39*0.25</f>
        <v>35.9375</v>
      </c>
      <c r="L39" s="7" t="s">
        <v>319</v>
      </c>
      <c r="M39" s="7" t="s">
        <v>40</v>
      </c>
      <c r="N39" s="5"/>
    </row>
    <row r="40" spans="1:14" ht="45" customHeight="1">
      <c r="A40" s="20" t="s">
        <v>125</v>
      </c>
      <c r="B40" s="6" t="s">
        <v>97</v>
      </c>
      <c r="C40" s="6" t="s">
        <v>282</v>
      </c>
      <c r="D40" s="6" t="s">
        <v>99</v>
      </c>
      <c r="E40" s="6">
        <v>220540810</v>
      </c>
      <c r="F40" s="7" t="s">
        <v>320</v>
      </c>
      <c r="G40" s="7" t="s">
        <v>321</v>
      </c>
      <c r="H40" s="7" t="s">
        <v>22</v>
      </c>
      <c r="I40" s="7">
        <v>142</v>
      </c>
      <c r="J40" s="12">
        <v>73</v>
      </c>
      <c r="K40" s="14">
        <f>I40*0.25+J40*0.5</f>
        <v>72</v>
      </c>
      <c r="L40" s="7" t="s">
        <v>322</v>
      </c>
      <c r="M40" s="7" t="s">
        <v>23</v>
      </c>
      <c r="N40" s="15" t="s">
        <v>323</v>
      </c>
    </row>
    <row r="41" spans="1:14" ht="45" customHeight="1">
      <c r="A41" s="21"/>
      <c r="B41" s="6" t="s">
        <v>97</v>
      </c>
      <c r="C41" s="6" t="s">
        <v>282</v>
      </c>
      <c r="D41" s="6" t="s">
        <v>99</v>
      </c>
      <c r="E41" s="6">
        <v>220540810</v>
      </c>
      <c r="F41" s="7" t="s">
        <v>324</v>
      </c>
      <c r="G41" s="7" t="s">
        <v>325</v>
      </c>
      <c r="H41" s="7" t="s">
        <v>22</v>
      </c>
      <c r="I41" s="7">
        <v>141.25</v>
      </c>
      <c r="J41" s="12">
        <v>68.2</v>
      </c>
      <c r="K41" s="14">
        <f>I41*0.25+J41*0.5</f>
        <v>69.4125</v>
      </c>
      <c r="L41" s="7" t="s">
        <v>326</v>
      </c>
      <c r="M41" s="7" t="s">
        <v>34</v>
      </c>
      <c r="N41" s="11"/>
    </row>
    <row r="42" spans="1:14" ht="45" customHeight="1">
      <c r="A42" s="21"/>
      <c r="B42" s="6" t="s">
        <v>97</v>
      </c>
      <c r="C42" s="6" t="s">
        <v>282</v>
      </c>
      <c r="D42" s="6" t="s">
        <v>99</v>
      </c>
      <c r="E42" s="6">
        <v>220540810</v>
      </c>
      <c r="F42" s="7" t="s">
        <v>327</v>
      </c>
      <c r="G42" s="7" t="s">
        <v>328</v>
      </c>
      <c r="H42" s="7" t="s">
        <v>22</v>
      </c>
      <c r="I42" s="7">
        <v>140.75</v>
      </c>
      <c r="J42" s="12">
        <v>81.2</v>
      </c>
      <c r="K42" s="14">
        <f>I42*0.25+J42*0.5</f>
        <v>75.7875</v>
      </c>
      <c r="L42" s="7" t="s">
        <v>206</v>
      </c>
      <c r="M42" s="7" t="s">
        <v>23</v>
      </c>
      <c r="N42" s="11"/>
    </row>
    <row r="43" spans="1:14" ht="45" customHeight="1">
      <c r="A43" s="21"/>
      <c r="B43" s="6" t="s">
        <v>97</v>
      </c>
      <c r="C43" s="6" t="s">
        <v>282</v>
      </c>
      <c r="D43" s="6" t="s">
        <v>99</v>
      </c>
      <c r="E43" s="6">
        <v>220540810</v>
      </c>
      <c r="F43" s="7" t="s">
        <v>329</v>
      </c>
      <c r="G43" s="7" t="s">
        <v>330</v>
      </c>
      <c r="H43" s="7" t="s">
        <v>91</v>
      </c>
      <c r="I43" s="7">
        <v>140.75</v>
      </c>
      <c r="J43" s="12">
        <v>74.2</v>
      </c>
      <c r="K43" s="14">
        <f>I43*0.25+J43*0.5</f>
        <v>72.2875</v>
      </c>
      <c r="L43" s="7" t="s">
        <v>331</v>
      </c>
      <c r="M43" s="7" t="s">
        <v>23</v>
      </c>
      <c r="N43" s="11"/>
    </row>
    <row r="44" spans="1:14" ht="45" customHeight="1">
      <c r="A44" s="21"/>
      <c r="B44" s="6" t="s">
        <v>97</v>
      </c>
      <c r="C44" s="6" t="s">
        <v>282</v>
      </c>
      <c r="D44" s="6" t="s">
        <v>99</v>
      </c>
      <c r="E44" s="6">
        <v>220540810</v>
      </c>
      <c r="F44" s="7" t="s">
        <v>332</v>
      </c>
      <c r="G44" s="7" t="s">
        <v>333</v>
      </c>
      <c r="H44" s="7" t="s">
        <v>22</v>
      </c>
      <c r="I44" s="7">
        <v>140.5</v>
      </c>
      <c r="J44" s="12">
        <v>67</v>
      </c>
      <c r="K44" s="14">
        <f>I44*0.25+J44*0.5</f>
        <v>68.625</v>
      </c>
      <c r="L44" s="7" t="s">
        <v>334</v>
      </c>
      <c r="M44" s="7" t="s">
        <v>34</v>
      </c>
      <c r="N44" s="11"/>
    </row>
    <row r="45" spans="1:14" ht="45" customHeight="1">
      <c r="A45" s="21"/>
      <c r="B45" s="6" t="s">
        <v>97</v>
      </c>
      <c r="C45" s="6" t="s">
        <v>282</v>
      </c>
      <c r="D45" s="6" t="s">
        <v>99</v>
      </c>
      <c r="E45" s="6">
        <v>220540810</v>
      </c>
      <c r="F45" s="7" t="s">
        <v>335</v>
      </c>
      <c r="G45" s="7" t="s">
        <v>336</v>
      </c>
      <c r="H45" s="7" t="s">
        <v>22</v>
      </c>
      <c r="I45" s="7">
        <v>140.5</v>
      </c>
      <c r="J45" s="12" t="s">
        <v>39</v>
      </c>
      <c r="K45" s="14">
        <f>I45*0.25</f>
        <v>35.125</v>
      </c>
      <c r="L45" s="7" t="s">
        <v>337</v>
      </c>
      <c r="M45" s="7" t="s">
        <v>40</v>
      </c>
      <c r="N45" s="11"/>
    </row>
    <row r="46" spans="1:14" ht="45" customHeight="1">
      <c r="A46" s="21"/>
      <c r="B46" s="6" t="s">
        <v>97</v>
      </c>
      <c r="C46" s="6" t="s">
        <v>282</v>
      </c>
      <c r="D46" s="6" t="s">
        <v>99</v>
      </c>
      <c r="E46" s="6">
        <v>220540810</v>
      </c>
      <c r="F46" s="7" t="s">
        <v>338</v>
      </c>
      <c r="G46" s="7" t="s">
        <v>339</v>
      </c>
      <c r="H46" s="7" t="s">
        <v>22</v>
      </c>
      <c r="I46" s="7">
        <v>140</v>
      </c>
      <c r="J46" s="12">
        <v>68</v>
      </c>
      <c r="K46" s="14">
        <f>I46*0.25+J46*0.5</f>
        <v>69</v>
      </c>
      <c r="L46" s="7" t="s">
        <v>340</v>
      </c>
      <c r="M46" s="7" t="s">
        <v>34</v>
      </c>
      <c r="N46" s="11"/>
    </row>
    <row r="47" spans="1:14" ht="45" customHeight="1">
      <c r="A47" s="21"/>
      <c r="B47" s="6" t="s">
        <v>97</v>
      </c>
      <c r="C47" s="6" t="s">
        <v>282</v>
      </c>
      <c r="D47" s="6" t="s">
        <v>99</v>
      </c>
      <c r="E47" s="6">
        <v>220540810</v>
      </c>
      <c r="F47" s="7" t="s">
        <v>341</v>
      </c>
      <c r="G47" s="7" t="s">
        <v>342</v>
      </c>
      <c r="H47" s="7" t="s">
        <v>91</v>
      </c>
      <c r="I47" s="7">
        <v>139.75</v>
      </c>
      <c r="J47" s="12">
        <v>81.4</v>
      </c>
      <c r="K47" s="14">
        <f>I47*0.25+J47*0.5</f>
        <v>75.6375</v>
      </c>
      <c r="L47" s="7" t="s">
        <v>213</v>
      </c>
      <c r="M47" s="7" t="s">
        <v>23</v>
      </c>
      <c r="N47" s="11"/>
    </row>
    <row r="48" spans="1:14" ht="45" customHeight="1">
      <c r="A48" s="21"/>
      <c r="B48" s="6" t="s">
        <v>97</v>
      </c>
      <c r="C48" s="6" t="s">
        <v>282</v>
      </c>
      <c r="D48" s="6" t="s">
        <v>99</v>
      </c>
      <c r="E48" s="6">
        <v>220540810</v>
      </c>
      <c r="F48" s="7" t="s">
        <v>343</v>
      </c>
      <c r="G48" s="7" t="s">
        <v>344</v>
      </c>
      <c r="H48" s="7" t="s">
        <v>91</v>
      </c>
      <c r="I48" s="7">
        <v>139.5</v>
      </c>
      <c r="J48" s="12">
        <v>78</v>
      </c>
      <c r="K48" s="14">
        <f>I48*0.25+J48*0.5</f>
        <v>73.875</v>
      </c>
      <c r="L48" s="7" t="s">
        <v>345</v>
      </c>
      <c r="M48" s="7" t="s">
        <v>23</v>
      </c>
      <c r="N48" s="11"/>
    </row>
    <row r="49" spans="1:14" ht="45" customHeight="1">
      <c r="A49" s="21"/>
      <c r="B49" s="6" t="s">
        <v>97</v>
      </c>
      <c r="C49" s="6" t="s">
        <v>282</v>
      </c>
      <c r="D49" s="6" t="s">
        <v>99</v>
      </c>
      <c r="E49" s="6">
        <v>220540810</v>
      </c>
      <c r="F49" s="7" t="s">
        <v>346</v>
      </c>
      <c r="G49" s="7" t="s">
        <v>347</v>
      </c>
      <c r="H49" s="7" t="s">
        <v>22</v>
      </c>
      <c r="I49" s="7">
        <v>138.5</v>
      </c>
      <c r="J49" s="12">
        <v>59.4</v>
      </c>
      <c r="K49" s="14">
        <f>I49*0.25+J49*0.5</f>
        <v>64.325</v>
      </c>
      <c r="L49" s="7" t="s">
        <v>348</v>
      </c>
      <c r="M49" s="7" t="s">
        <v>34</v>
      </c>
      <c r="N49" s="11"/>
    </row>
    <row r="50" spans="1:14" ht="45" customHeight="1">
      <c r="A50" s="21"/>
      <c r="B50" s="6" t="s">
        <v>97</v>
      </c>
      <c r="C50" s="6" t="s">
        <v>282</v>
      </c>
      <c r="D50" s="6" t="s">
        <v>99</v>
      </c>
      <c r="E50" s="6">
        <v>220540810</v>
      </c>
      <c r="F50" s="7" t="s">
        <v>349</v>
      </c>
      <c r="G50" s="7" t="s">
        <v>350</v>
      </c>
      <c r="H50" s="7" t="s">
        <v>22</v>
      </c>
      <c r="I50" s="7">
        <v>138.5</v>
      </c>
      <c r="J50" s="12" t="s">
        <v>39</v>
      </c>
      <c r="K50" s="14">
        <f>I50*0.25</f>
        <v>34.625</v>
      </c>
      <c r="L50" s="7" t="s">
        <v>351</v>
      </c>
      <c r="M50" s="7" t="s">
        <v>40</v>
      </c>
      <c r="N50" s="11"/>
    </row>
    <row r="51" spans="1:14" ht="45" customHeight="1">
      <c r="A51" s="21"/>
      <c r="B51" s="6" t="s">
        <v>97</v>
      </c>
      <c r="C51" s="6" t="s">
        <v>282</v>
      </c>
      <c r="D51" s="6" t="s">
        <v>99</v>
      </c>
      <c r="E51" s="6">
        <v>220540810</v>
      </c>
      <c r="F51" s="7" t="s">
        <v>352</v>
      </c>
      <c r="G51" s="7" t="s">
        <v>353</v>
      </c>
      <c r="H51" s="7" t="s">
        <v>22</v>
      </c>
      <c r="I51" s="7">
        <v>138</v>
      </c>
      <c r="J51" s="12" t="s">
        <v>39</v>
      </c>
      <c r="K51" s="14">
        <f>I51*0.25</f>
        <v>34.5</v>
      </c>
      <c r="L51" s="7" t="s">
        <v>354</v>
      </c>
      <c r="M51" s="7" t="s">
        <v>40</v>
      </c>
      <c r="N51" s="11"/>
    </row>
    <row r="52" spans="1:14" ht="45" customHeight="1">
      <c r="A52" s="21"/>
      <c r="B52" s="6" t="s">
        <v>97</v>
      </c>
      <c r="C52" s="6" t="s">
        <v>282</v>
      </c>
      <c r="D52" s="6" t="s">
        <v>99</v>
      </c>
      <c r="E52" s="6">
        <v>220540810</v>
      </c>
      <c r="F52" s="7" t="s">
        <v>355</v>
      </c>
      <c r="G52" s="7" t="s">
        <v>356</v>
      </c>
      <c r="H52" s="7" t="s">
        <v>22</v>
      </c>
      <c r="I52" s="7">
        <v>138</v>
      </c>
      <c r="J52" s="12">
        <v>68</v>
      </c>
      <c r="K52" s="14">
        <f aca="true" t="shared" si="4" ref="K52:K69">I52*0.25+J52*0.5</f>
        <v>68.5</v>
      </c>
      <c r="L52" s="7" t="s">
        <v>357</v>
      </c>
      <c r="M52" s="7" t="s">
        <v>34</v>
      </c>
      <c r="N52" s="11"/>
    </row>
    <row r="53" spans="1:14" ht="45" customHeight="1">
      <c r="A53" s="21"/>
      <c r="B53" s="6" t="s">
        <v>97</v>
      </c>
      <c r="C53" s="6" t="s">
        <v>282</v>
      </c>
      <c r="D53" s="6" t="s">
        <v>99</v>
      </c>
      <c r="E53" s="6">
        <v>220540810</v>
      </c>
      <c r="F53" s="7" t="s">
        <v>358</v>
      </c>
      <c r="G53" s="7" t="s">
        <v>359</v>
      </c>
      <c r="H53" s="7" t="s">
        <v>22</v>
      </c>
      <c r="I53" s="7">
        <v>137.5</v>
      </c>
      <c r="J53" s="12" t="s">
        <v>39</v>
      </c>
      <c r="K53" s="14">
        <f>I53*0.25</f>
        <v>34.375</v>
      </c>
      <c r="L53" s="7" t="s">
        <v>360</v>
      </c>
      <c r="M53" s="7" t="s">
        <v>40</v>
      </c>
      <c r="N53" s="11"/>
    </row>
    <row r="54" spans="1:14" ht="45" customHeight="1">
      <c r="A54" s="4"/>
      <c r="B54" s="6" t="s">
        <v>97</v>
      </c>
      <c r="C54" s="6" t="s">
        <v>282</v>
      </c>
      <c r="D54" s="6" t="s">
        <v>99</v>
      </c>
      <c r="E54" s="6">
        <v>220540810</v>
      </c>
      <c r="F54" s="7" t="s">
        <v>361</v>
      </c>
      <c r="G54" s="7" t="s">
        <v>362</v>
      </c>
      <c r="H54" s="7" t="s">
        <v>91</v>
      </c>
      <c r="I54" s="7">
        <v>137.25</v>
      </c>
      <c r="J54" s="12" t="s">
        <v>39</v>
      </c>
      <c r="K54" s="14">
        <f>I54*0.25</f>
        <v>34.3125</v>
      </c>
      <c r="L54" s="7" t="s">
        <v>363</v>
      </c>
      <c r="M54" s="7" t="s">
        <v>40</v>
      </c>
      <c r="N54" s="5"/>
    </row>
    <row r="55" spans="1:14" ht="45" customHeight="1">
      <c r="A55" s="20" t="s">
        <v>364</v>
      </c>
      <c r="B55" s="6" t="s">
        <v>97</v>
      </c>
      <c r="C55" s="6" t="s">
        <v>282</v>
      </c>
      <c r="D55" s="6" t="s">
        <v>99</v>
      </c>
      <c r="E55" s="6">
        <v>220540810</v>
      </c>
      <c r="F55" s="7" t="s">
        <v>365</v>
      </c>
      <c r="G55" s="7" t="s">
        <v>366</v>
      </c>
      <c r="H55" s="7" t="s">
        <v>91</v>
      </c>
      <c r="I55" s="7">
        <v>137</v>
      </c>
      <c r="J55" s="12">
        <v>82.8</v>
      </c>
      <c r="K55" s="14">
        <f t="shared" si="4"/>
        <v>75.65</v>
      </c>
      <c r="L55" s="7" t="s">
        <v>210</v>
      </c>
      <c r="M55" s="7" t="s">
        <v>23</v>
      </c>
      <c r="N55" s="15" t="s">
        <v>367</v>
      </c>
    </row>
    <row r="56" spans="1:14" ht="45" customHeight="1">
      <c r="A56" s="21"/>
      <c r="B56" s="6" t="s">
        <v>97</v>
      </c>
      <c r="C56" s="6" t="s">
        <v>282</v>
      </c>
      <c r="D56" s="6" t="s">
        <v>99</v>
      </c>
      <c r="E56" s="6">
        <v>220540810</v>
      </c>
      <c r="F56" s="7" t="s">
        <v>368</v>
      </c>
      <c r="G56" s="7" t="s">
        <v>369</v>
      </c>
      <c r="H56" s="7" t="s">
        <v>22</v>
      </c>
      <c r="I56" s="7">
        <v>136.5</v>
      </c>
      <c r="J56" s="12">
        <v>66.8</v>
      </c>
      <c r="K56" s="14">
        <f t="shared" si="4"/>
        <v>67.525</v>
      </c>
      <c r="L56" s="7" t="s">
        <v>370</v>
      </c>
      <c r="M56" s="7" t="s">
        <v>34</v>
      </c>
      <c r="N56" s="11"/>
    </row>
    <row r="57" spans="1:14" ht="45" customHeight="1">
      <c r="A57" s="21"/>
      <c r="B57" s="6" t="s">
        <v>97</v>
      </c>
      <c r="C57" s="6" t="s">
        <v>282</v>
      </c>
      <c r="D57" s="6" t="s">
        <v>99</v>
      </c>
      <c r="E57" s="6">
        <v>220540810</v>
      </c>
      <c r="F57" s="7" t="s">
        <v>371</v>
      </c>
      <c r="G57" s="7" t="s">
        <v>372</v>
      </c>
      <c r="H57" s="7" t="s">
        <v>91</v>
      </c>
      <c r="I57" s="7">
        <v>136.25</v>
      </c>
      <c r="J57" s="12">
        <v>73.4</v>
      </c>
      <c r="K57" s="14">
        <f t="shared" si="4"/>
        <v>70.7625</v>
      </c>
      <c r="L57" s="7" t="s">
        <v>373</v>
      </c>
      <c r="M57" s="7" t="s">
        <v>23</v>
      </c>
      <c r="N57" s="11"/>
    </row>
    <row r="58" spans="1:14" ht="45" customHeight="1">
      <c r="A58" s="21"/>
      <c r="B58" s="6" t="s">
        <v>97</v>
      </c>
      <c r="C58" s="6" t="s">
        <v>282</v>
      </c>
      <c r="D58" s="6" t="s">
        <v>99</v>
      </c>
      <c r="E58" s="6">
        <v>220540810</v>
      </c>
      <c r="F58" s="7" t="s">
        <v>374</v>
      </c>
      <c r="G58" s="7" t="s">
        <v>375</v>
      </c>
      <c r="H58" s="7" t="s">
        <v>91</v>
      </c>
      <c r="I58" s="7">
        <v>135.25</v>
      </c>
      <c r="J58" s="12">
        <v>78.4</v>
      </c>
      <c r="K58" s="14">
        <f t="shared" si="4"/>
        <v>73.0125</v>
      </c>
      <c r="L58" s="7" t="s">
        <v>376</v>
      </c>
      <c r="M58" s="7" t="s">
        <v>23</v>
      </c>
      <c r="N58" s="11"/>
    </row>
    <row r="59" spans="1:14" ht="45" customHeight="1">
      <c r="A59" s="21"/>
      <c r="B59" s="6" t="s">
        <v>97</v>
      </c>
      <c r="C59" s="6" t="s">
        <v>282</v>
      </c>
      <c r="D59" s="6" t="s">
        <v>99</v>
      </c>
      <c r="E59" s="6">
        <v>220540810</v>
      </c>
      <c r="F59" s="7" t="s">
        <v>377</v>
      </c>
      <c r="G59" s="7" t="s">
        <v>378</v>
      </c>
      <c r="H59" s="7" t="s">
        <v>22</v>
      </c>
      <c r="I59" s="7">
        <v>135.25</v>
      </c>
      <c r="J59" s="12">
        <v>66.6</v>
      </c>
      <c r="K59" s="14">
        <f t="shared" si="4"/>
        <v>67.1125</v>
      </c>
      <c r="L59" s="7" t="s">
        <v>379</v>
      </c>
      <c r="M59" s="7" t="s">
        <v>34</v>
      </c>
      <c r="N59" s="11"/>
    </row>
    <row r="60" spans="1:14" ht="45" customHeight="1">
      <c r="A60" s="21"/>
      <c r="B60" s="6" t="s">
        <v>97</v>
      </c>
      <c r="C60" s="6" t="s">
        <v>282</v>
      </c>
      <c r="D60" s="6" t="s">
        <v>99</v>
      </c>
      <c r="E60" s="6">
        <v>220540810</v>
      </c>
      <c r="F60" s="7" t="s">
        <v>380</v>
      </c>
      <c r="G60" s="7" t="s">
        <v>381</v>
      </c>
      <c r="H60" s="7" t="s">
        <v>22</v>
      </c>
      <c r="I60" s="7">
        <v>135</v>
      </c>
      <c r="J60" s="12">
        <v>66.8</v>
      </c>
      <c r="K60" s="14">
        <f t="shared" si="4"/>
        <v>67.15</v>
      </c>
      <c r="L60" s="7" t="s">
        <v>382</v>
      </c>
      <c r="M60" s="7" t="s">
        <v>34</v>
      </c>
      <c r="N60" s="11"/>
    </row>
    <row r="61" spans="1:14" ht="45" customHeight="1">
      <c r="A61" s="21"/>
      <c r="B61" s="6" t="s">
        <v>97</v>
      </c>
      <c r="C61" s="6" t="s">
        <v>282</v>
      </c>
      <c r="D61" s="6" t="s">
        <v>99</v>
      </c>
      <c r="E61" s="6">
        <v>220540810</v>
      </c>
      <c r="F61" s="7" t="s">
        <v>383</v>
      </c>
      <c r="G61" s="7" t="s">
        <v>384</v>
      </c>
      <c r="H61" s="7" t="s">
        <v>91</v>
      </c>
      <c r="I61" s="7">
        <v>134.75</v>
      </c>
      <c r="J61" s="12">
        <v>76.6</v>
      </c>
      <c r="K61" s="14">
        <f t="shared" si="4"/>
        <v>71.9875</v>
      </c>
      <c r="L61" s="7" t="s">
        <v>385</v>
      </c>
      <c r="M61" s="7" t="s">
        <v>23</v>
      </c>
      <c r="N61" s="11"/>
    </row>
    <row r="62" spans="1:14" ht="45" customHeight="1">
      <c r="A62" s="21"/>
      <c r="B62" s="6" t="s">
        <v>97</v>
      </c>
      <c r="C62" s="6" t="s">
        <v>282</v>
      </c>
      <c r="D62" s="6" t="s">
        <v>99</v>
      </c>
      <c r="E62" s="6">
        <v>220540810</v>
      </c>
      <c r="F62" s="7" t="s">
        <v>386</v>
      </c>
      <c r="G62" s="7" t="s">
        <v>387</v>
      </c>
      <c r="H62" s="7" t="s">
        <v>22</v>
      </c>
      <c r="I62" s="7">
        <v>134.5</v>
      </c>
      <c r="J62" s="12">
        <v>61.8</v>
      </c>
      <c r="K62" s="14">
        <f t="shared" si="4"/>
        <v>64.525</v>
      </c>
      <c r="L62" s="7" t="s">
        <v>388</v>
      </c>
      <c r="M62" s="7" t="s">
        <v>34</v>
      </c>
      <c r="N62" s="11"/>
    </row>
    <row r="63" spans="1:14" ht="45" customHeight="1">
      <c r="A63" s="21"/>
      <c r="B63" s="6" t="s">
        <v>97</v>
      </c>
      <c r="C63" s="6" t="s">
        <v>282</v>
      </c>
      <c r="D63" s="6" t="s">
        <v>99</v>
      </c>
      <c r="E63" s="6">
        <v>220540810</v>
      </c>
      <c r="F63" s="7" t="s">
        <v>389</v>
      </c>
      <c r="G63" s="7" t="s">
        <v>390</v>
      </c>
      <c r="H63" s="7" t="s">
        <v>22</v>
      </c>
      <c r="I63" s="7">
        <v>134.25</v>
      </c>
      <c r="J63" s="12">
        <v>67.2</v>
      </c>
      <c r="K63" s="14">
        <f t="shared" si="4"/>
        <v>67.1625</v>
      </c>
      <c r="L63" s="7" t="s">
        <v>391</v>
      </c>
      <c r="M63" s="7" t="s">
        <v>34</v>
      </c>
      <c r="N63" s="11"/>
    </row>
    <row r="64" spans="1:14" ht="45" customHeight="1">
      <c r="A64" s="21"/>
      <c r="B64" s="6" t="s">
        <v>97</v>
      </c>
      <c r="C64" s="6" t="s">
        <v>282</v>
      </c>
      <c r="D64" s="6" t="s">
        <v>99</v>
      </c>
      <c r="E64" s="6">
        <v>220540810</v>
      </c>
      <c r="F64" s="7" t="s">
        <v>392</v>
      </c>
      <c r="G64" s="7" t="s">
        <v>393</v>
      </c>
      <c r="H64" s="7" t="s">
        <v>91</v>
      </c>
      <c r="I64" s="7">
        <v>134</v>
      </c>
      <c r="J64" s="12">
        <v>75.6</v>
      </c>
      <c r="K64" s="14">
        <f t="shared" si="4"/>
        <v>71.3</v>
      </c>
      <c r="L64" s="7" t="s">
        <v>394</v>
      </c>
      <c r="M64" s="7" t="s">
        <v>23</v>
      </c>
      <c r="N64" s="11"/>
    </row>
    <row r="65" spans="1:14" ht="45" customHeight="1">
      <c r="A65" s="21"/>
      <c r="B65" s="6" t="s">
        <v>97</v>
      </c>
      <c r="C65" s="6" t="s">
        <v>282</v>
      </c>
      <c r="D65" s="6" t="s">
        <v>99</v>
      </c>
      <c r="E65" s="6">
        <v>220540810</v>
      </c>
      <c r="F65" s="7" t="s">
        <v>395</v>
      </c>
      <c r="G65" s="7" t="s">
        <v>396</v>
      </c>
      <c r="H65" s="7" t="s">
        <v>91</v>
      </c>
      <c r="I65" s="7">
        <v>134</v>
      </c>
      <c r="J65" s="12">
        <v>71.6</v>
      </c>
      <c r="K65" s="14">
        <f t="shared" si="4"/>
        <v>69.3</v>
      </c>
      <c r="L65" s="7" t="s">
        <v>397</v>
      </c>
      <c r="M65" s="7"/>
      <c r="N65" s="11"/>
    </row>
    <row r="66" spans="1:14" ht="45" customHeight="1">
      <c r="A66" s="4"/>
      <c r="B66" s="6" t="s">
        <v>97</v>
      </c>
      <c r="C66" s="6" t="s">
        <v>282</v>
      </c>
      <c r="D66" s="6" t="s">
        <v>99</v>
      </c>
      <c r="E66" s="6">
        <v>220540810</v>
      </c>
      <c r="F66" s="7" t="s">
        <v>398</v>
      </c>
      <c r="G66" s="7" t="s">
        <v>399</v>
      </c>
      <c r="H66" s="7" t="s">
        <v>22</v>
      </c>
      <c r="I66" s="7">
        <v>134</v>
      </c>
      <c r="J66" s="12">
        <v>66.8</v>
      </c>
      <c r="K66" s="14">
        <f t="shared" si="4"/>
        <v>66.9</v>
      </c>
      <c r="L66" s="7" t="s">
        <v>400</v>
      </c>
      <c r="M66" s="7" t="s">
        <v>34</v>
      </c>
      <c r="N66" s="5"/>
    </row>
    <row r="67" spans="1:14" ht="45" customHeight="1">
      <c r="A67" s="20" t="s">
        <v>401</v>
      </c>
      <c r="B67" s="6" t="s">
        <v>97</v>
      </c>
      <c r="C67" s="6" t="s">
        <v>282</v>
      </c>
      <c r="D67" s="6" t="s">
        <v>99</v>
      </c>
      <c r="E67" s="6">
        <v>220540810</v>
      </c>
      <c r="F67" s="7" t="s">
        <v>402</v>
      </c>
      <c r="G67" s="7" t="s">
        <v>403</v>
      </c>
      <c r="H67" s="7" t="s">
        <v>91</v>
      </c>
      <c r="I67" s="7">
        <v>133.75</v>
      </c>
      <c r="J67" s="12">
        <v>76.8</v>
      </c>
      <c r="K67" s="14">
        <f t="shared" si="4"/>
        <v>71.8375</v>
      </c>
      <c r="L67" s="7" t="s">
        <v>404</v>
      </c>
      <c r="M67" s="7" t="s">
        <v>23</v>
      </c>
      <c r="N67" s="15" t="s">
        <v>405</v>
      </c>
    </row>
    <row r="68" spans="1:14" ht="45" customHeight="1">
      <c r="A68" s="21"/>
      <c r="B68" s="6" t="s">
        <v>97</v>
      </c>
      <c r="C68" s="6" t="s">
        <v>282</v>
      </c>
      <c r="D68" s="6" t="s">
        <v>99</v>
      </c>
      <c r="E68" s="6">
        <v>220540810</v>
      </c>
      <c r="F68" s="7" t="s">
        <v>406</v>
      </c>
      <c r="G68" s="7" t="s">
        <v>407</v>
      </c>
      <c r="H68" s="7" t="s">
        <v>22</v>
      </c>
      <c r="I68" s="7">
        <v>133.5</v>
      </c>
      <c r="J68" s="12">
        <v>65.4</v>
      </c>
      <c r="K68" s="14">
        <f t="shared" si="4"/>
        <v>66.075</v>
      </c>
      <c r="L68" s="7" t="s">
        <v>408</v>
      </c>
      <c r="M68" s="7" t="s">
        <v>34</v>
      </c>
      <c r="N68" s="11"/>
    </row>
    <row r="69" spans="1:14" ht="45" customHeight="1">
      <c r="A69" s="21"/>
      <c r="B69" s="6" t="s">
        <v>97</v>
      </c>
      <c r="C69" s="6" t="s">
        <v>282</v>
      </c>
      <c r="D69" s="6" t="s">
        <v>99</v>
      </c>
      <c r="E69" s="6">
        <v>220540810</v>
      </c>
      <c r="F69" s="7" t="s">
        <v>409</v>
      </c>
      <c r="G69" s="7" t="s">
        <v>410</v>
      </c>
      <c r="H69" s="7" t="s">
        <v>91</v>
      </c>
      <c r="I69" s="7">
        <v>133.5</v>
      </c>
      <c r="J69" s="12">
        <v>74</v>
      </c>
      <c r="K69" s="14">
        <f t="shared" si="4"/>
        <v>70.375</v>
      </c>
      <c r="L69" s="7" t="s">
        <v>411</v>
      </c>
      <c r="M69" s="7"/>
      <c r="N69" s="11"/>
    </row>
    <row r="70" spans="1:14" ht="45" customHeight="1">
      <c r="A70" s="21"/>
      <c r="B70" s="6" t="s">
        <v>97</v>
      </c>
      <c r="C70" s="6" t="s">
        <v>282</v>
      </c>
      <c r="D70" s="6" t="s">
        <v>99</v>
      </c>
      <c r="E70" s="6">
        <v>220540810</v>
      </c>
      <c r="F70" s="7" t="s">
        <v>412</v>
      </c>
      <c r="G70" s="7" t="s">
        <v>413</v>
      </c>
      <c r="H70" s="7" t="s">
        <v>91</v>
      </c>
      <c r="I70" s="7">
        <v>133.5</v>
      </c>
      <c r="J70" s="12" t="s">
        <v>39</v>
      </c>
      <c r="K70" s="14">
        <f>I70*0.25</f>
        <v>33.375</v>
      </c>
      <c r="L70" s="7" t="s">
        <v>414</v>
      </c>
      <c r="M70" s="7" t="s">
        <v>40</v>
      </c>
      <c r="N70" s="11"/>
    </row>
    <row r="71" spans="1:14" ht="45" customHeight="1">
      <c r="A71" s="21"/>
      <c r="B71" s="6" t="s">
        <v>97</v>
      </c>
      <c r="C71" s="6" t="s">
        <v>282</v>
      </c>
      <c r="D71" s="6" t="s">
        <v>99</v>
      </c>
      <c r="E71" s="6">
        <v>220540810</v>
      </c>
      <c r="F71" s="7" t="s">
        <v>415</v>
      </c>
      <c r="G71" s="7" t="s">
        <v>416</v>
      </c>
      <c r="H71" s="7" t="s">
        <v>22</v>
      </c>
      <c r="I71" s="7">
        <v>133.25</v>
      </c>
      <c r="J71" s="12">
        <v>68.2</v>
      </c>
      <c r="K71" s="14">
        <f>I71*0.25+J71*0.5</f>
        <v>67.4125</v>
      </c>
      <c r="L71" s="7" t="s">
        <v>417</v>
      </c>
      <c r="M71" s="7" t="s">
        <v>34</v>
      </c>
      <c r="N71" s="11"/>
    </row>
    <row r="72" spans="1:14" ht="45" customHeight="1">
      <c r="A72" s="21"/>
      <c r="B72" s="6" t="s">
        <v>97</v>
      </c>
      <c r="C72" s="6" t="s">
        <v>282</v>
      </c>
      <c r="D72" s="6" t="s">
        <v>99</v>
      </c>
      <c r="E72" s="6">
        <v>220540810</v>
      </c>
      <c r="F72" s="7" t="s">
        <v>418</v>
      </c>
      <c r="G72" s="7" t="s">
        <v>419</v>
      </c>
      <c r="H72" s="7" t="s">
        <v>22</v>
      </c>
      <c r="I72" s="7">
        <v>133.25</v>
      </c>
      <c r="J72" s="12">
        <v>66.6</v>
      </c>
      <c r="K72" s="14">
        <f>I72*0.25+J72*0.5</f>
        <v>66.6125</v>
      </c>
      <c r="L72" s="7" t="s">
        <v>420</v>
      </c>
      <c r="M72" s="7" t="s">
        <v>34</v>
      </c>
      <c r="N72" s="11"/>
    </row>
    <row r="73" spans="1:14" ht="45" customHeight="1">
      <c r="A73" s="21"/>
      <c r="B73" s="6" t="s">
        <v>97</v>
      </c>
      <c r="C73" s="6" t="s">
        <v>282</v>
      </c>
      <c r="D73" s="6" t="s">
        <v>99</v>
      </c>
      <c r="E73" s="6">
        <v>220540810</v>
      </c>
      <c r="F73" s="7" t="s">
        <v>421</v>
      </c>
      <c r="G73" s="7" t="s">
        <v>422</v>
      </c>
      <c r="H73" s="7" t="s">
        <v>91</v>
      </c>
      <c r="I73" s="7">
        <v>132.75</v>
      </c>
      <c r="J73" s="12">
        <v>71.4</v>
      </c>
      <c r="K73" s="14">
        <f>I73*0.25+J73*0.5</f>
        <v>68.8875</v>
      </c>
      <c r="L73" s="7" t="s">
        <v>423</v>
      </c>
      <c r="M73" s="7"/>
      <c r="N73" s="11"/>
    </row>
    <row r="74" spans="1:14" ht="45" customHeight="1">
      <c r="A74" s="4"/>
      <c r="B74" s="6" t="s">
        <v>97</v>
      </c>
      <c r="C74" s="6" t="s">
        <v>282</v>
      </c>
      <c r="D74" s="6" t="s">
        <v>99</v>
      </c>
      <c r="E74" s="6">
        <v>220540810</v>
      </c>
      <c r="F74" s="7" t="s">
        <v>424</v>
      </c>
      <c r="G74" s="7" t="s">
        <v>425</v>
      </c>
      <c r="H74" s="7" t="s">
        <v>22</v>
      </c>
      <c r="I74" s="7">
        <v>132.75</v>
      </c>
      <c r="J74" s="12">
        <v>64.8</v>
      </c>
      <c r="K74" s="14">
        <f>I74*0.25+J74*0.5</f>
        <v>65.5875</v>
      </c>
      <c r="L74" s="7" t="s">
        <v>426</v>
      </c>
      <c r="M74" s="7" t="s">
        <v>34</v>
      </c>
      <c r="N74" s="5"/>
    </row>
  </sheetData>
  <sheetProtection/>
  <mergeCells count="13">
    <mergeCell ref="A1:N1"/>
    <mergeCell ref="A3:A14"/>
    <mergeCell ref="A15:A26"/>
    <mergeCell ref="A27:A39"/>
    <mergeCell ref="A40:A54"/>
    <mergeCell ref="A55:A66"/>
    <mergeCell ref="A67:A74"/>
    <mergeCell ref="N3:N14"/>
    <mergeCell ref="N15:N26"/>
    <mergeCell ref="N27:N39"/>
    <mergeCell ref="N40:N54"/>
    <mergeCell ref="N55:N66"/>
    <mergeCell ref="N67:N7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="70" zoomScaleNormal="70" zoomScaleSheetLayoutView="100" workbookViewId="0" topLeftCell="A1">
      <selection activeCell="B3" sqref="B3"/>
    </sheetView>
  </sheetViews>
  <sheetFormatPr defaultColWidth="9.00390625" defaultRowHeight="14.25"/>
  <cols>
    <col min="1" max="1" width="13.00390625" style="0" customWidth="1"/>
    <col min="2" max="2" width="26.50390625" style="0" customWidth="1"/>
    <col min="3" max="3" width="16.375" style="0" customWidth="1"/>
    <col min="4" max="4" width="16.875" style="0" customWidth="1"/>
    <col min="5" max="5" width="12.625" style="0" customWidth="1"/>
    <col min="12" max="12" width="12.125" style="0" customWidth="1"/>
    <col min="13" max="13" width="18.00390625" style="0" customWidth="1"/>
  </cols>
  <sheetData>
    <row r="1" spans="1:14" ht="42" customHeight="1">
      <c r="A1" s="1" t="s">
        <v>427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7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4" t="s">
        <v>10</v>
      </c>
      <c r="K2" s="3" t="s">
        <v>11</v>
      </c>
      <c r="L2" s="25" t="s">
        <v>12</v>
      </c>
      <c r="M2" s="8" t="s">
        <v>13</v>
      </c>
      <c r="N2" s="25" t="s">
        <v>14</v>
      </c>
    </row>
    <row r="3" spans="1:14" ht="41.25" customHeight="1">
      <c r="A3" s="6" t="s">
        <v>428</v>
      </c>
      <c r="B3" s="6" t="s">
        <v>429</v>
      </c>
      <c r="C3" s="6" t="s">
        <v>41</v>
      </c>
      <c r="D3" s="6" t="s">
        <v>78</v>
      </c>
      <c r="E3" s="7" t="s">
        <v>430</v>
      </c>
      <c r="F3" s="7" t="s">
        <v>431</v>
      </c>
      <c r="G3" s="7" t="s">
        <v>432</v>
      </c>
      <c r="H3" s="7" t="s">
        <v>22</v>
      </c>
      <c r="I3" s="7">
        <v>140.5</v>
      </c>
      <c r="J3" s="14">
        <v>74.6</v>
      </c>
      <c r="K3" s="13">
        <f>I3*0.25+J3*0.5</f>
        <v>72.425</v>
      </c>
      <c r="L3" s="12" t="s">
        <v>206</v>
      </c>
      <c r="M3" s="7" t="s">
        <v>34</v>
      </c>
      <c r="N3" s="26">
        <f>AVERAGE(J3:J13)</f>
        <v>76</v>
      </c>
    </row>
    <row r="4" spans="1:14" ht="41.25" customHeight="1">
      <c r="A4" s="6"/>
      <c r="B4" s="6" t="s">
        <v>429</v>
      </c>
      <c r="C4" s="6" t="s">
        <v>225</v>
      </c>
      <c r="D4" s="6" t="s">
        <v>78</v>
      </c>
      <c r="E4" s="7" t="s">
        <v>433</v>
      </c>
      <c r="F4" s="7" t="s">
        <v>434</v>
      </c>
      <c r="G4" s="7" t="s">
        <v>435</v>
      </c>
      <c r="H4" s="7" t="s">
        <v>22</v>
      </c>
      <c r="I4" s="7">
        <v>149.75</v>
      </c>
      <c r="J4" s="14">
        <v>71.4</v>
      </c>
      <c r="K4" s="13">
        <f>I4*0.25+J4*0.5</f>
        <v>73.1375</v>
      </c>
      <c r="L4" s="12" t="s">
        <v>210</v>
      </c>
      <c r="M4" s="7"/>
      <c r="N4" s="27"/>
    </row>
    <row r="5" spans="1:14" ht="41.25" customHeight="1">
      <c r="A5" s="6"/>
      <c r="B5" s="6" t="s">
        <v>429</v>
      </c>
      <c r="C5" s="6" t="s">
        <v>225</v>
      </c>
      <c r="D5" s="6" t="s">
        <v>78</v>
      </c>
      <c r="E5" s="7" t="s">
        <v>433</v>
      </c>
      <c r="F5" s="7" t="s">
        <v>436</v>
      </c>
      <c r="G5" s="7" t="s">
        <v>437</v>
      </c>
      <c r="H5" s="7" t="s">
        <v>91</v>
      </c>
      <c r="I5" s="7">
        <v>132</v>
      </c>
      <c r="J5" s="14">
        <v>84</v>
      </c>
      <c r="K5" s="13">
        <f>I5*0.25+J5*0.5</f>
        <v>75</v>
      </c>
      <c r="L5" s="12" t="s">
        <v>206</v>
      </c>
      <c r="M5" s="7" t="s">
        <v>23</v>
      </c>
      <c r="N5" s="27"/>
    </row>
    <row r="6" spans="1:14" ht="41.25" customHeight="1">
      <c r="A6" s="6"/>
      <c r="B6" s="6" t="s">
        <v>429</v>
      </c>
      <c r="C6" s="6" t="s">
        <v>225</v>
      </c>
      <c r="D6" s="6" t="s">
        <v>78</v>
      </c>
      <c r="E6" s="7" t="s">
        <v>433</v>
      </c>
      <c r="F6" s="7" t="s">
        <v>438</v>
      </c>
      <c r="G6" s="7" t="s">
        <v>439</v>
      </c>
      <c r="H6" s="7" t="s">
        <v>22</v>
      </c>
      <c r="I6" s="7">
        <v>125.25</v>
      </c>
      <c r="J6" s="14">
        <v>74.6</v>
      </c>
      <c r="K6" s="13">
        <f>I6*0.25+J6*0.5</f>
        <v>68.6125</v>
      </c>
      <c r="L6" s="12" t="s">
        <v>213</v>
      </c>
      <c r="M6" s="7"/>
      <c r="N6" s="27"/>
    </row>
    <row r="7" spans="1:14" ht="41.25" customHeight="1">
      <c r="A7" s="6"/>
      <c r="B7" s="6" t="s">
        <v>440</v>
      </c>
      <c r="C7" s="6" t="s">
        <v>441</v>
      </c>
      <c r="D7" s="6" t="s">
        <v>442</v>
      </c>
      <c r="E7" s="7" t="s">
        <v>443</v>
      </c>
      <c r="F7" s="7" t="s">
        <v>444</v>
      </c>
      <c r="G7" s="7" t="s">
        <v>445</v>
      </c>
      <c r="H7" s="7" t="s">
        <v>22</v>
      </c>
      <c r="I7" s="7">
        <v>152.25</v>
      </c>
      <c r="J7" s="14">
        <v>75.4</v>
      </c>
      <c r="K7" s="13">
        <f>I7*0.25+J7*0.5</f>
        <v>75.7625</v>
      </c>
      <c r="L7" s="12" t="s">
        <v>210</v>
      </c>
      <c r="M7" s="7"/>
      <c r="N7" s="27"/>
    </row>
    <row r="8" spans="1:14" ht="41.25" customHeight="1">
      <c r="A8" s="6"/>
      <c r="B8" s="6" t="s">
        <v>440</v>
      </c>
      <c r="C8" s="6" t="s">
        <v>441</v>
      </c>
      <c r="D8" s="6" t="s">
        <v>442</v>
      </c>
      <c r="E8" s="7" t="s">
        <v>443</v>
      </c>
      <c r="F8" s="7" t="s">
        <v>446</v>
      </c>
      <c r="G8" s="7" t="s">
        <v>447</v>
      </c>
      <c r="H8" s="7" t="s">
        <v>22</v>
      </c>
      <c r="I8" s="7">
        <v>149.25</v>
      </c>
      <c r="J8" s="14" t="s">
        <v>39</v>
      </c>
      <c r="K8" s="13">
        <v>37.3125</v>
      </c>
      <c r="L8" s="12" t="s">
        <v>252</v>
      </c>
      <c r="M8" s="7" t="s">
        <v>40</v>
      </c>
      <c r="N8" s="27"/>
    </row>
    <row r="9" spans="1:14" ht="41.25" customHeight="1">
      <c r="A9" s="6"/>
      <c r="B9" s="6" t="s">
        <v>440</v>
      </c>
      <c r="C9" s="6" t="s">
        <v>441</v>
      </c>
      <c r="D9" s="6" t="s">
        <v>442</v>
      </c>
      <c r="E9" s="7" t="s">
        <v>443</v>
      </c>
      <c r="F9" s="7" t="s">
        <v>448</v>
      </c>
      <c r="G9" s="7" t="s">
        <v>449</v>
      </c>
      <c r="H9" s="7" t="s">
        <v>22</v>
      </c>
      <c r="I9" s="7">
        <v>146</v>
      </c>
      <c r="J9" s="14">
        <v>80.2</v>
      </c>
      <c r="K9" s="13">
        <f>I9*0.25+J9*0.5</f>
        <v>76.6</v>
      </c>
      <c r="L9" s="12" t="s">
        <v>206</v>
      </c>
      <c r="M9" s="7" t="s">
        <v>23</v>
      </c>
      <c r="N9" s="27"/>
    </row>
    <row r="10" spans="1:14" ht="41.25" customHeight="1">
      <c r="A10" s="6"/>
      <c r="B10" s="6" t="s">
        <v>440</v>
      </c>
      <c r="C10" s="6" t="s">
        <v>441</v>
      </c>
      <c r="D10" s="6" t="s">
        <v>442</v>
      </c>
      <c r="E10" s="7" t="s">
        <v>443</v>
      </c>
      <c r="F10" s="7" t="s">
        <v>450</v>
      </c>
      <c r="G10" s="7" t="s">
        <v>451</v>
      </c>
      <c r="H10" s="7" t="s">
        <v>91</v>
      </c>
      <c r="I10" s="7">
        <v>146</v>
      </c>
      <c r="J10" s="14">
        <v>70</v>
      </c>
      <c r="K10" s="13">
        <f>I10*0.25+J10*0.5</f>
        <v>71.5</v>
      </c>
      <c r="L10" s="12" t="s">
        <v>213</v>
      </c>
      <c r="M10" s="7"/>
      <c r="N10" s="27"/>
    </row>
    <row r="11" spans="1:14" ht="41.25" customHeight="1">
      <c r="A11" s="6"/>
      <c r="B11" s="6" t="s">
        <v>440</v>
      </c>
      <c r="C11" s="6" t="s">
        <v>452</v>
      </c>
      <c r="D11" s="6" t="s">
        <v>453</v>
      </c>
      <c r="E11" s="7" t="s">
        <v>454</v>
      </c>
      <c r="F11" s="7" t="s">
        <v>455</v>
      </c>
      <c r="G11" s="7" t="s">
        <v>456</v>
      </c>
      <c r="H11" s="7" t="s">
        <v>91</v>
      </c>
      <c r="I11" s="7">
        <v>151.5</v>
      </c>
      <c r="J11" s="14">
        <v>82</v>
      </c>
      <c r="K11" s="13">
        <f>I11*0.25+J11*0.5</f>
        <v>78.875</v>
      </c>
      <c r="L11" s="12" t="s">
        <v>206</v>
      </c>
      <c r="M11" s="7" t="s">
        <v>23</v>
      </c>
      <c r="N11" s="27"/>
    </row>
    <row r="12" spans="1:14" ht="41.25" customHeight="1">
      <c r="A12" s="6"/>
      <c r="B12" s="6" t="s">
        <v>440</v>
      </c>
      <c r="C12" s="6" t="s">
        <v>452</v>
      </c>
      <c r="D12" s="6" t="s">
        <v>453</v>
      </c>
      <c r="E12" s="7" t="s">
        <v>454</v>
      </c>
      <c r="F12" s="7" t="s">
        <v>457</v>
      </c>
      <c r="G12" s="7" t="s">
        <v>458</v>
      </c>
      <c r="H12" s="7" t="s">
        <v>91</v>
      </c>
      <c r="I12" s="7">
        <v>146.5</v>
      </c>
      <c r="J12" s="14" t="s">
        <v>39</v>
      </c>
      <c r="K12" s="13">
        <v>36.625</v>
      </c>
      <c r="L12" s="12" t="s">
        <v>213</v>
      </c>
      <c r="M12" s="7" t="s">
        <v>40</v>
      </c>
      <c r="N12" s="27"/>
    </row>
    <row r="13" spans="1:14" ht="41.25" customHeight="1">
      <c r="A13" s="6"/>
      <c r="B13" s="6" t="s">
        <v>440</v>
      </c>
      <c r="C13" s="6" t="s">
        <v>452</v>
      </c>
      <c r="D13" s="6" t="s">
        <v>453</v>
      </c>
      <c r="E13" s="7" t="s">
        <v>454</v>
      </c>
      <c r="F13" s="7" t="s">
        <v>459</v>
      </c>
      <c r="G13" s="7" t="s">
        <v>460</v>
      </c>
      <c r="H13" s="7" t="s">
        <v>91</v>
      </c>
      <c r="I13" s="7">
        <v>142.5</v>
      </c>
      <c r="J13" s="14">
        <v>71.8</v>
      </c>
      <c r="K13" s="13">
        <f aca="true" t="shared" si="0" ref="K13:K58">I13*0.25+J13*0.5</f>
        <v>71.525</v>
      </c>
      <c r="L13" s="12" t="s">
        <v>210</v>
      </c>
      <c r="M13" s="7" t="s">
        <v>34</v>
      </c>
      <c r="N13" s="9"/>
    </row>
    <row r="14" spans="1:14" ht="41.25" customHeight="1">
      <c r="A14" s="6" t="s">
        <v>57</v>
      </c>
      <c r="B14" s="6" t="s">
        <v>461</v>
      </c>
      <c r="C14" s="6" t="s">
        <v>17</v>
      </c>
      <c r="D14" s="6" t="s">
        <v>462</v>
      </c>
      <c r="E14" s="7" t="s">
        <v>463</v>
      </c>
      <c r="F14" s="7" t="s">
        <v>464</v>
      </c>
      <c r="G14" s="7" t="s">
        <v>465</v>
      </c>
      <c r="H14" s="7" t="s">
        <v>22</v>
      </c>
      <c r="I14" s="7">
        <v>142.75</v>
      </c>
      <c r="J14" s="14">
        <v>68.8</v>
      </c>
      <c r="K14" s="13">
        <f t="shared" si="0"/>
        <v>70.0875</v>
      </c>
      <c r="L14" s="12" t="s">
        <v>210</v>
      </c>
      <c r="M14" s="7" t="s">
        <v>34</v>
      </c>
      <c r="N14" s="26">
        <f>AVERAGE(J14:J25)</f>
        <v>75.4</v>
      </c>
    </row>
    <row r="15" spans="1:14" ht="41.25" customHeight="1">
      <c r="A15" s="6"/>
      <c r="B15" s="6" t="s">
        <v>461</v>
      </c>
      <c r="C15" s="6" t="s">
        <v>17</v>
      </c>
      <c r="D15" s="6" t="s">
        <v>462</v>
      </c>
      <c r="E15" s="7" t="s">
        <v>463</v>
      </c>
      <c r="F15" s="7" t="s">
        <v>466</v>
      </c>
      <c r="G15" s="7" t="s">
        <v>467</v>
      </c>
      <c r="H15" s="7" t="s">
        <v>22</v>
      </c>
      <c r="I15" s="7">
        <v>140</v>
      </c>
      <c r="J15" s="14" t="s">
        <v>39</v>
      </c>
      <c r="K15" s="13">
        <v>35</v>
      </c>
      <c r="L15" s="12" t="s">
        <v>213</v>
      </c>
      <c r="M15" s="7" t="s">
        <v>40</v>
      </c>
      <c r="N15" s="27"/>
    </row>
    <row r="16" spans="1:14" ht="41.25" customHeight="1">
      <c r="A16" s="6"/>
      <c r="B16" s="6" t="s">
        <v>461</v>
      </c>
      <c r="C16" s="6" t="s">
        <v>17</v>
      </c>
      <c r="D16" s="6" t="s">
        <v>462</v>
      </c>
      <c r="E16" s="7" t="s">
        <v>463</v>
      </c>
      <c r="F16" s="7" t="s">
        <v>468</v>
      </c>
      <c r="G16" s="7" t="s">
        <v>469</v>
      </c>
      <c r="H16" s="7" t="s">
        <v>91</v>
      </c>
      <c r="I16" s="7">
        <v>138.25</v>
      </c>
      <c r="J16" s="14">
        <v>79.6</v>
      </c>
      <c r="K16" s="13">
        <f t="shared" si="0"/>
        <v>74.3625</v>
      </c>
      <c r="L16" s="12" t="s">
        <v>206</v>
      </c>
      <c r="M16" s="7" t="s">
        <v>23</v>
      </c>
      <c r="N16" s="27"/>
    </row>
    <row r="17" spans="1:14" ht="41.25" customHeight="1">
      <c r="A17" s="6"/>
      <c r="B17" s="6" t="s">
        <v>470</v>
      </c>
      <c r="C17" s="6" t="s">
        <v>86</v>
      </c>
      <c r="D17" s="6" t="s">
        <v>471</v>
      </c>
      <c r="E17" s="7" t="s">
        <v>472</v>
      </c>
      <c r="F17" s="7" t="s">
        <v>473</v>
      </c>
      <c r="G17" s="7" t="s">
        <v>474</v>
      </c>
      <c r="H17" s="7" t="s">
        <v>22</v>
      </c>
      <c r="I17" s="7">
        <v>139.5</v>
      </c>
      <c r="J17" s="14">
        <v>76.4</v>
      </c>
      <c r="K17" s="13">
        <f t="shared" si="0"/>
        <v>73.075</v>
      </c>
      <c r="L17" s="12" t="s">
        <v>210</v>
      </c>
      <c r="M17" s="7"/>
      <c r="N17" s="27"/>
    </row>
    <row r="18" spans="1:14" ht="41.25" customHeight="1">
      <c r="A18" s="6"/>
      <c r="B18" s="6" t="s">
        <v>470</v>
      </c>
      <c r="C18" s="6" t="s">
        <v>86</v>
      </c>
      <c r="D18" s="6" t="s">
        <v>471</v>
      </c>
      <c r="E18" s="7" t="s">
        <v>472</v>
      </c>
      <c r="F18" s="7" t="s">
        <v>475</v>
      </c>
      <c r="G18" s="7" t="s">
        <v>476</v>
      </c>
      <c r="H18" s="7" t="s">
        <v>91</v>
      </c>
      <c r="I18" s="7">
        <v>139.25</v>
      </c>
      <c r="J18" s="14">
        <v>77.6</v>
      </c>
      <c r="K18" s="13">
        <f t="shared" si="0"/>
        <v>73.6125</v>
      </c>
      <c r="L18" s="12" t="s">
        <v>206</v>
      </c>
      <c r="M18" s="7" t="s">
        <v>23</v>
      </c>
      <c r="N18" s="27"/>
    </row>
    <row r="19" spans="1:14" ht="41.25" customHeight="1">
      <c r="A19" s="6"/>
      <c r="B19" s="6" t="s">
        <v>470</v>
      </c>
      <c r="C19" s="6" t="s">
        <v>86</v>
      </c>
      <c r="D19" s="6" t="s">
        <v>471</v>
      </c>
      <c r="E19" s="7" t="s">
        <v>472</v>
      </c>
      <c r="F19" s="7" t="s">
        <v>477</v>
      </c>
      <c r="G19" s="7" t="s">
        <v>478</v>
      </c>
      <c r="H19" s="7" t="s">
        <v>91</v>
      </c>
      <c r="I19" s="7">
        <v>130</v>
      </c>
      <c r="J19" s="14">
        <v>69.4</v>
      </c>
      <c r="K19" s="13">
        <f t="shared" si="0"/>
        <v>67.2</v>
      </c>
      <c r="L19" s="12" t="s">
        <v>213</v>
      </c>
      <c r="M19" s="7"/>
      <c r="N19" s="27"/>
    </row>
    <row r="20" spans="1:14" ht="41.25" customHeight="1">
      <c r="A20" s="6"/>
      <c r="B20" s="6" t="s">
        <v>470</v>
      </c>
      <c r="C20" s="6" t="s">
        <v>479</v>
      </c>
      <c r="D20" s="6" t="s">
        <v>480</v>
      </c>
      <c r="E20" s="7" t="s">
        <v>481</v>
      </c>
      <c r="F20" s="7" t="s">
        <v>482</v>
      </c>
      <c r="G20" s="7" t="s">
        <v>483</v>
      </c>
      <c r="H20" s="7" t="s">
        <v>22</v>
      </c>
      <c r="I20" s="7">
        <v>146.75</v>
      </c>
      <c r="J20" s="14">
        <v>74.4</v>
      </c>
      <c r="K20" s="13">
        <f t="shared" si="0"/>
        <v>73.8875</v>
      </c>
      <c r="L20" s="12" t="s">
        <v>210</v>
      </c>
      <c r="M20" s="7"/>
      <c r="N20" s="27"/>
    </row>
    <row r="21" spans="1:14" ht="41.25" customHeight="1">
      <c r="A21" s="6"/>
      <c r="B21" s="6" t="s">
        <v>470</v>
      </c>
      <c r="C21" s="6" t="s">
        <v>479</v>
      </c>
      <c r="D21" s="6" t="s">
        <v>480</v>
      </c>
      <c r="E21" s="7" t="s">
        <v>481</v>
      </c>
      <c r="F21" s="7" t="s">
        <v>484</v>
      </c>
      <c r="G21" s="7" t="s">
        <v>485</v>
      </c>
      <c r="H21" s="7" t="s">
        <v>22</v>
      </c>
      <c r="I21" s="7">
        <v>134.75</v>
      </c>
      <c r="J21" s="14">
        <v>82.4</v>
      </c>
      <c r="K21" s="13">
        <f t="shared" si="0"/>
        <v>74.8875</v>
      </c>
      <c r="L21" s="12" t="s">
        <v>206</v>
      </c>
      <c r="M21" s="7" t="s">
        <v>23</v>
      </c>
      <c r="N21" s="27"/>
    </row>
    <row r="22" spans="1:14" ht="41.25" customHeight="1">
      <c r="A22" s="6"/>
      <c r="B22" s="6" t="s">
        <v>470</v>
      </c>
      <c r="C22" s="6" t="s">
        <v>479</v>
      </c>
      <c r="D22" s="6" t="s">
        <v>480</v>
      </c>
      <c r="E22" s="7" t="s">
        <v>481</v>
      </c>
      <c r="F22" s="7" t="s">
        <v>486</v>
      </c>
      <c r="G22" s="7" t="s">
        <v>487</v>
      </c>
      <c r="H22" s="7" t="s">
        <v>22</v>
      </c>
      <c r="I22" s="7">
        <v>124.5</v>
      </c>
      <c r="J22" s="14">
        <v>73.2</v>
      </c>
      <c r="K22" s="13">
        <f t="shared" si="0"/>
        <v>67.725</v>
      </c>
      <c r="L22" s="12" t="s">
        <v>213</v>
      </c>
      <c r="M22" s="7"/>
      <c r="N22" s="27"/>
    </row>
    <row r="23" spans="1:14" ht="41.25" customHeight="1">
      <c r="A23" s="6"/>
      <c r="B23" s="6" t="s">
        <v>470</v>
      </c>
      <c r="C23" s="6" t="s">
        <v>488</v>
      </c>
      <c r="D23" s="6" t="s">
        <v>489</v>
      </c>
      <c r="E23" s="7" t="s">
        <v>490</v>
      </c>
      <c r="F23" s="7" t="s">
        <v>491</v>
      </c>
      <c r="G23" s="7" t="s">
        <v>492</v>
      </c>
      <c r="H23" s="7" t="s">
        <v>22</v>
      </c>
      <c r="I23" s="7">
        <v>141.75</v>
      </c>
      <c r="J23" s="14">
        <v>72.2</v>
      </c>
      <c r="K23" s="13">
        <f t="shared" si="0"/>
        <v>71.5375</v>
      </c>
      <c r="L23" s="12" t="s">
        <v>210</v>
      </c>
      <c r="M23" s="7"/>
      <c r="N23" s="27"/>
    </row>
    <row r="24" spans="1:14" ht="41.25" customHeight="1">
      <c r="A24" s="6"/>
      <c r="B24" s="6" t="s">
        <v>470</v>
      </c>
      <c r="C24" s="6" t="s">
        <v>488</v>
      </c>
      <c r="D24" s="6" t="s">
        <v>489</v>
      </c>
      <c r="E24" s="7" t="s">
        <v>490</v>
      </c>
      <c r="F24" s="7" t="s">
        <v>493</v>
      </c>
      <c r="G24" s="7" t="s">
        <v>494</v>
      </c>
      <c r="H24" s="7" t="s">
        <v>22</v>
      </c>
      <c r="I24" s="7">
        <v>133.25</v>
      </c>
      <c r="J24" s="14">
        <v>83.2</v>
      </c>
      <c r="K24" s="13">
        <f t="shared" si="0"/>
        <v>74.9125</v>
      </c>
      <c r="L24" s="12" t="s">
        <v>206</v>
      </c>
      <c r="M24" s="7" t="s">
        <v>23</v>
      </c>
      <c r="N24" s="27"/>
    </row>
    <row r="25" spans="1:14" ht="41.25" customHeight="1">
      <c r="A25" s="6"/>
      <c r="B25" s="6" t="s">
        <v>470</v>
      </c>
      <c r="C25" s="6" t="s">
        <v>488</v>
      </c>
      <c r="D25" s="6" t="s">
        <v>489</v>
      </c>
      <c r="E25" s="7" t="s">
        <v>490</v>
      </c>
      <c r="F25" s="7" t="s">
        <v>495</v>
      </c>
      <c r="G25" s="7" t="s">
        <v>496</v>
      </c>
      <c r="H25" s="7" t="s">
        <v>22</v>
      </c>
      <c r="I25" s="7">
        <v>133</v>
      </c>
      <c r="J25" s="14">
        <v>72.2</v>
      </c>
      <c r="K25" s="13">
        <f t="shared" si="0"/>
        <v>69.35</v>
      </c>
      <c r="L25" s="12" t="s">
        <v>213</v>
      </c>
      <c r="M25" s="7"/>
      <c r="N25" s="9"/>
    </row>
    <row r="26" spans="1:14" ht="41.25" customHeight="1">
      <c r="A26" s="6" t="s">
        <v>96</v>
      </c>
      <c r="B26" s="6" t="s">
        <v>497</v>
      </c>
      <c r="C26" s="6" t="s">
        <v>498</v>
      </c>
      <c r="D26" s="6" t="s">
        <v>499</v>
      </c>
      <c r="E26" s="7" t="s">
        <v>500</v>
      </c>
      <c r="F26" s="7" t="s">
        <v>501</v>
      </c>
      <c r="G26" s="7" t="s">
        <v>502</v>
      </c>
      <c r="H26" s="7" t="s">
        <v>22</v>
      </c>
      <c r="I26" s="7">
        <v>123.5</v>
      </c>
      <c r="J26" s="14">
        <v>78.8</v>
      </c>
      <c r="K26" s="13">
        <f t="shared" si="0"/>
        <v>70.275</v>
      </c>
      <c r="L26" s="12" t="s">
        <v>206</v>
      </c>
      <c r="M26" s="7" t="s">
        <v>23</v>
      </c>
      <c r="N26" s="28">
        <f>AVERAGE(J26:J37)</f>
        <v>74.36666666666666</v>
      </c>
    </row>
    <row r="27" spans="1:14" ht="41.25" customHeight="1">
      <c r="A27" s="6"/>
      <c r="B27" s="6" t="s">
        <v>497</v>
      </c>
      <c r="C27" s="6" t="s">
        <v>498</v>
      </c>
      <c r="D27" s="6" t="s">
        <v>499</v>
      </c>
      <c r="E27" s="7" t="s">
        <v>500</v>
      </c>
      <c r="F27" s="7" t="s">
        <v>503</v>
      </c>
      <c r="G27" s="7" t="s">
        <v>504</v>
      </c>
      <c r="H27" s="7" t="s">
        <v>22</v>
      </c>
      <c r="I27" s="7">
        <v>121.75</v>
      </c>
      <c r="J27" s="14">
        <v>69.4</v>
      </c>
      <c r="K27" s="13">
        <f t="shared" si="0"/>
        <v>65.1375</v>
      </c>
      <c r="L27" s="12" t="s">
        <v>210</v>
      </c>
      <c r="M27" s="7" t="s">
        <v>34</v>
      </c>
      <c r="N27" s="27"/>
    </row>
    <row r="28" spans="1:14" ht="41.25" customHeight="1">
      <c r="A28" s="6"/>
      <c r="B28" s="6" t="s">
        <v>97</v>
      </c>
      <c r="C28" s="6" t="s">
        <v>505</v>
      </c>
      <c r="D28" s="6" t="s">
        <v>99</v>
      </c>
      <c r="E28" s="6" t="s">
        <v>506</v>
      </c>
      <c r="F28" s="7" t="s">
        <v>507</v>
      </c>
      <c r="G28" s="7" t="s">
        <v>508</v>
      </c>
      <c r="H28" s="7" t="s">
        <v>22</v>
      </c>
      <c r="I28" s="7">
        <v>147.25</v>
      </c>
      <c r="J28" s="14">
        <v>77.2</v>
      </c>
      <c r="K28" s="13">
        <f t="shared" si="0"/>
        <v>75.4125</v>
      </c>
      <c r="L28" s="29">
        <v>3</v>
      </c>
      <c r="M28" s="7" t="s">
        <v>23</v>
      </c>
      <c r="N28" s="27"/>
    </row>
    <row r="29" spans="1:14" ht="41.25" customHeight="1">
      <c r="A29" s="6"/>
      <c r="B29" s="6" t="s">
        <v>97</v>
      </c>
      <c r="C29" s="6" t="s">
        <v>505</v>
      </c>
      <c r="D29" s="6" t="s">
        <v>99</v>
      </c>
      <c r="E29" s="6" t="s">
        <v>506</v>
      </c>
      <c r="F29" s="7" t="s">
        <v>509</v>
      </c>
      <c r="G29" s="7" t="s">
        <v>510</v>
      </c>
      <c r="H29" s="7" t="s">
        <v>22</v>
      </c>
      <c r="I29" s="7">
        <v>146.75</v>
      </c>
      <c r="J29" s="14">
        <v>82.2</v>
      </c>
      <c r="K29" s="13">
        <f t="shared" si="0"/>
        <v>77.7875</v>
      </c>
      <c r="L29" s="29">
        <v>1</v>
      </c>
      <c r="M29" s="7" t="s">
        <v>23</v>
      </c>
      <c r="N29" s="27"/>
    </row>
    <row r="30" spans="1:14" ht="41.25" customHeight="1">
      <c r="A30" s="6"/>
      <c r="B30" s="6" t="s">
        <v>97</v>
      </c>
      <c r="C30" s="6" t="s">
        <v>505</v>
      </c>
      <c r="D30" s="6" t="s">
        <v>99</v>
      </c>
      <c r="E30" s="6" t="s">
        <v>506</v>
      </c>
      <c r="F30" s="7" t="s">
        <v>511</v>
      </c>
      <c r="G30" s="7" t="s">
        <v>512</v>
      </c>
      <c r="H30" s="7" t="s">
        <v>22</v>
      </c>
      <c r="I30" s="7">
        <v>146</v>
      </c>
      <c r="J30" s="14">
        <v>72.8</v>
      </c>
      <c r="K30" s="13">
        <f t="shared" si="0"/>
        <v>72.9</v>
      </c>
      <c r="L30" s="29">
        <v>9</v>
      </c>
      <c r="M30" s="7" t="s">
        <v>34</v>
      </c>
      <c r="N30" s="27"/>
    </row>
    <row r="31" spans="1:14" ht="41.25" customHeight="1">
      <c r="A31" s="6"/>
      <c r="B31" s="6" t="s">
        <v>97</v>
      </c>
      <c r="C31" s="6" t="s">
        <v>505</v>
      </c>
      <c r="D31" s="6" t="s">
        <v>99</v>
      </c>
      <c r="E31" s="6" t="s">
        <v>506</v>
      </c>
      <c r="F31" s="7" t="s">
        <v>513</v>
      </c>
      <c r="G31" s="7" t="s">
        <v>514</v>
      </c>
      <c r="H31" s="7" t="s">
        <v>22</v>
      </c>
      <c r="I31" s="7">
        <v>145</v>
      </c>
      <c r="J31" s="14">
        <v>71.8</v>
      </c>
      <c r="K31" s="13">
        <f t="shared" si="0"/>
        <v>72.15</v>
      </c>
      <c r="L31" s="29">
        <v>12</v>
      </c>
      <c r="M31" s="7" t="s">
        <v>34</v>
      </c>
      <c r="N31" s="27"/>
    </row>
    <row r="32" spans="1:14" ht="41.25" customHeight="1">
      <c r="A32" s="6"/>
      <c r="B32" s="6" t="s">
        <v>97</v>
      </c>
      <c r="C32" s="6" t="s">
        <v>505</v>
      </c>
      <c r="D32" s="6" t="s">
        <v>99</v>
      </c>
      <c r="E32" s="6" t="s">
        <v>506</v>
      </c>
      <c r="F32" s="7" t="s">
        <v>515</v>
      </c>
      <c r="G32" s="7" t="s">
        <v>516</v>
      </c>
      <c r="H32" s="7" t="s">
        <v>22</v>
      </c>
      <c r="I32" s="7">
        <v>144.25</v>
      </c>
      <c r="J32" s="14">
        <v>67.4</v>
      </c>
      <c r="K32" s="13">
        <f t="shared" si="0"/>
        <v>69.7625</v>
      </c>
      <c r="L32" s="29">
        <v>25</v>
      </c>
      <c r="M32" s="7" t="s">
        <v>34</v>
      </c>
      <c r="N32" s="27"/>
    </row>
    <row r="33" spans="1:14" ht="41.25" customHeight="1">
      <c r="A33" s="6"/>
      <c r="B33" s="6" t="s">
        <v>97</v>
      </c>
      <c r="C33" s="6" t="s">
        <v>505</v>
      </c>
      <c r="D33" s="6" t="s">
        <v>99</v>
      </c>
      <c r="E33" s="6" t="s">
        <v>506</v>
      </c>
      <c r="F33" s="7" t="s">
        <v>517</v>
      </c>
      <c r="G33" s="7" t="s">
        <v>518</v>
      </c>
      <c r="H33" s="7" t="s">
        <v>22</v>
      </c>
      <c r="I33" s="7">
        <v>142</v>
      </c>
      <c r="J33" s="14">
        <v>71</v>
      </c>
      <c r="K33" s="13">
        <f t="shared" si="0"/>
        <v>71</v>
      </c>
      <c r="L33" s="29">
        <v>18</v>
      </c>
      <c r="M33" s="7" t="s">
        <v>34</v>
      </c>
      <c r="N33" s="27"/>
    </row>
    <row r="34" spans="1:14" ht="41.25" customHeight="1">
      <c r="A34" s="6"/>
      <c r="B34" s="6" t="s">
        <v>97</v>
      </c>
      <c r="C34" s="6" t="s">
        <v>505</v>
      </c>
      <c r="D34" s="6" t="s">
        <v>99</v>
      </c>
      <c r="E34" s="6" t="s">
        <v>506</v>
      </c>
      <c r="F34" s="7" t="s">
        <v>519</v>
      </c>
      <c r="G34" s="7" t="s">
        <v>520</v>
      </c>
      <c r="H34" s="7" t="s">
        <v>22</v>
      </c>
      <c r="I34" s="7">
        <v>141.25</v>
      </c>
      <c r="J34" s="14">
        <v>72</v>
      </c>
      <c r="K34" s="13">
        <f t="shared" si="0"/>
        <v>71.3125</v>
      </c>
      <c r="L34" s="29">
        <v>17</v>
      </c>
      <c r="M34" s="7" t="s">
        <v>34</v>
      </c>
      <c r="N34" s="27"/>
    </row>
    <row r="35" spans="1:14" ht="41.25" customHeight="1">
      <c r="A35" s="6"/>
      <c r="B35" s="6" t="s">
        <v>97</v>
      </c>
      <c r="C35" s="6" t="s">
        <v>505</v>
      </c>
      <c r="D35" s="6" t="s">
        <v>99</v>
      </c>
      <c r="E35" s="6" t="s">
        <v>506</v>
      </c>
      <c r="F35" s="7" t="s">
        <v>521</v>
      </c>
      <c r="G35" s="7" t="s">
        <v>522</v>
      </c>
      <c r="H35" s="7" t="s">
        <v>91</v>
      </c>
      <c r="I35" s="7">
        <v>140.25</v>
      </c>
      <c r="J35" s="14">
        <v>81.8</v>
      </c>
      <c r="K35" s="13">
        <f t="shared" si="0"/>
        <v>75.9625</v>
      </c>
      <c r="L35" s="29">
        <v>2</v>
      </c>
      <c r="M35" s="7" t="s">
        <v>23</v>
      </c>
      <c r="N35" s="27"/>
    </row>
    <row r="36" spans="1:14" ht="41.25" customHeight="1">
      <c r="A36" s="6"/>
      <c r="B36" s="6" t="s">
        <v>97</v>
      </c>
      <c r="C36" s="6" t="s">
        <v>505</v>
      </c>
      <c r="D36" s="6" t="s">
        <v>99</v>
      </c>
      <c r="E36" s="6" t="s">
        <v>506</v>
      </c>
      <c r="F36" s="7" t="s">
        <v>523</v>
      </c>
      <c r="G36" s="7" t="s">
        <v>524</v>
      </c>
      <c r="H36" s="7" t="s">
        <v>22</v>
      </c>
      <c r="I36" s="7">
        <v>138.5</v>
      </c>
      <c r="J36" s="14">
        <v>70.2</v>
      </c>
      <c r="K36" s="13">
        <f t="shared" si="0"/>
        <v>69.725</v>
      </c>
      <c r="L36" s="29">
        <v>26</v>
      </c>
      <c r="M36" s="7" t="s">
        <v>34</v>
      </c>
      <c r="N36" s="27"/>
    </row>
    <row r="37" spans="1:14" ht="41.25" customHeight="1">
      <c r="A37" s="6"/>
      <c r="B37" s="6" t="s">
        <v>97</v>
      </c>
      <c r="C37" s="6" t="s">
        <v>505</v>
      </c>
      <c r="D37" s="6" t="s">
        <v>99</v>
      </c>
      <c r="E37" s="6" t="s">
        <v>506</v>
      </c>
      <c r="F37" s="7" t="s">
        <v>525</v>
      </c>
      <c r="G37" s="7" t="s">
        <v>526</v>
      </c>
      <c r="H37" s="7" t="s">
        <v>22</v>
      </c>
      <c r="I37" s="7">
        <v>138.25</v>
      </c>
      <c r="J37" s="14">
        <v>77.8</v>
      </c>
      <c r="K37" s="13">
        <f t="shared" si="0"/>
        <v>73.4625</v>
      </c>
      <c r="L37" s="29">
        <v>8</v>
      </c>
      <c r="M37" s="7" t="s">
        <v>23</v>
      </c>
      <c r="N37" s="9"/>
    </row>
    <row r="38" spans="1:14" ht="41.25" customHeight="1">
      <c r="A38" s="6" t="s">
        <v>125</v>
      </c>
      <c r="B38" s="6" t="s">
        <v>97</v>
      </c>
      <c r="C38" s="6" t="s">
        <v>505</v>
      </c>
      <c r="D38" s="6" t="s">
        <v>99</v>
      </c>
      <c r="E38" s="6" t="s">
        <v>506</v>
      </c>
      <c r="F38" s="7" t="s">
        <v>527</v>
      </c>
      <c r="G38" s="7" t="s">
        <v>528</v>
      </c>
      <c r="H38" s="7" t="s">
        <v>91</v>
      </c>
      <c r="I38" s="7">
        <v>137.25</v>
      </c>
      <c r="J38" s="14">
        <v>72</v>
      </c>
      <c r="K38" s="13">
        <f t="shared" si="0"/>
        <v>70.3125</v>
      </c>
      <c r="L38" s="29">
        <v>21</v>
      </c>
      <c r="M38" s="7" t="s">
        <v>34</v>
      </c>
      <c r="N38" s="28">
        <f>AVERAGE(J38:J52)</f>
        <v>74.63333333333334</v>
      </c>
    </row>
    <row r="39" spans="1:14" ht="41.25" customHeight="1">
      <c r="A39" s="6"/>
      <c r="B39" s="6" t="s">
        <v>97</v>
      </c>
      <c r="C39" s="6" t="s">
        <v>505</v>
      </c>
      <c r="D39" s="6" t="s">
        <v>99</v>
      </c>
      <c r="E39" s="6" t="s">
        <v>506</v>
      </c>
      <c r="F39" s="7" t="s">
        <v>529</v>
      </c>
      <c r="G39" s="7" t="s">
        <v>530</v>
      </c>
      <c r="H39" s="7" t="s">
        <v>22</v>
      </c>
      <c r="I39" s="7">
        <v>137</v>
      </c>
      <c r="J39" s="14">
        <v>70.5</v>
      </c>
      <c r="K39" s="13">
        <f t="shared" si="0"/>
        <v>69.5</v>
      </c>
      <c r="L39" s="29">
        <v>27</v>
      </c>
      <c r="M39" s="7" t="s">
        <v>34</v>
      </c>
      <c r="N39" s="27"/>
    </row>
    <row r="40" spans="1:14" ht="41.25" customHeight="1">
      <c r="A40" s="6"/>
      <c r="B40" s="6" t="s">
        <v>97</v>
      </c>
      <c r="C40" s="6" t="s">
        <v>505</v>
      </c>
      <c r="D40" s="6" t="s">
        <v>99</v>
      </c>
      <c r="E40" s="6" t="s">
        <v>506</v>
      </c>
      <c r="F40" s="7" t="s">
        <v>531</v>
      </c>
      <c r="G40" s="7" t="s">
        <v>532</v>
      </c>
      <c r="H40" s="7" t="s">
        <v>91</v>
      </c>
      <c r="I40" s="7">
        <v>137</v>
      </c>
      <c r="J40" s="14">
        <v>72.6</v>
      </c>
      <c r="K40" s="13">
        <f t="shared" si="0"/>
        <v>70.55</v>
      </c>
      <c r="L40" s="29">
        <v>19</v>
      </c>
      <c r="M40" s="7" t="s">
        <v>34</v>
      </c>
      <c r="N40" s="27"/>
    </row>
    <row r="41" spans="1:14" ht="41.25" customHeight="1">
      <c r="A41" s="6"/>
      <c r="B41" s="6" t="s">
        <v>97</v>
      </c>
      <c r="C41" s="6" t="s">
        <v>505</v>
      </c>
      <c r="D41" s="6" t="s">
        <v>99</v>
      </c>
      <c r="E41" s="6" t="s">
        <v>506</v>
      </c>
      <c r="F41" s="7" t="s">
        <v>533</v>
      </c>
      <c r="G41" s="7" t="s">
        <v>534</v>
      </c>
      <c r="H41" s="7" t="s">
        <v>91</v>
      </c>
      <c r="I41" s="7">
        <v>136.75</v>
      </c>
      <c r="J41" s="14">
        <v>70.2</v>
      </c>
      <c r="K41" s="13">
        <f t="shared" si="0"/>
        <v>69.2875</v>
      </c>
      <c r="L41" s="29">
        <v>28</v>
      </c>
      <c r="M41" s="7" t="s">
        <v>34</v>
      </c>
      <c r="N41" s="27"/>
    </row>
    <row r="42" spans="1:14" ht="41.25" customHeight="1">
      <c r="A42" s="6"/>
      <c r="B42" s="6" t="s">
        <v>97</v>
      </c>
      <c r="C42" s="6" t="s">
        <v>505</v>
      </c>
      <c r="D42" s="6" t="s">
        <v>99</v>
      </c>
      <c r="E42" s="6" t="s">
        <v>506</v>
      </c>
      <c r="F42" s="7" t="s">
        <v>535</v>
      </c>
      <c r="G42" s="7" t="s">
        <v>536</v>
      </c>
      <c r="H42" s="7" t="s">
        <v>91</v>
      </c>
      <c r="I42" s="7">
        <v>136.25</v>
      </c>
      <c r="J42" s="14">
        <v>77.4</v>
      </c>
      <c r="K42" s="13">
        <f t="shared" si="0"/>
        <v>72.7625</v>
      </c>
      <c r="L42" s="29">
        <v>10</v>
      </c>
      <c r="M42" s="7" t="s">
        <v>23</v>
      </c>
      <c r="N42" s="27"/>
    </row>
    <row r="43" spans="1:14" ht="41.25" customHeight="1">
      <c r="A43" s="6"/>
      <c r="B43" s="6" t="s">
        <v>97</v>
      </c>
      <c r="C43" s="6" t="s">
        <v>505</v>
      </c>
      <c r="D43" s="6" t="s">
        <v>99</v>
      </c>
      <c r="E43" s="6" t="s">
        <v>506</v>
      </c>
      <c r="F43" s="7" t="s">
        <v>537</v>
      </c>
      <c r="G43" s="7" t="s">
        <v>538</v>
      </c>
      <c r="H43" s="7" t="s">
        <v>22</v>
      </c>
      <c r="I43" s="7">
        <v>136</v>
      </c>
      <c r="J43" s="14">
        <v>74.8</v>
      </c>
      <c r="K43" s="13">
        <f t="shared" si="0"/>
        <v>71.4</v>
      </c>
      <c r="L43" s="29">
        <v>16</v>
      </c>
      <c r="M43" s="7" t="s">
        <v>23</v>
      </c>
      <c r="N43" s="27"/>
    </row>
    <row r="44" spans="1:14" ht="41.25" customHeight="1">
      <c r="A44" s="6"/>
      <c r="B44" s="6" t="s">
        <v>97</v>
      </c>
      <c r="C44" s="6" t="s">
        <v>505</v>
      </c>
      <c r="D44" s="6" t="s">
        <v>99</v>
      </c>
      <c r="E44" s="6" t="s">
        <v>506</v>
      </c>
      <c r="F44" s="7" t="s">
        <v>539</v>
      </c>
      <c r="G44" s="7" t="s">
        <v>540</v>
      </c>
      <c r="H44" s="7" t="s">
        <v>91</v>
      </c>
      <c r="I44" s="7">
        <v>135.5</v>
      </c>
      <c r="J44" s="14">
        <v>82.2</v>
      </c>
      <c r="K44" s="13">
        <f t="shared" si="0"/>
        <v>74.975</v>
      </c>
      <c r="L44" s="29">
        <v>4</v>
      </c>
      <c r="M44" s="7" t="s">
        <v>23</v>
      </c>
      <c r="N44" s="27"/>
    </row>
    <row r="45" spans="1:14" ht="41.25" customHeight="1">
      <c r="A45" s="6"/>
      <c r="B45" s="6" t="s">
        <v>97</v>
      </c>
      <c r="C45" s="6" t="s">
        <v>505</v>
      </c>
      <c r="D45" s="6" t="s">
        <v>99</v>
      </c>
      <c r="E45" s="6" t="s">
        <v>506</v>
      </c>
      <c r="F45" s="7" t="s">
        <v>541</v>
      </c>
      <c r="G45" s="7" t="s">
        <v>542</v>
      </c>
      <c r="H45" s="7" t="s">
        <v>91</v>
      </c>
      <c r="I45" s="7">
        <v>135.25</v>
      </c>
      <c r="J45" s="14">
        <v>75.4</v>
      </c>
      <c r="K45" s="13">
        <f t="shared" si="0"/>
        <v>71.5125</v>
      </c>
      <c r="L45" s="29">
        <v>15</v>
      </c>
      <c r="M45" s="7" t="s">
        <v>23</v>
      </c>
      <c r="N45" s="27"/>
    </row>
    <row r="46" spans="1:14" ht="41.25" customHeight="1">
      <c r="A46" s="6"/>
      <c r="B46" s="6" t="s">
        <v>97</v>
      </c>
      <c r="C46" s="6" t="s">
        <v>505</v>
      </c>
      <c r="D46" s="6" t="s">
        <v>99</v>
      </c>
      <c r="E46" s="6" t="s">
        <v>506</v>
      </c>
      <c r="F46" s="7" t="s">
        <v>543</v>
      </c>
      <c r="G46" s="7" t="s">
        <v>544</v>
      </c>
      <c r="H46" s="7" t="s">
        <v>22</v>
      </c>
      <c r="I46" s="7">
        <v>135</v>
      </c>
      <c r="J46" s="14">
        <v>68.6</v>
      </c>
      <c r="K46" s="13">
        <f t="shared" si="0"/>
        <v>68.05</v>
      </c>
      <c r="L46" s="29">
        <v>31</v>
      </c>
      <c r="M46" s="7" t="s">
        <v>34</v>
      </c>
      <c r="N46" s="27"/>
    </row>
    <row r="47" spans="1:14" ht="41.25" customHeight="1">
      <c r="A47" s="6"/>
      <c r="B47" s="6" t="s">
        <v>97</v>
      </c>
      <c r="C47" s="6" t="s">
        <v>505</v>
      </c>
      <c r="D47" s="6" t="s">
        <v>99</v>
      </c>
      <c r="E47" s="6" t="s">
        <v>506</v>
      </c>
      <c r="F47" s="7" t="s">
        <v>545</v>
      </c>
      <c r="G47" s="7" t="s">
        <v>546</v>
      </c>
      <c r="H47" s="7" t="s">
        <v>91</v>
      </c>
      <c r="I47" s="7">
        <v>133.75</v>
      </c>
      <c r="J47" s="14">
        <v>72.8</v>
      </c>
      <c r="K47" s="13">
        <f t="shared" si="0"/>
        <v>69.8375</v>
      </c>
      <c r="L47" s="29">
        <v>23</v>
      </c>
      <c r="M47" s="7" t="s">
        <v>34</v>
      </c>
      <c r="N47" s="27"/>
    </row>
    <row r="48" spans="1:14" ht="41.25" customHeight="1">
      <c r="A48" s="6"/>
      <c r="B48" s="6" t="s">
        <v>97</v>
      </c>
      <c r="C48" s="6" t="s">
        <v>505</v>
      </c>
      <c r="D48" s="6" t="s">
        <v>99</v>
      </c>
      <c r="E48" s="6" t="s">
        <v>506</v>
      </c>
      <c r="F48" s="7" t="s">
        <v>547</v>
      </c>
      <c r="G48" s="7" t="s">
        <v>548</v>
      </c>
      <c r="H48" s="7" t="s">
        <v>91</v>
      </c>
      <c r="I48" s="7">
        <v>133</v>
      </c>
      <c r="J48" s="14">
        <v>77</v>
      </c>
      <c r="K48" s="13">
        <f t="shared" si="0"/>
        <v>71.75</v>
      </c>
      <c r="L48" s="29">
        <v>13</v>
      </c>
      <c r="M48" s="7" t="s">
        <v>23</v>
      </c>
      <c r="N48" s="27"/>
    </row>
    <row r="49" spans="1:14" ht="41.25" customHeight="1">
      <c r="A49" s="6"/>
      <c r="B49" s="6" t="s">
        <v>97</v>
      </c>
      <c r="C49" s="6" t="s">
        <v>505</v>
      </c>
      <c r="D49" s="6" t="s">
        <v>99</v>
      </c>
      <c r="E49" s="6" t="s">
        <v>506</v>
      </c>
      <c r="F49" s="7" t="s">
        <v>549</v>
      </c>
      <c r="G49" s="7" t="s">
        <v>550</v>
      </c>
      <c r="H49" s="7" t="s">
        <v>22</v>
      </c>
      <c r="I49" s="7">
        <v>133</v>
      </c>
      <c r="J49" s="14">
        <v>73.4</v>
      </c>
      <c r="K49" s="13">
        <f t="shared" si="0"/>
        <v>69.95</v>
      </c>
      <c r="L49" s="29">
        <v>22</v>
      </c>
      <c r="M49" s="7" t="s">
        <v>34</v>
      </c>
      <c r="N49" s="27"/>
    </row>
    <row r="50" spans="1:14" ht="41.25" customHeight="1">
      <c r="A50" s="6"/>
      <c r="B50" s="6" t="s">
        <v>97</v>
      </c>
      <c r="C50" s="6" t="s">
        <v>505</v>
      </c>
      <c r="D50" s="6" t="s">
        <v>99</v>
      </c>
      <c r="E50" s="6" t="s">
        <v>506</v>
      </c>
      <c r="F50" s="7" t="s">
        <v>551</v>
      </c>
      <c r="G50" s="7" t="s">
        <v>552</v>
      </c>
      <c r="H50" s="7" t="s">
        <v>22</v>
      </c>
      <c r="I50" s="7">
        <v>132.75</v>
      </c>
      <c r="J50" s="14">
        <v>73.2</v>
      </c>
      <c r="K50" s="13">
        <f t="shared" si="0"/>
        <v>69.7875</v>
      </c>
      <c r="L50" s="29">
        <v>24</v>
      </c>
      <c r="M50" s="7" t="s">
        <v>34</v>
      </c>
      <c r="N50" s="27"/>
    </row>
    <row r="51" spans="1:14" ht="41.25" customHeight="1">
      <c r="A51" s="6"/>
      <c r="B51" s="6" t="s">
        <v>97</v>
      </c>
      <c r="C51" s="6" t="s">
        <v>505</v>
      </c>
      <c r="D51" s="6" t="s">
        <v>99</v>
      </c>
      <c r="E51" s="6" t="s">
        <v>506</v>
      </c>
      <c r="F51" s="7" t="s">
        <v>553</v>
      </c>
      <c r="G51" s="7" t="s">
        <v>554</v>
      </c>
      <c r="H51" s="7" t="s">
        <v>91</v>
      </c>
      <c r="I51" s="7">
        <v>131</v>
      </c>
      <c r="J51" s="14">
        <v>77.6</v>
      </c>
      <c r="K51" s="13">
        <f t="shared" si="0"/>
        <v>71.55</v>
      </c>
      <c r="L51" s="29">
        <v>14</v>
      </c>
      <c r="M51" s="7" t="s">
        <v>23</v>
      </c>
      <c r="N51" s="27"/>
    </row>
    <row r="52" spans="1:14" ht="41.25" customHeight="1">
      <c r="A52" s="6"/>
      <c r="B52" s="6" t="s">
        <v>97</v>
      </c>
      <c r="C52" s="6" t="s">
        <v>505</v>
      </c>
      <c r="D52" s="6" t="s">
        <v>99</v>
      </c>
      <c r="E52" s="6" t="s">
        <v>506</v>
      </c>
      <c r="F52" s="7" t="s">
        <v>555</v>
      </c>
      <c r="G52" s="7" t="s">
        <v>556</v>
      </c>
      <c r="H52" s="7" t="s">
        <v>22</v>
      </c>
      <c r="I52" s="7">
        <v>131</v>
      </c>
      <c r="J52" s="14">
        <v>81.8</v>
      </c>
      <c r="K52" s="13">
        <f t="shared" si="0"/>
        <v>73.65</v>
      </c>
      <c r="L52" s="29">
        <v>7</v>
      </c>
      <c r="M52" s="7" t="s">
        <v>23</v>
      </c>
      <c r="N52" s="9"/>
    </row>
    <row r="53" spans="1:14" ht="41.25" customHeight="1">
      <c r="A53" s="6" t="s">
        <v>557</v>
      </c>
      <c r="B53" s="6" t="s">
        <v>97</v>
      </c>
      <c r="C53" s="6" t="s">
        <v>505</v>
      </c>
      <c r="D53" s="6" t="s">
        <v>99</v>
      </c>
      <c r="E53" s="6" t="s">
        <v>506</v>
      </c>
      <c r="F53" s="7" t="s">
        <v>558</v>
      </c>
      <c r="G53" s="7" t="s">
        <v>559</v>
      </c>
      <c r="H53" s="7" t="s">
        <v>22</v>
      </c>
      <c r="I53" s="7">
        <v>130.75</v>
      </c>
      <c r="J53" s="14">
        <v>83.8</v>
      </c>
      <c r="K53" s="13">
        <f t="shared" si="0"/>
        <v>74.5875</v>
      </c>
      <c r="L53" s="29">
        <v>6</v>
      </c>
      <c r="M53" s="7" t="s">
        <v>23</v>
      </c>
      <c r="N53" s="28">
        <f>AVERAGE(J53:J63)</f>
        <v>72.20000000000002</v>
      </c>
    </row>
    <row r="54" spans="1:14" ht="41.25" customHeight="1">
      <c r="A54" s="6"/>
      <c r="B54" s="6" t="s">
        <v>97</v>
      </c>
      <c r="C54" s="6" t="s">
        <v>505</v>
      </c>
      <c r="D54" s="6" t="s">
        <v>99</v>
      </c>
      <c r="E54" s="6" t="s">
        <v>506</v>
      </c>
      <c r="F54" s="7" t="s">
        <v>560</v>
      </c>
      <c r="G54" s="7" t="s">
        <v>561</v>
      </c>
      <c r="H54" s="7" t="s">
        <v>91</v>
      </c>
      <c r="I54" s="7">
        <v>130.75</v>
      </c>
      <c r="J54" s="14">
        <v>84</v>
      </c>
      <c r="K54" s="13">
        <f t="shared" si="0"/>
        <v>74.6875</v>
      </c>
      <c r="L54" s="29">
        <v>5</v>
      </c>
      <c r="M54" s="7" t="s">
        <v>23</v>
      </c>
      <c r="N54" s="27"/>
    </row>
    <row r="55" spans="1:14" ht="41.25" customHeight="1">
      <c r="A55" s="6"/>
      <c r="B55" s="6" t="s">
        <v>97</v>
      </c>
      <c r="C55" s="6" t="s">
        <v>505</v>
      </c>
      <c r="D55" s="6" t="s">
        <v>99</v>
      </c>
      <c r="E55" s="6" t="s">
        <v>506</v>
      </c>
      <c r="F55" s="7" t="s">
        <v>562</v>
      </c>
      <c r="G55" s="7" t="s">
        <v>563</v>
      </c>
      <c r="H55" s="7" t="s">
        <v>91</v>
      </c>
      <c r="I55" s="7">
        <v>130</v>
      </c>
      <c r="J55" s="14">
        <v>68.4</v>
      </c>
      <c r="K55" s="13">
        <f t="shared" si="0"/>
        <v>66.7</v>
      </c>
      <c r="L55" s="29">
        <v>34</v>
      </c>
      <c r="M55" s="7" t="s">
        <v>34</v>
      </c>
      <c r="N55" s="27"/>
    </row>
    <row r="56" spans="1:14" ht="41.25" customHeight="1">
      <c r="A56" s="6"/>
      <c r="B56" s="6" t="s">
        <v>97</v>
      </c>
      <c r="C56" s="6" t="s">
        <v>505</v>
      </c>
      <c r="D56" s="6" t="s">
        <v>99</v>
      </c>
      <c r="E56" s="6" t="s">
        <v>506</v>
      </c>
      <c r="F56" s="7" t="s">
        <v>564</v>
      </c>
      <c r="G56" s="7" t="s">
        <v>565</v>
      </c>
      <c r="H56" s="7" t="s">
        <v>22</v>
      </c>
      <c r="I56" s="7">
        <v>130</v>
      </c>
      <c r="J56" s="14">
        <v>66.4</v>
      </c>
      <c r="K56" s="13">
        <f t="shared" si="0"/>
        <v>65.7</v>
      </c>
      <c r="L56" s="29">
        <v>35</v>
      </c>
      <c r="M56" s="7" t="s">
        <v>34</v>
      </c>
      <c r="N56" s="27"/>
    </row>
    <row r="57" spans="1:14" ht="41.25" customHeight="1">
      <c r="A57" s="6"/>
      <c r="B57" s="6" t="s">
        <v>97</v>
      </c>
      <c r="C57" s="6" t="s">
        <v>505</v>
      </c>
      <c r="D57" s="6" t="s">
        <v>99</v>
      </c>
      <c r="E57" s="6" t="s">
        <v>506</v>
      </c>
      <c r="F57" s="7" t="s">
        <v>566</v>
      </c>
      <c r="G57" s="7" t="s">
        <v>567</v>
      </c>
      <c r="H57" s="7" t="s">
        <v>22</v>
      </c>
      <c r="I57" s="7">
        <v>130</v>
      </c>
      <c r="J57" s="14">
        <v>72</v>
      </c>
      <c r="K57" s="13">
        <f t="shared" si="0"/>
        <v>68.5</v>
      </c>
      <c r="L57" s="29">
        <v>30</v>
      </c>
      <c r="M57" s="7" t="s">
        <v>34</v>
      </c>
      <c r="N57" s="27"/>
    </row>
    <row r="58" spans="1:14" ht="41.25" customHeight="1">
      <c r="A58" s="6"/>
      <c r="B58" s="6" t="s">
        <v>97</v>
      </c>
      <c r="C58" s="6" t="s">
        <v>505</v>
      </c>
      <c r="D58" s="6" t="s">
        <v>99</v>
      </c>
      <c r="E58" s="6" t="s">
        <v>506</v>
      </c>
      <c r="F58" s="7" t="s">
        <v>568</v>
      </c>
      <c r="G58" s="7" t="s">
        <v>569</v>
      </c>
      <c r="H58" s="7" t="s">
        <v>91</v>
      </c>
      <c r="I58" s="7">
        <v>128.25</v>
      </c>
      <c r="J58" s="14">
        <v>64.6</v>
      </c>
      <c r="K58" s="13">
        <f t="shared" si="0"/>
        <v>64.3625</v>
      </c>
      <c r="L58" s="29">
        <v>37</v>
      </c>
      <c r="M58" s="7" t="s">
        <v>34</v>
      </c>
      <c r="N58" s="27"/>
    </row>
    <row r="59" spans="1:14" ht="41.25" customHeight="1">
      <c r="A59" s="6"/>
      <c r="B59" s="6" t="s">
        <v>97</v>
      </c>
      <c r="C59" s="6" t="s">
        <v>505</v>
      </c>
      <c r="D59" s="6" t="s">
        <v>99</v>
      </c>
      <c r="E59" s="6" t="s">
        <v>506</v>
      </c>
      <c r="F59" s="7" t="s">
        <v>570</v>
      </c>
      <c r="G59" s="7" t="s">
        <v>571</v>
      </c>
      <c r="H59" s="7" t="s">
        <v>22</v>
      </c>
      <c r="I59" s="7">
        <v>127.25</v>
      </c>
      <c r="J59" s="14" t="s">
        <v>39</v>
      </c>
      <c r="K59" s="13">
        <v>31.8125</v>
      </c>
      <c r="L59" s="29">
        <v>42</v>
      </c>
      <c r="M59" s="7" t="s">
        <v>40</v>
      </c>
      <c r="N59" s="27"/>
    </row>
    <row r="60" spans="1:14" ht="41.25" customHeight="1">
      <c r="A60" s="6"/>
      <c r="B60" s="6" t="s">
        <v>97</v>
      </c>
      <c r="C60" s="6" t="s">
        <v>505</v>
      </c>
      <c r="D60" s="6" t="s">
        <v>99</v>
      </c>
      <c r="E60" s="6" t="s">
        <v>506</v>
      </c>
      <c r="F60" s="7" t="s">
        <v>572</v>
      </c>
      <c r="G60" s="7" t="s">
        <v>573</v>
      </c>
      <c r="H60" s="7" t="s">
        <v>22</v>
      </c>
      <c r="I60" s="7">
        <v>126</v>
      </c>
      <c r="J60" s="14">
        <v>64</v>
      </c>
      <c r="K60" s="13">
        <f aca="true" t="shared" si="1" ref="K60:K66">I60*0.25+J60*0.5</f>
        <v>63.5</v>
      </c>
      <c r="L60" s="29">
        <v>39</v>
      </c>
      <c r="M60" s="7" t="s">
        <v>34</v>
      </c>
      <c r="N60" s="27"/>
    </row>
    <row r="61" spans="1:14" ht="41.25" customHeight="1">
      <c r="A61" s="6"/>
      <c r="B61" s="6" t="s">
        <v>97</v>
      </c>
      <c r="C61" s="6" t="s">
        <v>505</v>
      </c>
      <c r="D61" s="6" t="s">
        <v>99</v>
      </c>
      <c r="E61" s="6" t="s">
        <v>506</v>
      </c>
      <c r="F61" s="7" t="s">
        <v>574</v>
      </c>
      <c r="G61" s="7" t="s">
        <v>575</v>
      </c>
      <c r="H61" s="7" t="s">
        <v>22</v>
      </c>
      <c r="I61" s="7">
        <v>125.75</v>
      </c>
      <c r="J61" s="14">
        <v>71.6</v>
      </c>
      <c r="K61" s="13">
        <f t="shared" si="1"/>
        <v>67.2375</v>
      </c>
      <c r="L61" s="29">
        <v>32</v>
      </c>
      <c r="M61" s="7" t="s">
        <v>34</v>
      </c>
      <c r="N61" s="27"/>
    </row>
    <row r="62" spans="1:14" ht="41.25" customHeight="1">
      <c r="A62" s="6"/>
      <c r="B62" s="6" t="s">
        <v>97</v>
      </c>
      <c r="C62" s="6" t="s">
        <v>505</v>
      </c>
      <c r="D62" s="6" t="s">
        <v>99</v>
      </c>
      <c r="E62" s="6" t="s">
        <v>506</v>
      </c>
      <c r="F62" s="7" t="s">
        <v>576</v>
      </c>
      <c r="G62" s="7" t="s">
        <v>577</v>
      </c>
      <c r="H62" s="7" t="s">
        <v>91</v>
      </c>
      <c r="I62" s="7">
        <v>125.5</v>
      </c>
      <c r="J62" s="14">
        <v>71.2</v>
      </c>
      <c r="K62" s="13">
        <f t="shared" si="1"/>
        <v>66.975</v>
      </c>
      <c r="L62" s="29">
        <v>33</v>
      </c>
      <c r="M62" s="7" t="s">
        <v>34</v>
      </c>
      <c r="N62" s="27"/>
    </row>
    <row r="63" spans="1:14" ht="41.25" customHeight="1">
      <c r="A63" s="6"/>
      <c r="B63" s="6" t="s">
        <v>97</v>
      </c>
      <c r="C63" s="6" t="s">
        <v>505</v>
      </c>
      <c r="D63" s="6" t="s">
        <v>99</v>
      </c>
      <c r="E63" s="6" t="s">
        <v>506</v>
      </c>
      <c r="F63" s="7" t="s">
        <v>578</v>
      </c>
      <c r="G63" s="7" t="s">
        <v>579</v>
      </c>
      <c r="H63" s="7" t="s">
        <v>91</v>
      </c>
      <c r="I63" s="7">
        <v>124.5</v>
      </c>
      <c r="J63" s="14">
        <v>76</v>
      </c>
      <c r="K63" s="13">
        <f t="shared" si="1"/>
        <v>69.125</v>
      </c>
      <c r="L63" s="29">
        <v>29</v>
      </c>
      <c r="M63" s="7" t="s">
        <v>23</v>
      </c>
      <c r="N63" s="9"/>
    </row>
    <row r="64" spans="1:14" ht="41.25" customHeight="1">
      <c r="A64" s="6" t="s">
        <v>580</v>
      </c>
      <c r="B64" s="6" t="s">
        <v>97</v>
      </c>
      <c r="C64" s="6" t="s">
        <v>505</v>
      </c>
      <c r="D64" s="6" t="s">
        <v>99</v>
      </c>
      <c r="E64" s="6" t="s">
        <v>506</v>
      </c>
      <c r="F64" s="7" t="s">
        <v>581</v>
      </c>
      <c r="G64" s="7" t="s">
        <v>582</v>
      </c>
      <c r="H64" s="7" t="s">
        <v>91</v>
      </c>
      <c r="I64" s="7">
        <v>124.25</v>
      </c>
      <c r="J64" s="14">
        <v>68.2</v>
      </c>
      <c r="K64" s="13">
        <f t="shared" si="1"/>
        <v>65.1625</v>
      </c>
      <c r="L64" s="29">
        <v>36</v>
      </c>
      <c r="M64" s="7" t="s">
        <v>34</v>
      </c>
      <c r="N64" s="28">
        <f>AVERAGE(J64:J71)</f>
        <v>72.13333333333334</v>
      </c>
    </row>
    <row r="65" spans="1:14" ht="41.25" customHeight="1">
      <c r="A65" s="6"/>
      <c r="B65" s="6" t="s">
        <v>97</v>
      </c>
      <c r="C65" s="6" t="s">
        <v>505</v>
      </c>
      <c r="D65" s="6" t="s">
        <v>99</v>
      </c>
      <c r="E65" s="6" t="s">
        <v>506</v>
      </c>
      <c r="F65" s="7" t="s">
        <v>583</v>
      </c>
      <c r="G65" s="7" t="s">
        <v>584</v>
      </c>
      <c r="H65" s="7" t="s">
        <v>91</v>
      </c>
      <c r="I65" s="7">
        <v>123.25</v>
      </c>
      <c r="J65" s="14">
        <v>82.8</v>
      </c>
      <c r="K65" s="13">
        <f t="shared" si="1"/>
        <v>72.2125</v>
      </c>
      <c r="L65" s="29">
        <v>11</v>
      </c>
      <c r="M65" s="7" t="s">
        <v>23</v>
      </c>
      <c r="N65" s="27"/>
    </row>
    <row r="66" spans="1:14" ht="41.25" customHeight="1">
      <c r="A66" s="6"/>
      <c r="B66" s="6" t="s">
        <v>97</v>
      </c>
      <c r="C66" s="6" t="s">
        <v>505</v>
      </c>
      <c r="D66" s="6" t="s">
        <v>99</v>
      </c>
      <c r="E66" s="6" t="s">
        <v>506</v>
      </c>
      <c r="F66" s="7" t="s">
        <v>585</v>
      </c>
      <c r="G66" s="7" t="s">
        <v>586</v>
      </c>
      <c r="H66" s="7" t="s">
        <v>22</v>
      </c>
      <c r="I66" s="7">
        <v>123.25</v>
      </c>
      <c r="J66" s="14">
        <v>79.4</v>
      </c>
      <c r="K66" s="13">
        <f t="shared" si="1"/>
        <v>70.5125</v>
      </c>
      <c r="L66" s="29">
        <v>20</v>
      </c>
      <c r="M66" s="7" t="s">
        <v>23</v>
      </c>
      <c r="N66" s="27"/>
    </row>
    <row r="67" spans="1:14" ht="41.25" customHeight="1">
      <c r="A67" s="6"/>
      <c r="B67" s="6" t="s">
        <v>97</v>
      </c>
      <c r="C67" s="6" t="s">
        <v>505</v>
      </c>
      <c r="D67" s="6" t="s">
        <v>99</v>
      </c>
      <c r="E67" s="6" t="s">
        <v>506</v>
      </c>
      <c r="F67" s="7" t="s">
        <v>587</v>
      </c>
      <c r="G67" s="7" t="s">
        <v>588</v>
      </c>
      <c r="H67" s="7" t="s">
        <v>22</v>
      </c>
      <c r="I67" s="7">
        <v>122</v>
      </c>
      <c r="J67" s="14" t="s">
        <v>39</v>
      </c>
      <c r="K67" s="13">
        <v>30.5</v>
      </c>
      <c r="L67" s="29">
        <v>43</v>
      </c>
      <c r="M67" s="7" t="s">
        <v>40</v>
      </c>
      <c r="N67" s="27"/>
    </row>
    <row r="68" spans="1:14" ht="41.25" customHeight="1">
      <c r="A68" s="6"/>
      <c r="B68" s="6" t="s">
        <v>97</v>
      </c>
      <c r="C68" s="6" t="s">
        <v>505</v>
      </c>
      <c r="D68" s="6" t="s">
        <v>99</v>
      </c>
      <c r="E68" s="6" t="s">
        <v>506</v>
      </c>
      <c r="F68" s="7" t="s">
        <v>589</v>
      </c>
      <c r="G68" s="7" t="s">
        <v>590</v>
      </c>
      <c r="H68" s="7" t="s">
        <v>91</v>
      </c>
      <c r="I68" s="7">
        <v>120.25</v>
      </c>
      <c r="J68" s="14">
        <v>68.6</v>
      </c>
      <c r="K68" s="13">
        <f>I68*0.25+J68*0.5</f>
        <v>64.3625</v>
      </c>
      <c r="L68" s="29">
        <v>37</v>
      </c>
      <c r="M68" s="7" t="s">
        <v>34</v>
      </c>
      <c r="N68" s="27"/>
    </row>
    <row r="69" spans="1:14" ht="41.25" customHeight="1">
      <c r="A69" s="6"/>
      <c r="B69" s="6" t="s">
        <v>97</v>
      </c>
      <c r="C69" s="6" t="s">
        <v>505</v>
      </c>
      <c r="D69" s="6" t="s">
        <v>99</v>
      </c>
      <c r="E69" s="6" t="s">
        <v>506</v>
      </c>
      <c r="F69" s="7" t="s">
        <v>591</v>
      </c>
      <c r="G69" s="7" t="s">
        <v>592</v>
      </c>
      <c r="H69" s="7" t="s">
        <v>22</v>
      </c>
      <c r="I69" s="7">
        <v>120</v>
      </c>
      <c r="J69" s="14" t="s">
        <v>39</v>
      </c>
      <c r="K69" s="13">
        <v>30</v>
      </c>
      <c r="L69" s="29">
        <v>44</v>
      </c>
      <c r="M69" s="7" t="s">
        <v>40</v>
      </c>
      <c r="N69" s="27"/>
    </row>
    <row r="70" spans="1:14" ht="41.25" customHeight="1">
      <c r="A70" s="6"/>
      <c r="B70" s="6" t="s">
        <v>97</v>
      </c>
      <c r="C70" s="6" t="s">
        <v>505</v>
      </c>
      <c r="D70" s="6" t="s">
        <v>99</v>
      </c>
      <c r="E70" s="6" t="s">
        <v>506</v>
      </c>
      <c r="F70" s="7" t="s">
        <v>593</v>
      </c>
      <c r="G70" s="7" t="s">
        <v>594</v>
      </c>
      <c r="H70" s="7" t="s">
        <v>91</v>
      </c>
      <c r="I70" s="7">
        <v>118.75</v>
      </c>
      <c r="J70" s="14">
        <v>67</v>
      </c>
      <c r="K70" s="13">
        <f>I70*0.25+J70*0.5</f>
        <v>63.1875</v>
      </c>
      <c r="L70" s="29">
        <v>40</v>
      </c>
      <c r="M70" s="7" t="s">
        <v>34</v>
      </c>
      <c r="N70" s="27"/>
    </row>
    <row r="71" spans="1:14" ht="41.25" customHeight="1">
      <c r="A71" s="6"/>
      <c r="B71" s="6" t="s">
        <v>97</v>
      </c>
      <c r="C71" s="6" t="s">
        <v>505</v>
      </c>
      <c r="D71" s="6" t="s">
        <v>99</v>
      </c>
      <c r="E71" s="6" t="s">
        <v>506</v>
      </c>
      <c r="F71" s="7" t="s">
        <v>595</v>
      </c>
      <c r="G71" s="7" t="s">
        <v>596</v>
      </c>
      <c r="H71" s="7" t="s">
        <v>91</v>
      </c>
      <c r="I71" s="7">
        <v>116.5</v>
      </c>
      <c r="J71" s="14">
        <v>66.8</v>
      </c>
      <c r="K71" s="13">
        <f>I71*0.25+J71*0.5</f>
        <v>62.525</v>
      </c>
      <c r="L71" s="29">
        <v>41</v>
      </c>
      <c r="M71" s="7" t="s">
        <v>34</v>
      </c>
      <c r="N71" s="9"/>
    </row>
  </sheetData>
  <sheetProtection/>
  <mergeCells count="13">
    <mergeCell ref="A1:N1"/>
    <mergeCell ref="A3:A13"/>
    <mergeCell ref="A14:A25"/>
    <mergeCell ref="A26:A37"/>
    <mergeCell ref="A38:A52"/>
    <mergeCell ref="A53:A63"/>
    <mergeCell ref="A64:A71"/>
    <mergeCell ref="N3:N13"/>
    <mergeCell ref="N14:N25"/>
    <mergeCell ref="N26:N37"/>
    <mergeCell ref="N38:N52"/>
    <mergeCell ref="N53:N63"/>
    <mergeCell ref="N64:N7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="70" zoomScaleNormal="70" zoomScaleSheetLayoutView="100" workbookViewId="0" topLeftCell="A1">
      <selection activeCell="B3" sqref="B3"/>
    </sheetView>
  </sheetViews>
  <sheetFormatPr defaultColWidth="9.00390625" defaultRowHeight="14.25"/>
  <cols>
    <col min="1" max="1" width="17.00390625" style="0" customWidth="1"/>
    <col min="2" max="2" width="26.375" style="0" customWidth="1"/>
    <col min="3" max="3" width="15.00390625" style="0" customWidth="1"/>
    <col min="4" max="4" width="11.00390625" style="0" customWidth="1"/>
    <col min="5" max="5" width="12.625" style="0" customWidth="1"/>
    <col min="12" max="12" width="12.625" style="0" customWidth="1"/>
    <col min="13" max="13" width="18.75390625" style="0" customWidth="1"/>
  </cols>
  <sheetData>
    <row r="1" spans="1:14" ht="42.75" customHeight="1">
      <c r="A1" s="1" t="s">
        <v>597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6.2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8" t="s">
        <v>13</v>
      </c>
      <c r="N2" s="3" t="s">
        <v>14</v>
      </c>
    </row>
    <row r="3" spans="1:14" ht="45.75" customHeight="1">
      <c r="A3" s="6" t="s">
        <v>598</v>
      </c>
      <c r="B3" s="6" t="s">
        <v>97</v>
      </c>
      <c r="C3" s="6" t="s">
        <v>599</v>
      </c>
      <c r="D3" s="6" t="s">
        <v>99</v>
      </c>
      <c r="E3" s="6" t="s">
        <v>600</v>
      </c>
      <c r="F3" s="6" t="s">
        <v>601</v>
      </c>
      <c r="G3" s="6" t="s">
        <v>602</v>
      </c>
      <c r="H3" s="6" t="s">
        <v>91</v>
      </c>
      <c r="I3" s="6">
        <v>145</v>
      </c>
      <c r="J3" s="6">
        <v>79.6</v>
      </c>
      <c r="K3" s="13">
        <f aca="true" t="shared" si="0" ref="K3:K8">I3*0.25+J3*0.5</f>
        <v>76.05</v>
      </c>
      <c r="L3" s="6">
        <v>1</v>
      </c>
      <c r="M3" s="6" t="s">
        <v>23</v>
      </c>
      <c r="N3" s="20">
        <v>72.58</v>
      </c>
    </row>
    <row r="4" spans="1:14" ht="45.75" customHeight="1">
      <c r="A4" s="6"/>
      <c r="B4" s="6" t="s">
        <v>97</v>
      </c>
      <c r="C4" s="6" t="s">
        <v>599</v>
      </c>
      <c r="D4" s="6" t="s">
        <v>99</v>
      </c>
      <c r="E4" s="6" t="s">
        <v>600</v>
      </c>
      <c r="F4" s="6" t="s">
        <v>603</v>
      </c>
      <c r="G4" s="6" t="s">
        <v>604</v>
      </c>
      <c r="H4" s="6" t="s">
        <v>22</v>
      </c>
      <c r="I4" s="6">
        <v>143.5</v>
      </c>
      <c r="J4" s="6">
        <v>71.8</v>
      </c>
      <c r="K4" s="13">
        <f t="shared" si="0"/>
        <v>71.775</v>
      </c>
      <c r="L4" s="6">
        <v>17</v>
      </c>
      <c r="M4" s="6" t="s">
        <v>34</v>
      </c>
      <c r="N4" s="21"/>
    </row>
    <row r="5" spans="1:14" ht="45.75" customHeight="1">
      <c r="A5" s="6"/>
      <c r="B5" s="6" t="s">
        <v>97</v>
      </c>
      <c r="C5" s="6" t="s">
        <v>599</v>
      </c>
      <c r="D5" s="6" t="s">
        <v>99</v>
      </c>
      <c r="E5" s="6" t="s">
        <v>600</v>
      </c>
      <c r="F5" s="6" t="s">
        <v>605</v>
      </c>
      <c r="G5" s="6" t="s">
        <v>606</v>
      </c>
      <c r="H5" s="6" t="s">
        <v>22</v>
      </c>
      <c r="I5" s="6">
        <v>143.25</v>
      </c>
      <c r="J5" s="6">
        <v>68.8</v>
      </c>
      <c r="K5" s="13">
        <f t="shared" si="0"/>
        <v>70.2125</v>
      </c>
      <c r="L5" s="6">
        <v>21</v>
      </c>
      <c r="M5" s="6" t="s">
        <v>34</v>
      </c>
      <c r="N5" s="21"/>
    </row>
    <row r="6" spans="1:14" ht="45.75" customHeight="1">
      <c r="A6" s="6"/>
      <c r="B6" s="6" t="s">
        <v>97</v>
      </c>
      <c r="C6" s="6" t="s">
        <v>599</v>
      </c>
      <c r="D6" s="6" t="s">
        <v>99</v>
      </c>
      <c r="E6" s="6" t="s">
        <v>600</v>
      </c>
      <c r="F6" s="6" t="s">
        <v>607</v>
      </c>
      <c r="G6" s="6" t="s">
        <v>608</v>
      </c>
      <c r="H6" s="6" t="s">
        <v>22</v>
      </c>
      <c r="I6" s="6">
        <v>142.75</v>
      </c>
      <c r="J6" s="6">
        <v>67.4</v>
      </c>
      <c r="K6" s="13">
        <f t="shared" si="0"/>
        <v>69.3875</v>
      </c>
      <c r="L6" s="6">
        <v>24</v>
      </c>
      <c r="M6" s="6" t="s">
        <v>34</v>
      </c>
      <c r="N6" s="21"/>
    </row>
    <row r="7" spans="1:14" ht="45.75" customHeight="1">
      <c r="A7" s="6"/>
      <c r="B7" s="6" t="s">
        <v>97</v>
      </c>
      <c r="C7" s="6" t="s">
        <v>599</v>
      </c>
      <c r="D7" s="6" t="s">
        <v>99</v>
      </c>
      <c r="E7" s="6" t="s">
        <v>600</v>
      </c>
      <c r="F7" s="6" t="s">
        <v>609</v>
      </c>
      <c r="G7" s="6" t="s">
        <v>610</v>
      </c>
      <c r="H7" s="6" t="s">
        <v>91</v>
      </c>
      <c r="I7" s="6">
        <v>142.5</v>
      </c>
      <c r="J7" s="6">
        <v>72.8</v>
      </c>
      <c r="K7" s="13">
        <f t="shared" si="0"/>
        <v>72.025</v>
      </c>
      <c r="L7" s="6">
        <v>14</v>
      </c>
      <c r="M7" s="6" t="s">
        <v>23</v>
      </c>
      <c r="N7" s="21"/>
    </row>
    <row r="8" spans="1:14" ht="45.75" customHeight="1">
      <c r="A8" s="6"/>
      <c r="B8" s="6" t="s">
        <v>97</v>
      </c>
      <c r="C8" s="6" t="s">
        <v>599</v>
      </c>
      <c r="D8" s="6" t="s">
        <v>99</v>
      </c>
      <c r="E8" s="6" t="s">
        <v>600</v>
      </c>
      <c r="F8" s="6" t="s">
        <v>611</v>
      </c>
      <c r="G8" s="6" t="s">
        <v>612</v>
      </c>
      <c r="H8" s="6" t="s">
        <v>22</v>
      </c>
      <c r="I8" s="6">
        <v>142.5</v>
      </c>
      <c r="J8" s="6">
        <v>77.4</v>
      </c>
      <c r="K8" s="13">
        <f t="shared" si="0"/>
        <v>74.325</v>
      </c>
      <c r="L8" s="6">
        <v>5</v>
      </c>
      <c r="M8" s="6" t="s">
        <v>23</v>
      </c>
      <c r="N8" s="21"/>
    </row>
    <row r="9" spans="1:14" ht="45.75" customHeight="1">
      <c r="A9" s="6"/>
      <c r="B9" s="6" t="s">
        <v>97</v>
      </c>
      <c r="C9" s="6" t="s">
        <v>599</v>
      </c>
      <c r="D9" s="6" t="s">
        <v>99</v>
      </c>
      <c r="E9" s="6" t="s">
        <v>600</v>
      </c>
      <c r="F9" s="6" t="s">
        <v>613</v>
      </c>
      <c r="G9" s="6" t="s">
        <v>614</v>
      </c>
      <c r="H9" s="6" t="s">
        <v>22</v>
      </c>
      <c r="I9" s="6">
        <v>142.25</v>
      </c>
      <c r="J9" s="6" t="s">
        <v>39</v>
      </c>
      <c r="K9" s="13">
        <f>I9*0.25</f>
        <v>35.5625</v>
      </c>
      <c r="L9" s="6">
        <v>39</v>
      </c>
      <c r="M9" s="6" t="s">
        <v>40</v>
      </c>
      <c r="N9" s="21"/>
    </row>
    <row r="10" spans="1:14" ht="45.75" customHeight="1">
      <c r="A10" s="6"/>
      <c r="B10" s="6" t="s">
        <v>97</v>
      </c>
      <c r="C10" s="6" t="s">
        <v>599</v>
      </c>
      <c r="D10" s="6" t="s">
        <v>99</v>
      </c>
      <c r="E10" s="6" t="s">
        <v>600</v>
      </c>
      <c r="F10" s="6" t="s">
        <v>615</v>
      </c>
      <c r="G10" s="6" t="s">
        <v>616</v>
      </c>
      <c r="H10" s="6" t="s">
        <v>22</v>
      </c>
      <c r="I10" s="6">
        <v>142</v>
      </c>
      <c r="J10" s="6">
        <v>68.6</v>
      </c>
      <c r="K10" s="13">
        <f aca="true" t="shared" si="1" ref="K10:K15">I10*0.25+J10*0.5</f>
        <v>69.8</v>
      </c>
      <c r="L10" s="6">
        <v>23</v>
      </c>
      <c r="M10" s="6" t="s">
        <v>34</v>
      </c>
      <c r="N10" s="21"/>
    </row>
    <row r="11" spans="1:14" ht="45.75" customHeight="1">
      <c r="A11" s="6"/>
      <c r="B11" s="6" t="s">
        <v>97</v>
      </c>
      <c r="C11" s="6" t="s">
        <v>599</v>
      </c>
      <c r="D11" s="6" t="s">
        <v>99</v>
      </c>
      <c r="E11" s="6" t="s">
        <v>600</v>
      </c>
      <c r="F11" s="6" t="s">
        <v>617</v>
      </c>
      <c r="G11" s="6" t="s">
        <v>618</v>
      </c>
      <c r="H11" s="6" t="s">
        <v>22</v>
      </c>
      <c r="I11" s="6">
        <v>140.5</v>
      </c>
      <c r="J11" s="6" t="s">
        <v>39</v>
      </c>
      <c r="K11" s="13">
        <f>I11*0.25</f>
        <v>35.125</v>
      </c>
      <c r="L11" s="6">
        <v>40</v>
      </c>
      <c r="M11" s="6" t="s">
        <v>40</v>
      </c>
      <c r="N11" s="21"/>
    </row>
    <row r="12" spans="1:14" ht="45.75" customHeight="1">
      <c r="A12" s="6"/>
      <c r="B12" s="6" t="s">
        <v>97</v>
      </c>
      <c r="C12" s="6" t="s">
        <v>599</v>
      </c>
      <c r="D12" s="6" t="s">
        <v>99</v>
      </c>
      <c r="E12" s="6" t="s">
        <v>600</v>
      </c>
      <c r="F12" s="6" t="s">
        <v>619</v>
      </c>
      <c r="G12" s="6" t="s">
        <v>620</v>
      </c>
      <c r="H12" s="6" t="s">
        <v>22</v>
      </c>
      <c r="I12" s="6">
        <v>139.5</v>
      </c>
      <c r="J12" s="6">
        <v>78.2</v>
      </c>
      <c r="K12" s="13">
        <f t="shared" si="1"/>
        <v>73.975</v>
      </c>
      <c r="L12" s="6">
        <v>6</v>
      </c>
      <c r="M12" s="6" t="s">
        <v>23</v>
      </c>
      <c r="N12" s="21"/>
    </row>
    <row r="13" spans="1:14" ht="45.75" customHeight="1">
      <c r="A13" s="6"/>
      <c r="B13" s="6" t="s">
        <v>97</v>
      </c>
      <c r="C13" s="6" t="s">
        <v>599</v>
      </c>
      <c r="D13" s="6" t="s">
        <v>99</v>
      </c>
      <c r="E13" s="6" t="s">
        <v>600</v>
      </c>
      <c r="F13" s="6" t="s">
        <v>621</v>
      </c>
      <c r="G13" s="6" t="s">
        <v>622</v>
      </c>
      <c r="H13" s="6" t="s">
        <v>22</v>
      </c>
      <c r="I13" s="6">
        <v>139.5</v>
      </c>
      <c r="J13" s="6">
        <v>68.6</v>
      </c>
      <c r="K13" s="13">
        <f t="shared" si="1"/>
        <v>69.175</v>
      </c>
      <c r="L13" s="6">
        <v>25</v>
      </c>
      <c r="M13" s="6" t="s">
        <v>34</v>
      </c>
      <c r="N13" s="4"/>
    </row>
    <row r="14" spans="1:14" ht="45.75" customHeight="1">
      <c r="A14" s="6" t="s">
        <v>623</v>
      </c>
      <c r="B14" s="6" t="s">
        <v>97</v>
      </c>
      <c r="C14" s="6" t="s">
        <v>599</v>
      </c>
      <c r="D14" s="6" t="s">
        <v>99</v>
      </c>
      <c r="E14" s="6" t="s">
        <v>600</v>
      </c>
      <c r="F14" s="6" t="s">
        <v>624</v>
      </c>
      <c r="G14" s="6" t="s">
        <v>625</v>
      </c>
      <c r="H14" s="6" t="s">
        <v>22</v>
      </c>
      <c r="I14" s="6">
        <v>139</v>
      </c>
      <c r="J14" s="6">
        <v>72.6</v>
      </c>
      <c r="K14" s="13">
        <f t="shared" si="1"/>
        <v>71.05</v>
      </c>
      <c r="L14" s="6">
        <v>20</v>
      </c>
      <c r="M14" s="6"/>
      <c r="N14" s="20">
        <v>71.22</v>
      </c>
    </row>
    <row r="15" spans="1:14" ht="45.75" customHeight="1">
      <c r="A15" s="6"/>
      <c r="B15" s="6" t="s">
        <v>97</v>
      </c>
      <c r="C15" s="6" t="s">
        <v>599</v>
      </c>
      <c r="D15" s="6" t="s">
        <v>99</v>
      </c>
      <c r="E15" s="6" t="s">
        <v>600</v>
      </c>
      <c r="F15" s="6" t="s">
        <v>626</v>
      </c>
      <c r="G15" s="6" t="s">
        <v>627</v>
      </c>
      <c r="H15" s="6" t="s">
        <v>22</v>
      </c>
      <c r="I15" s="6">
        <v>139</v>
      </c>
      <c r="J15" s="6">
        <v>67.8</v>
      </c>
      <c r="K15" s="13">
        <f t="shared" si="1"/>
        <v>68.65</v>
      </c>
      <c r="L15" s="6">
        <v>27</v>
      </c>
      <c r="M15" s="6" t="s">
        <v>34</v>
      </c>
      <c r="N15" s="21"/>
    </row>
    <row r="16" spans="1:14" ht="45.75" customHeight="1">
      <c r="A16" s="6"/>
      <c r="B16" s="6" t="s">
        <v>97</v>
      </c>
      <c r="C16" s="6" t="s">
        <v>599</v>
      </c>
      <c r="D16" s="6" t="s">
        <v>99</v>
      </c>
      <c r="E16" s="6" t="s">
        <v>600</v>
      </c>
      <c r="F16" s="6" t="s">
        <v>628</v>
      </c>
      <c r="G16" s="6" t="s">
        <v>629</v>
      </c>
      <c r="H16" s="6" t="s">
        <v>22</v>
      </c>
      <c r="I16" s="6">
        <v>138.25</v>
      </c>
      <c r="J16" s="6" t="s">
        <v>39</v>
      </c>
      <c r="K16" s="13">
        <f>I16*0.25</f>
        <v>34.5625</v>
      </c>
      <c r="L16" s="6">
        <v>41</v>
      </c>
      <c r="M16" s="6" t="s">
        <v>40</v>
      </c>
      <c r="N16" s="21"/>
    </row>
    <row r="17" spans="1:14" ht="45.75" customHeight="1">
      <c r="A17" s="6"/>
      <c r="B17" s="6" t="s">
        <v>97</v>
      </c>
      <c r="C17" s="6" t="s">
        <v>599</v>
      </c>
      <c r="D17" s="6" t="s">
        <v>99</v>
      </c>
      <c r="E17" s="6" t="s">
        <v>600</v>
      </c>
      <c r="F17" s="6" t="s">
        <v>630</v>
      </c>
      <c r="G17" s="6" t="s">
        <v>631</v>
      </c>
      <c r="H17" s="6" t="s">
        <v>91</v>
      </c>
      <c r="I17" s="6">
        <v>138.25</v>
      </c>
      <c r="J17" s="6">
        <v>78.8</v>
      </c>
      <c r="K17" s="13">
        <f aca="true" t="shared" si="2" ref="K17:K27">I17*0.25+J17*0.5</f>
        <v>73.9625</v>
      </c>
      <c r="L17" s="6">
        <v>7</v>
      </c>
      <c r="M17" s="6" t="s">
        <v>23</v>
      </c>
      <c r="N17" s="21"/>
    </row>
    <row r="18" spans="1:14" ht="45.75" customHeight="1">
      <c r="A18" s="6"/>
      <c r="B18" s="6" t="s">
        <v>97</v>
      </c>
      <c r="C18" s="6" t="s">
        <v>599</v>
      </c>
      <c r="D18" s="6" t="s">
        <v>99</v>
      </c>
      <c r="E18" s="6" t="s">
        <v>600</v>
      </c>
      <c r="F18" s="6" t="s">
        <v>632</v>
      </c>
      <c r="G18" s="6" t="s">
        <v>633</v>
      </c>
      <c r="H18" s="6" t="s">
        <v>22</v>
      </c>
      <c r="I18" s="6">
        <v>138.25</v>
      </c>
      <c r="J18" s="6">
        <v>74.6</v>
      </c>
      <c r="K18" s="13">
        <f t="shared" si="2"/>
        <v>71.8625</v>
      </c>
      <c r="L18" s="6">
        <v>16</v>
      </c>
      <c r="M18" s="6" t="s">
        <v>23</v>
      </c>
      <c r="N18" s="21"/>
    </row>
    <row r="19" spans="1:14" ht="45.75" customHeight="1">
      <c r="A19" s="6"/>
      <c r="B19" s="6" t="s">
        <v>97</v>
      </c>
      <c r="C19" s="6" t="s">
        <v>599</v>
      </c>
      <c r="D19" s="6" t="s">
        <v>99</v>
      </c>
      <c r="E19" s="6" t="s">
        <v>600</v>
      </c>
      <c r="F19" s="6" t="s">
        <v>634</v>
      </c>
      <c r="G19" s="6" t="s">
        <v>635</v>
      </c>
      <c r="H19" s="6" t="s">
        <v>22</v>
      </c>
      <c r="I19" s="6">
        <v>138</v>
      </c>
      <c r="J19" s="6">
        <v>68</v>
      </c>
      <c r="K19" s="13">
        <f t="shared" si="2"/>
        <v>68.5</v>
      </c>
      <c r="L19" s="6">
        <v>28</v>
      </c>
      <c r="M19" s="6" t="s">
        <v>34</v>
      </c>
      <c r="N19" s="21"/>
    </row>
    <row r="20" spans="1:14" ht="45.75" customHeight="1">
      <c r="A20" s="6"/>
      <c r="B20" s="6" t="s">
        <v>97</v>
      </c>
      <c r="C20" s="6" t="s">
        <v>599</v>
      </c>
      <c r="D20" s="6" t="s">
        <v>99</v>
      </c>
      <c r="E20" s="6" t="s">
        <v>600</v>
      </c>
      <c r="F20" s="6" t="s">
        <v>636</v>
      </c>
      <c r="G20" s="6" t="s">
        <v>637</v>
      </c>
      <c r="H20" s="6" t="s">
        <v>91</v>
      </c>
      <c r="I20" s="6">
        <v>137.75</v>
      </c>
      <c r="J20" s="6">
        <v>70.8</v>
      </c>
      <c r="K20" s="13">
        <f t="shared" si="2"/>
        <v>69.8375</v>
      </c>
      <c r="L20" s="6">
        <v>22</v>
      </c>
      <c r="M20" s="6" t="s">
        <v>34</v>
      </c>
      <c r="N20" s="21"/>
    </row>
    <row r="21" spans="1:14" ht="45.75" customHeight="1">
      <c r="A21" s="6"/>
      <c r="B21" s="6" t="s">
        <v>97</v>
      </c>
      <c r="C21" s="6" t="s">
        <v>599</v>
      </c>
      <c r="D21" s="6" t="s">
        <v>99</v>
      </c>
      <c r="E21" s="6" t="s">
        <v>600</v>
      </c>
      <c r="F21" s="6" t="s">
        <v>638</v>
      </c>
      <c r="G21" s="6" t="s">
        <v>639</v>
      </c>
      <c r="H21" s="6" t="s">
        <v>91</v>
      </c>
      <c r="I21" s="6">
        <v>137.75</v>
      </c>
      <c r="J21" s="6">
        <v>75.4</v>
      </c>
      <c r="K21" s="13">
        <f t="shared" si="2"/>
        <v>72.1375</v>
      </c>
      <c r="L21" s="6">
        <v>13</v>
      </c>
      <c r="M21" s="6" t="s">
        <v>23</v>
      </c>
      <c r="N21" s="21"/>
    </row>
    <row r="22" spans="1:14" ht="45.75" customHeight="1">
      <c r="A22" s="6"/>
      <c r="B22" s="6" t="s">
        <v>97</v>
      </c>
      <c r="C22" s="6" t="s">
        <v>599</v>
      </c>
      <c r="D22" s="6" t="s">
        <v>99</v>
      </c>
      <c r="E22" s="6" t="s">
        <v>600</v>
      </c>
      <c r="F22" s="6" t="s">
        <v>640</v>
      </c>
      <c r="G22" s="6" t="s">
        <v>641</v>
      </c>
      <c r="H22" s="6" t="s">
        <v>91</v>
      </c>
      <c r="I22" s="6">
        <v>137.25</v>
      </c>
      <c r="J22" s="6">
        <v>80.4</v>
      </c>
      <c r="K22" s="13">
        <f t="shared" si="2"/>
        <v>74.5125</v>
      </c>
      <c r="L22" s="6">
        <v>4</v>
      </c>
      <c r="M22" s="6" t="s">
        <v>23</v>
      </c>
      <c r="N22" s="21"/>
    </row>
    <row r="23" spans="1:14" ht="45.75" customHeight="1">
      <c r="A23" s="6"/>
      <c r="B23" s="6" t="s">
        <v>97</v>
      </c>
      <c r="C23" s="6" t="s">
        <v>599</v>
      </c>
      <c r="D23" s="6" t="s">
        <v>99</v>
      </c>
      <c r="E23" s="6" t="s">
        <v>600</v>
      </c>
      <c r="F23" s="6" t="s">
        <v>642</v>
      </c>
      <c r="G23" s="6" t="s">
        <v>643</v>
      </c>
      <c r="H23" s="6" t="s">
        <v>22</v>
      </c>
      <c r="I23" s="6">
        <v>136.5</v>
      </c>
      <c r="J23" s="6">
        <v>66.2</v>
      </c>
      <c r="K23" s="13">
        <f t="shared" si="2"/>
        <v>67.225</v>
      </c>
      <c r="L23" s="6">
        <v>29</v>
      </c>
      <c r="M23" s="6" t="s">
        <v>34</v>
      </c>
      <c r="N23" s="21"/>
    </row>
    <row r="24" spans="1:14" ht="45.75" customHeight="1">
      <c r="A24" s="6"/>
      <c r="B24" s="6" t="s">
        <v>97</v>
      </c>
      <c r="C24" s="6" t="s">
        <v>599</v>
      </c>
      <c r="D24" s="6" t="s">
        <v>99</v>
      </c>
      <c r="E24" s="6" t="s">
        <v>600</v>
      </c>
      <c r="F24" s="6" t="s">
        <v>644</v>
      </c>
      <c r="G24" s="6" t="s">
        <v>645</v>
      </c>
      <c r="H24" s="6" t="s">
        <v>22</v>
      </c>
      <c r="I24" s="6">
        <v>136.25</v>
      </c>
      <c r="J24" s="6">
        <v>77.2</v>
      </c>
      <c r="K24" s="13">
        <f t="shared" si="2"/>
        <v>72.6625</v>
      </c>
      <c r="L24" s="6">
        <v>11</v>
      </c>
      <c r="M24" s="6" t="s">
        <v>23</v>
      </c>
      <c r="N24" s="21"/>
    </row>
    <row r="25" spans="1:14" ht="45.75" customHeight="1">
      <c r="A25" s="6"/>
      <c r="B25" s="6" t="s">
        <v>97</v>
      </c>
      <c r="C25" s="6" t="s">
        <v>599</v>
      </c>
      <c r="D25" s="6" t="s">
        <v>99</v>
      </c>
      <c r="E25" s="6" t="s">
        <v>600</v>
      </c>
      <c r="F25" s="6" t="s">
        <v>646</v>
      </c>
      <c r="G25" s="6" t="s">
        <v>647</v>
      </c>
      <c r="H25" s="6" t="s">
        <v>22</v>
      </c>
      <c r="I25" s="6">
        <v>135.5</v>
      </c>
      <c r="J25" s="6">
        <v>63.6</v>
      </c>
      <c r="K25" s="13">
        <f t="shared" si="2"/>
        <v>65.675</v>
      </c>
      <c r="L25" s="6">
        <v>36</v>
      </c>
      <c r="M25" s="6" t="s">
        <v>34</v>
      </c>
      <c r="N25" s="21"/>
    </row>
    <row r="26" spans="1:14" ht="45.75" customHeight="1">
      <c r="A26" s="6"/>
      <c r="B26" s="6" t="s">
        <v>97</v>
      </c>
      <c r="C26" s="6" t="s">
        <v>599</v>
      </c>
      <c r="D26" s="6" t="s">
        <v>99</v>
      </c>
      <c r="E26" s="6" t="s">
        <v>600</v>
      </c>
      <c r="F26" s="6" t="s">
        <v>648</v>
      </c>
      <c r="G26" s="6" t="s">
        <v>649</v>
      </c>
      <c r="H26" s="6" t="s">
        <v>22</v>
      </c>
      <c r="I26" s="6">
        <v>135.25</v>
      </c>
      <c r="J26" s="6">
        <v>65.8</v>
      </c>
      <c r="K26" s="13">
        <f t="shared" si="2"/>
        <v>66.7125</v>
      </c>
      <c r="L26" s="6">
        <v>32</v>
      </c>
      <c r="M26" s="6" t="s">
        <v>34</v>
      </c>
      <c r="N26" s="21"/>
    </row>
    <row r="27" spans="1:14" ht="45.75" customHeight="1">
      <c r="A27" s="6"/>
      <c r="B27" s="6" t="s">
        <v>97</v>
      </c>
      <c r="C27" s="6" t="s">
        <v>599</v>
      </c>
      <c r="D27" s="6" t="s">
        <v>99</v>
      </c>
      <c r="E27" s="6" t="s">
        <v>600</v>
      </c>
      <c r="F27" s="6" t="s">
        <v>650</v>
      </c>
      <c r="G27" s="6" t="s">
        <v>651</v>
      </c>
      <c r="H27" s="6" t="s">
        <v>22</v>
      </c>
      <c r="I27" s="6">
        <v>135.25</v>
      </c>
      <c r="J27" s="6">
        <v>64.6</v>
      </c>
      <c r="K27" s="13">
        <f t="shared" si="2"/>
        <v>66.1125</v>
      </c>
      <c r="L27" s="6">
        <v>34</v>
      </c>
      <c r="M27" s="6" t="s">
        <v>34</v>
      </c>
      <c r="N27" s="21"/>
    </row>
    <row r="28" spans="1:14" ht="45.75" customHeight="1">
      <c r="A28" s="6"/>
      <c r="B28" s="6" t="s">
        <v>97</v>
      </c>
      <c r="C28" s="6" t="s">
        <v>599</v>
      </c>
      <c r="D28" s="6" t="s">
        <v>99</v>
      </c>
      <c r="E28" s="6" t="s">
        <v>600</v>
      </c>
      <c r="F28" s="6" t="s">
        <v>652</v>
      </c>
      <c r="G28" s="6" t="s">
        <v>653</v>
      </c>
      <c r="H28" s="6" t="s">
        <v>91</v>
      </c>
      <c r="I28" s="6">
        <v>135.25</v>
      </c>
      <c r="J28" s="6" t="s">
        <v>39</v>
      </c>
      <c r="K28" s="13">
        <f>I28*0.25</f>
        <v>33.8125</v>
      </c>
      <c r="L28" s="6">
        <v>42</v>
      </c>
      <c r="M28" s="6" t="s">
        <v>40</v>
      </c>
      <c r="N28" s="4"/>
    </row>
    <row r="29" spans="1:14" ht="45.75" customHeight="1">
      <c r="A29" s="6" t="s">
        <v>654</v>
      </c>
      <c r="B29" s="6" t="s">
        <v>97</v>
      </c>
      <c r="C29" s="6" t="s">
        <v>599</v>
      </c>
      <c r="D29" s="6" t="s">
        <v>99</v>
      </c>
      <c r="E29" s="6" t="s">
        <v>600</v>
      </c>
      <c r="F29" s="6" t="s">
        <v>655</v>
      </c>
      <c r="G29" s="6" t="s">
        <v>656</v>
      </c>
      <c r="H29" s="6" t="s">
        <v>22</v>
      </c>
      <c r="I29" s="6">
        <v>134.5</v>
      </c>
      <c r="J29" s="6">
        <v>70.4</v>
      </c>
      <c r="K29" s="13">
        <f>I29*0.25+J29*0.5</f>
        <v>68.825</v>
      </c>
      <c r="L29" s="6">
        <v>26</v>
      </c>
      <c r="M29" s="6" t="s">
        <v>34</v>
      </c>
      <c r="N29" s="20">
        <v>75.43</v>
      </c>
    </row>
    <row r="30" spans="1:14" ht="45.75" customHeight="1">
      <c r="A30" s="6"/>
      <c r="B30" s="6" t="s">
        <v>97</v>
      </c>
      <c r="C30" s="6" t="s">
        <v>599</v>
      </c>
      <c r="D30" s="6" t="s">
        <v>99</v>
      </c>
      <c r="E30" s="6" t="s">
        <v>600</v>
      </c>
      <c r="F30" s="6" t="s">
        <v>657</v>
      </c>
      <c r="G30" s="6" t="s">
        <v>658</v>
      </c>
      <c r="H30" s="6" t="s">
        <v>91</v>
      </c>
      <c r="I30" s="6">
        <v>134.25</v>
      </c>
      <c r="J30" s="6">
        <v>82.2</v>
      </c>
      <c r="K30" s="13">
        <f>I30*0.25+J30*0.5</f>
        <v>74.6625</v>
      </c>
      <c r="L30" s="6">
        <v>2</v>
      </c>
      <c r="M30" s="6" t="s">
        <v>23</v>
      </c>
      <c r="N30" s="21"/>
    </row>
    <row r="31" spans="1:14" ht="45.75" customHeight="1">
      <c r="A31" s="6"/>
      <c r="B31" s="6" t="s">
        <v>97</v>
      </c>
      <c r="C31" s="6" t="s">
        <v>599</v>
      </c>
      <c r="D31" s="6" t="s">
        <v>99</v>
      </c>
      <c r="E31" s="6" t="s">
        <v>600</v>
      </c>
      <c r="F31" s="6" t="s">
        <v>659</v>
      </c>
      <c r="G31" s="6" t="s">
        <v>660</v>
      </c>
      <c r="H31" s="6" t="s">
        <v>22</v>
      </c>
      <c r="I31" s="6">
        <v>133.75</v>
      </c>
      <c r="J31" s="6">
        <v>67</v>
      </c>
      <c r="K31" s="13">
        <f>I31*0.25+J31*0.5</f>
        <v>66.9375</v>
      </c>
      <c r="L31" s="6">
        <v>30</v>
      </c>
      <c r="M31" s="6" t="s">
        <v>34</v>
      </c>
      <c r="N31" s="21"/>
    </row>
    <row r="32" spans="1:14" ht="45.75" customHeight="1">
      <c r="A32" s="6"/>
      <c r="B32" s="6" t="s">
        <v>97</v>
      </c>
      <c r="C32" s="6" t="s">
        <v>599</v>
      </c>
      <c r="D32" s="6" t="s">
        <v>99</v>
      </c>
      <c r="E32" s="6" t="s">
        <v>600</v>
      </c>
      <c r="F32" s="6" t="s">
        <v>661</v>
      </c>
      <c r="G32" s="6" t="s">
        <v>662</v>
      </c>
      <c r="H32" s="6" t="s">
        <v>91</v>
      </c>
      <c r="I32" s="6">
        <v>132.25</v>
      </c>
      <c r="J32" s="6">
        <v>81.6</v>
      </c>
      <c r="K32" s="13">
        <f>I32*0.25+J32*0.5</f>
        <v>73.8625</v>
      </c>
      <c r="L32" s="6">
        <v>8</v>
      </c>
      <c r="M32" s="6" t="s">
        <v>23</v>
      </c>
      <c r="N32" s="21"/>
    </row>
    <row r="33" spans="1:14" ht="45.75" customHeight="1">
      <c r="A33" s="6"/>
      <c r="B33" s="6" t="s">
        <v>97</v>
      </c>
      <c r="C33" s="6" t="s">
        <v>599</v>
      </c>
      <c r="D33" s="6" t="s">
        <v>99</v>
      </c>
      <c r="E33" s="6" t="s">
        <v>600</v>
      </c>
      <c r="F33" s="6" t="s">
        <v>663</v>
      </c>
      <c r="G33" s="6" t="s">
        <v>664</v>
      </c>
      <c r="H33" s="6" t="s">
        <v>91</v>
      </c>
      <c r="I33" s="6">
        <v>130.75</v>
      </c>
      <c r="J33" s="6" t="s">
        <v>39</v>
      </c>
      <c r="K33" s="13">
        <f>I33*0.25</f>
        <v>32.6875</v>
      </c>
      <c r="L33" s="6">
        <v>43</v>
      </c>
      <c r="M33" s="6" t="s">
        <v>40</v>
      </c>
      <c r="N33" s="21"/>
    </row>
    <row r="34" spans="1:14" ht="45.75" customHeight="1">
      <c r="A34" s="6"/>
      <c r="B34" s="6" t="s">
        <v>97</v>
      </c>
      <c r="C34" s="6" t="s">
        <v>599</v>
      </c>
      <c r="D34" s="6" t="s">
        <v>99</v>
      </c>
      <c r="E34" s="6" t="s">
        <v>600</v>
      </c>
      <c r="F34" s="6" t="s">
        <v>665</v>
      </c>
      <c r="G34" s="6" t="s">
        <v>666</v>
      </c>
      <c r="H34" s="6" t="s">
        <v>91</v>
      </c>
      <c r="I34" s="6">
        <v>130.25</v>
      </c>
      <c r="J34" s="6">
        <v>82.2</v>
      </c>
      <c r="K34" s="13">
        <f aca="true" t="shared" si="3" ref="K34:K47">I34*0.25+J34*0.5</f>
        <v>73.6625</v>
      </c>
      <c r="L34" s="6">
        <v>9</v>
      </c>
      <c r="M34" s="6" t="s">
        <v>23</v>
      </c>
      <c r="N34" s="21"/>
    </row>
    <row r="35" spans="1:14" ht="45.75" customHeight="1">
      <c r="A35" s="6"/>
      <c r="B35" s="6" t="s">
        <v>97</v>
      </c>
      <c r="C35" s="6" t="s">
        <v>599</v>
      </c>
      <c r="D35" s="6" t="s">
        <v>99</v>
      </c>
      <c r="E35" s="6" t="s">
        <v>600</v>
      </c>
      <c r="F35" s="6" t="s">
        <v>667</v>
      </c>
      <c r="G35" s="6" t="s">
        <v>668</v>
      </c>
      <c r="H35" s="6" t="s">
        <v>91</v>
      </c>
      <c r="I35" s="6">
        <v>130.25</v>
      </c>
      <c r="J35" s="6" t="s">
        <v>39</v>
      </c>
      <c r="K35" s="13">
        <f>I35*0.25</f>
        <v>32.5625</v>
      </c>
      <c r="L35" s="6">
        <v>44</v>
      </c>
      <c r="M35" s="6" t="s">
        <v>40</v>
      </c>
      <c r="N35" s="21"/>
    </row>
    <row r="36" spans="1:14" ht="45.75" customHeight="1">
      <c r="A36" s="6"/>
      <c r="B36" s="6" t="s">
        <v>97</v>
      </c>
      <c r="C36" s="6" t="s">
        <v>599</v>
      </c>
      <c r="D36" s="6" t="s">
        <v>99</v>
      </c>
      <c r="E36" s="6" t="s">
        <v>600</v>
      </c>
      <c r="F36" s="6" t="s">
        <v>669</v>
      </c>
      <c r="G36" s="6" t="s">
        <v>670</v>
      </c>
      <c r="H36" s="6" t="s">
        <v>22</v>
      </c>
      <c r="I36" s="6">
        <v>130</v>
      </c>
      <c r="J36" s="6">
        <v>77.2</v>
      </c>
      <c r="K36" s="13">
        <f t="shared" si="3"/>
        <v>71.1</v>
      </c>
      <c r="L36" s="6">
        <v>19</v>
      </c>
      <c r="M36" s="6"/>
      <c r="N36" s="21"/>
    </row>
    <row r="37" spans="1:14" ht="45.75" customHeight="1">
      <c r="A37" s="6"/>
      <c r="B37" s="6" t="s">
        <v>97</v>
      </c>
      <c r="C37" s="6" t="s">
        <v>599</v>
      </c>
      <c r="D37" s="6" t="s">
        <v>99</v>
      </c>
      <c r="E37" s="6" t="s">
        <v>600</v>
      </c>
      <c r="F37" s="6" t="s">
        <v>671</v>
      </c>
      <c r="G37" s="6" t="s">
        <v>672</v>
      </c>
      <c r="H37" s="6" t="s">
        <v>22</v>
      </c>
      <c r="I37" s="6">
        <v>128.75</v>
      </c>
      <c r="J37" s="6" t="s">
        <v>39</v>
      </c>
      <c r="K37" s="13">
        <f>I37*0.25</f>
        <v>32.1875</v>
      </c>
      <c r="L37" s="6">
        <v>45</v>
      </c>
      <c r="M37" s="6" t="s">
        <v>40</v>
      </c>
      <c r="N37" s="21"/>
    </row>
    <row r="38" spans="1:14" ht="45.75" customHeight="1">
      <c r="A38" s="6"/>
      <c r="B38" s="6" t="s">
        <v>97</v>
      </c>
      <c r="C38" s="6" t="s">
        <v>599</v>
      </c>
      <c r="D38" s="6" t="s">
        <v>99</v>
      </c>
      <c r="E38" s="6" t="s">
        <v>600</v>
      </c>
      <c r="F38" s="6" t="s">
        <v>673</v>
      </c>
      <c r="G38" s="6" t="s">
        <v>674</v>
      </c>
      <c r="H38" s="6" t="s">
        <v>22</v>
      </c>
      <c r="I38" s="6">
        <v>128.5</v>
      </c>
      <c r="J38" s="6">
        <v>67.4</v>
      </c>
      <c r="K38" s="13">
        <f t="shared" si="3"/>
        <v>65.825</v>
      </c>
      <c r="L38" s="6">
        <v>35</v>
      </c>
      <c r="M38" s="6" t="s">
        <v>34</v>
      </c>
      <c r="N38" s="4"/>
    </row>
    <row r="39" spans="1:14" ht="45.75" customHeight="1">
      <c r="A39" s="6" t="s">
        <v>675</v>
      </c>
      <c r="B39" s="6" t="s">
        <v>97</v>
      </c>
      <c r="C39" s="6" t="s">
        <v>599</v>
      </c>
      <c r="D39" s="6" t="s">
        <v>99</v>
      </c>
      <c r="E39" s="6" t="s">
        <v>600</v>
      </c>
      <c r="F39" s="6" t="s">
        <v>676</v>
      </c>
      <c r="G39" s="6" t="s">
        <v>677</v>
      </c>
      <c r="H39" s="6" t="s">
        <v>22</v>
      </c>
      <c r="I39" s="6">
        <v>127.75</v>
      </c>
      <c r="J39" s="6">
        <v>70</v>
      </c>
      <c r="K39" s="13">
        <f t="shared" si="3"/>
        <v>66.9375</v>
      </c>
      <c r="L39" s="6">
        <v>30</v>
      </c>
      <c r="M39" s="6" t="s">
        <v>34</v>
      </c>
      <c r="N39" s="20">
        <v>76.53</v>
      </c>
    </row>
    <row r="40" spans="1:14" ht="45.75" customHeight="1">
      <c r="A40" s="6"/>
      <c r="B40" s="6" t="s">
        <v>97</v>
      </c>
      <c r="C40" s="6" t="s">
        <v>599</v>
      </c>
      <c r="D40" s="6" t="s">
        <v>99</v>
      </c>
      <c r="E40" s="6" t="s">
        <v>600</v>
      </c>
      <c r="F40" s="6" t="s">
        <v>678</v>
      </c>
      <c r="G40" s="6" t="s">
        <v>679</v>
      </c>
      <c r="H40" s="6" t="s">
        <v>22</v>
      </c>
      <c r="I40" s="6">
        <v>127.75</v>
      </c>
      <c r="J40" s="6">
        <v>69.2</v>
      </c>
      <c r="K40" s="13">
        <f t="shared" si="3"/>
        <v>66.5375</v>
      </c>
      <c r="L40" s="6">
        <v>33</v>
      </c>
      <c r="M40" s="6" t="s">
        <v>34</v>
      </c>
      <c r="N40" s="21"/>
    </row>
    <row r="41" spans="1:14" ht="45.75" customHeight="1">
      <c r="A41" s="6"/>
      <c r="B41" s="6" t="s">
        <v>97</v>
      </c>
      <c r="C41" s="6" t="s">
        <v>599</v>
      </c>
      <c r="D41" s="6" t="s">
        <v>99</v>
      </c>
      <c r="E41" s="6" t="s">
        <v>600</v>
      </c>
      <c r="F41" s="6" t="s">
        <v>680</v>
      </c>
      <c r="G41" s="6" t="s">
        <v>681</v>
      </c>
      <c r="H41" s="6" t="s">
        <v>91</v>
      </c>
      <c r="I41" s="6">
        <v>127.25</v>
      </c>
      <c r="J41" s="6">
        <v>78.6</v>
      </c>
      <c r="K41" s="13">
        <f t="shared" si="3"/>
        <v>71.1125</v>
      </c>
      <c r="L41" s="6">
        <v>18</v>
      </c>
      <c r="M41" s="6"/>
      <c r="N41" s="21"/>
    </row>
    <row r="42" spans="1:14" ht="45.75" customHeight="1">
      <c r="A42" s="6"/>
      <c r="B42" s="6" t="s">
        <v>97</v>
      </c>
      <c r="C42" s="6" t="s">
        <v>599</v>
      </c>
      <c r="D42" s="6" t="s">
        <v>99</v>
      </c>
      <c r="E42" s="6" t="s">
        <v>600</v>
      </c>
      <c r="F42" s="6" t="s">
        <v>682</v>
      </c>
      <c r="G42" s="6" t="s">
        <v>683</v>
      </c>
      <c r="H42" s="6" t="s">
        <v>91</v>
      </c>
      <c r="I42" s="6">
        <v>125.25</v>
      </c>
      <c r="J42" s="6">
        <v>81.4</v>
      </c>
      <c r="K42" s="13">
        <f t="shared" si="3"/>
        <v>72.0125</v>
      </c>
      <c r="L42" s="6">
        <v>15</v>
      </c>
      <c r="M42" s="6" t="s">
        <v>23</v>
      </c>
      <c r="N42" s="21"/>
    </row>
    <row r="43" spans="1:14" ht="45.75" customHeight="1">
      <c r="A43" s="6"/>
      <c r="B43" s="6" t="s">
        <v>97</v>
      </c>
      <c r="C43" s="6" t="s">
        <v>599</v>
      </c>
      <c r="D43" s="6" t="s">
        <v>99</v>
      </c>
      <c r="E43" s="6" t="s">
        <v>600</v>
      </c>
      <c r="F43" s="6" t="s">
        <v>684</v>
      </c>
      <c r="G43" s="6" t="s">
        <v>685</v>
      </c>
      <c r="H43" s="6" t="s">
        <v>91</v>
      </c>
      <c r="I43" s="6">
        <v>124.75</v>
      </c>
      <c r="J43" s="6">
        <v>83.2</v>
      </c>
      <c r="K43" s="13">
        <f t="shared" si="3"/>
        <v>72.7875</v>
      </c>
      <c r="L43" s="6">
        <v>10</v>
      </c>
      <c r="M43" s="6" t="s">
        <v>23</v>
      </c>
      <c r="N43" s="21"/>
    </row>
    <row r="44" spans="1:14" ht="45.75" customHeight="1">
      <c r="A44" s="6"/>
      <c r="B44" s="6" t="s">
        <v>97</v>
      </c>
      <c r="C44" s="6" t="s">
        <v>599</v>
      </c>
      <c r="D44" s="6" t="s">
        <v>99</v>
      </c>
      <c r="E44" s="6" t="s">
        <v>600</v>
      </c>
      <c r="F44" s="6" t="s">
        <v>686</v>
      </c>
      <c r="G44" s="6" t="s">
        <v>687</v>
      </c>
      <c r="H44" s="6" t="s">
        <v>22</v>
      </c>
      <c r="I44" s="6">
        <v>124.5</v>
      </c>
      <c r="J44" s="6">
        <v>67.8</v>
      </c>
      <c r="K44" s="13">
        <f t="shared" si="3"/>
        <v>65.025</v>
      </c>
      <c r="L44" s="6">
        <v>37</v>
      </c>
      <c r="M44" s="6" t="s">
        <v>34</v>
      </c>
      <c r="N44" s="21"/>
    </row>
    <row r="45" spans="1:14" ht="45.75" customHeight="1">
      <c r="A45" s="6"/>
      <c r="B45" s="6" t="s">
        <v>97</v>
      </c>
      <c r="C45" s="6" t="s">
        <v>599</v>
      </c>
      <c r="D45" s="6" t="s">
        <v>99</v>
      </c>
      <c r="E45" s="6" t="s">
        <v>600</v>
      </c>
      <c r="F45" s="6" t="s">
        <v>688</v>
      </c>
      <c r="G45" s="6" t="s">
        <v>689</v>
      </c>
      <c r="H45" s="6" t="s">
        <v>91</v>
      </c>
      <c r="I45" s="6">
        <v>124.25</v>
      </c>
      <c r="J45" s="6">
        <v>87.2</v>
      </c>
      <c r="K45" s="13">
        <f t="shared" si="3"/>
        <v>74.6625</v>
      </c>
      <c r="L45" s="6">
        <v>2</v>
      </c>
      <c r="M45" s="6" t="s">
        <v>23</v>
      </c>
      <c r="N45" s="21"/>
    </row>
    <row r="46" spans="1:14" ht="45.75" customHeight="1">
      <c r="A46" s="6"/>
      <c r="B46" s="6" t="s">
        <v>97</v>
      </c>
      <c r="C46" s="6" t="s">
        <v>599</v>
      </c>
      <c r="D46" s="6" t="s">
        <v>99</v>
      </c>
      <c r="E46" s="6" t="s">
        <v>600</v>
      </c>
      <c r="F46" s="6" t="s">
        <v>690</v>
      </c>
      <c r="G46" s="6" t="s">
        <v>691</v>
      </c>
      <c r="H46" s="6" t="s">
        <v>22</v>
      </c>
      <c r="I46" s="6">
        <v>118.5</v>
      </c>
      <c r="J46" s="6">
        <v>65.2</v>
      </c>
      <c r="K46" s="13">
        <f t="shared" si="3"/>
        <v>62.225</v>
      </c>
      <c r="L46" s="6">
        <v>38</v>
      </c>
      <c r="M46" s="6" t="s">
        <v>34</v>
      </c>
      <c r="N46" s="21"/>
    </row>
    <row r="47" spans="1:14" ht="45.75" customHeight="1">
      <c r="A47" s="6"/>
      <c r="B47" s="6" t="s">
        <v>97</v>
      </c>
      <c r="C47" s="6" t="s">
        <v>599</v>
      </c>
      <c r="D47" s="6" t="s">
        <v>99</v>
      </c>
      <c r="E47" s="6" t="s">
        <v>600</v>
      </c>
      <c r="F47" s="6" t="s">
        <v>692</v>
      </c>
      <c r="G47" s="6" t="s">
        <v>693</v>
      </c>
      <c r="H47" s="6" t="s">
        <v>91</v>
      </c>
      <c r="I47" s="6">
        <v>118</v>
      </c>
      <c r="J47" s="6">
        <v>86.2</v>
      </c>
      <c r="K47" s="13">
        <f t="shared" si="3"/>
        <v>72.6</v>
      </c>
      <c r="L47" s="6">
        <v>12</v>
      </c>
      <c r="M47" s="6" t="s">
        <v>23</v>
      </c>
      <c r="N47" s="4"/>
    </row>
  </sheetData>
  <sheetProtection/>
  <mergeCells count="9">
    <mergeCell ref="A1:N1"/>
    <mergeCell ref="A3:A13"/>
    <mergeCell ref="A14:A28"/>
    <mergeCell ref="A29:A38"/>
    <mergeCell ref="A39:A47"/>
    <mergeCell ref="N3:N13"/>
    <mergeCell ref="N14:N28"/>
    <mergeCell ref="N29:N38"/>
    <mergeCell ref="N39:N47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70" zoomScaleNormal="70" zoomScaleSheetLayoutView="100" workbookViewId="0" topLeftCell="A1">
      <selection activeCell="B3" sqref="B3"/>
    </sheetView>
  </sheetViews>
  <sheetFormatPr defaultColWidth="5.625" defaultRowHeight="14.25"/>
  <cols>
    <col min="1" max="1" width="16.25390625" style="0" customWidth="1"/>
    <col min="2" max="2" width="31.625" style="0" customWidth="1"/>
    <col min="3" max="3" width="15.25390625" style="0" customWidth="1"/>
    <col min="4" max="4" width="14.00390625" style="0" customWidth="1"/>
    <col min="5" max="5" width="12.625" style="0" customWidth="1"/>
    <col min="6" max="6" width="10.25390625" style="0" customWidth="1"/>
    <col min="7" max="7" width="12.125" style="0" customWidth="1"/>
    <col min="9" max="9" width="12.25390625" style="0" customWidth="1"/>
    <col min="10" max="10" width="8.50390625" style="0" customWidth="1"/>
    <col min="11" max="11" width="10.75390625" style="0" customWidth="1"/>
    <col min="12" max="12" width="13.625" style="0" customWidth="1"/>
    <col min="13" max="13" width="19.375" style="0" customWidth="1"/>
    <col min="14" max="14" width="9.375" style="0" customWidth="1"/>
  </cols>
  <sheetData>
    <row r="1" spans="1:14" ht="46.5" customHeight="1">
      <c r="A1" s="1" t="s">
        <v>694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7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8" t="s">
        <v>13</v>
      </c>
      <c r="N2" s="3" t="s">
        <v>14</v>
      </c>
    </row>
    <row r="3" spans="1:14" ht="51" customHeight="1">
      <c r="A3" s="6" t="s">
        <v>15</v>
      </c>
      <c r="B3" s="6" t="s">
        <v>695</v>
      </c>
      <c r="C3" s="6" t="s">
        <v>696</v>
      </c>
      <c r="D3" s="6" t="s">
        <v>697</v>
      </c>
      <c r="E3" s="7" t="s">
        <v>698</v>
      </c>
      <c r="F3" s="18" t="s">
        <v>699</v>
      </c>
      <c r="G3" s="6" t="s">
        <v>700</v>
      </c>
      <c r="H3" s="6" t="s">
        <v>22</v>
      </c>
      <c r="I3" s="6">
        <v>164.5</v>
      </c>
      <c r="J3" s="12">
        <v>80</v>
      </c>
      <c r="K3" s="13">
        <f aca="true" t="shared" si="0" ref="K3:K15">I3*0.25+J3*0.5</f>
        <v>81.125</v>
      </c>
      <c r="L3" s="7" t="s">
        <v>206</v>
      </c>
      <c r="M3" s="7" t="s">
        <v>23</v>
      </c>
      <c r="N3" s="22">
        <f>AVERAGE(J3:J14)</f>
        <v>76.47999999999999</v>
      </c>
    </row>
    <row r="4" spans="1:14" ht="51" customHeight="1">
      <c r="A4" s="6"/>
      <c r="B4" s="6" t="s">
        <v>695</v>
      </c>
      <c r="C4" s="6" t="s">
        <v>696</v>
      </c>
      <c r="D4" s="6" t="s">
        <v>697</v>
      </c>
      <c r="E4" s="7" t="s">
        <v>698</v>
      </c>
      <c r="F4" s="18" t="s">
        <v>701</v>
      </c>
      <c r="G4" s="6" t="s">
        <v>702</v>
      </c>
      <c r="H4" s="6" t="s">
        <v>22</v>
      </c>
      <c r="I4" s="6">
        <v>152.25</v>
      </c>
      <c r="J4" s="12">
        <v>81.6</v>
      </c>
      <c r="K4" s="13">
        <f t="shared" si="0"/>
        <v>78.8625</v>
      </c>
      <c r="L4" s="7" t="s">
        <v>210</v>
      </c>
      <c r="M4" s="7"/>
      <c r="N4" s="23"/>
    </row>
    <row r="5" spans="1:14" ht="51" customHeight="1">
      <c r="A5" s="6"/>
      <c r="B5" s="6" t="s">
        <v>695</v>
      </c>
      <c r="C5" s="6" t="s">
        <v>696</v>
      </c>
      <c r="D5" s="6" t="s">
        <v>697</v>
      </c>
      <c r="E5" s="7" t="s">
        <v>698</v>
      </c>
      <c r="F5" s="18" t="s">
        <v>703</v>
      </c>
      <c r="G5" s="6" t="s">
        <v>704</v>
      </c>
      <c r="H5" s="6" t="s">
        <v>22</v>
      </c>
      <c r="I5" s="6">
        <v>142.5</v>
      </c>
      <c r="J5" s="12" t="s">
        <v>39</v>
      </c>
      <c r="K5" s="13">
        <f>I5*0.25</f>
        <v>35.625</v>
      </c>
      <c r="L5" s="7" t="s">
        <v>213</v>
      </c>
      <c r="M5" s="7" t="s">
        <v>40</v>
      </c>
      <c r="N5" s="23"/>
    </row>
    <row r="6" spans="1:14" ht="51" customHeight="1">
      <c r="A6" s="6"/>
      <c r="B6" s="6" t="s">
        <v>705</v>
      </c>
      <c r="C6" s="6" t="s">
        <v>696</v>
      </c>
      <c r="D6" s="6" t="s">
        <v>697</v>
      </c>
      <c r="E6" s="7" t="s">
        <v>706</v>
      </c>
      <c r="F6" s="19" t="s">
        <v>707</v>
      </c>
      <c r="G6" s="7" t="s">
        <v>708</v>
      </c>
      <c r="H6" s="7" t="s">
        <v>22</v>
      </c>
      <c r="I6" s="7">
        <v>150.25</v>
      </c>
      <c r="J6" s="12" t="s">
        <v>39</v>
      </c>
      <c r="K6" s="13">
        <f>I6*0.25</f>
        <v>37.5625</v>
      </c>
      <c r="L6" s="7" t="s">
        <v>213</v>
      </c>
      <c r="M6" s="7" t="s">
        <v>40</v>
      </c>
      <c r="N6" s="23"/>
    </row>
    <row r="7" spans="1:14" ht="51" customHeight="1">
      <c r="A7" s="6"/>
      <c r="B7" s="6" t="s">
        <v>705</v>
      </c>
      <c r="C7" s="6" t="s">
        <v>696</v>
      </c>
      <c r="D7" s="6" t="s">
        <v>697</v>
      </c>
      <c r="E7" s="7" t="s">
        <v>706</v>
      </c>
      <c r="F7" s="19" t="s">
        <v>709</v>
      </c>
      <c r="G7" s="7" t="s">
        <v>710</v>
      </c>
      <c r="H7" s="7" t="s">
        <v>22</v>
      </c>
      <c r="I7" s="7">
        <v>146.75</v>
      </c>
      <c r="J7" s="12">
        <v>80.4</v>
      </c>
      <c r="K7" s="13">
        <f t="shared" si="0"/>
        <v>76.8875</v>
      </c>
      <c r="L7" s="7" t="s">
        <v>206</v>
      </c>
      <c r="M7" s="7" t="s">
        <v>23</v>
      </c>
      <c r="N7" s="23"/>
    </row>
    <row r="8" spans="1:14" ht="51" customHeight="1">
      <c r="A8" s="6"/>
      <c r="B8" s="6" t="s">
        <v>705</v>
      </c>
      <c r="C8" s="6" t="s">
        <v>696</v>
      </c>
      <c r="D8" s="6" t="s">
        <v>697</v>
      </c>
      <c r="E8" s="7" t="s">
        <v>706</v>
      </c>
      <c r="F8" s="19" t="s">
        <v>711</v>
      </c>
      <c r="G8" s="7" t="s">
        <v>712</v>
      </c>
      <c r="H8" s="7" t="s">
        <v>22</v>
      </c>
      <c r="I8" s="7">
        <v>146.75</v>
      </c>
      <c r="J8" s="12">
        <v>72.4</v>
      </c>
      <c r="K8" s="13">
        <f t="shared" si="0"/>
        <v>72.8875</v>
      </c>
      <c r="L8" s="7" t="s">
        <v>210</v>
      </c>
      <c r="M8" s="7" t="s">
        <v>34</v>
      </c>
      <c r="N8" s="23"/>
    </row>
    <row r="9" spans="1:14" ht="51" customHeight="1">
      <c r="A9" s="6"/>
      <c r="B9" s="6" t="s">
        <v>713</v>
      </c>
      <c r="C9" s="6" t="s">
        <v>714</v>
      </c>
      <c r="D9" s="6" t="s">
        <v>715</v>
      </c>
      <c r="E9" s="7" t="s">
        <v>716</v>
      </c>
      <c r="F9" s="19" t="s">
        <v>717</v>
      </c>
      <c r="G9" s="7" t="s">
        <v>718</v>
      </c>
      <c r="H9" s="7" t="s">
        <v>22</v>
      </c>
      <c r="I9" s="7">
        <v>152.25</v>
      </c>
      <c r="J9" s="12">
        <v>74</v>
      </c>
      <c r="K9" s="13">
        <f t="shared" si="0"/>
        <v>75.0625</v>
      </c>
      <c r="L9" s="7" t="s">
        <v>213</v>
      </c>
      <c r="M9" s="7"/>
      <c r="N9" s="23"/>
    </row>
    <row r="10" spans="1:14" ht="51" customHeight="1">
      <c r="A10" s="6"/>
      <c r="B10" s="6" t="s">
        <v>713</v>
      </c>
      <c r="C10" s="6" t="s">
        <v>714</v>
      </c>
      <c r="D10" s="6" t="s">
        <v>715</v>
      </c>
      <c r="E10" s="7" t="s">
        <v>716</v>
      </c>
      <c r="F10" s="19" t="s">
        <v>719</v>
      </c>
      <c r="G10" s="7" t="s">
        <v>720</v>
      </c>
      <c r="H10" s="7" t="s">
        <v>22</v>
      </c>
      <c r="I10" s="7">
        <v>151.5</v>
      </c>
      <c r="J10" s="12">
        <v>77.4</v>
      </c>
      <c r="K10" s="13">
        <f t="shared" si="0"/>
        <v>76.575</v>
      </c>
      <c r="L10" s="7" t="s">
        <v>210</v>
      </c>
      <c r="M10" s="7"/>
      <c r="N10" s="23"/>
    </row>
    <row r="11" spans="1:14" ht="51" customHeight="1">
      <c r="A11" s="6"/>
      <c r="B11" s="6" t="s">
        <v>713</v>
      </c>
      <c r="C11" s="6" t="s">
        <v>714</v>
      </c>
      <c r="D11" s="6" t="s">
        <v>715</v>
      </c>
      <c r="E11" s="7" t="s">
        <v>716</v>
      </c>
      <c r="F11" s="19" t="s">
        <v>721</v>
      </c>
      <c r="G11" s="7" t="s">
        <v>722</v>
      </c>
      <c r="H11" s="7" t="s">
        <v>22</v>
      </c>
      <c r="I11" s="7">
        <v>145.25</v>
      </c>
      <c r="J11" s="12">
        <v>83.8</v>
      </c>
      <c r="K11" s="13">
        <f t="shared" si="0"/>
        <v>78.2125</v>
      </c>
      <c r="L11" s="7" t="s">
        <v>206</v>
      </c>
      <c r="M11" s="7" t="s">
        <v>23</v>
      </c>
      <c r="N11" s="23"/>
    </row>
    <row r="12" spans="1:14" ht="51" customHeight="1">
      <c r="A12" s="6"/>
      <c r="B12" s="6" t="s">
        <v>713</v>
      </c>
      <c r="C12" s="6" t="s">
        <v>201</v>
      </c>
      <c r="D12" s="6" t="s">
        <v>723</v>
      </c>
      <c r="E12" s="7" t="s">
        <v>724</v>
      </c>
      <c r="F12" s="19" t="s">
        <v>725</v>
      </c>
      <c r="G12" s="7" t="s">
        <v>726</v>
      </c>
      <c r="H12" s="7" t="s">
        <v>22</v>
      </c>
      <c r="I12" s="7">
        <v>161.5</v>
      </c>
      <c r="J12" s="12">
        <v>83.4</v>
      </c>
      <c r="K12" s="13">
        <f t="shared" si="0"/>
        <v>82.075</v>
      </c>
      <c r="L12" s="7" t="s">
        <v>206</v>
      </c>
      <c r="M12" s="7" t="s">
        <v>23</v>
      </c>
      <c r="N12" s="23"/>
    </row>
    <row r="13" spans="1:14" ht="51" customHeight="1">
      <c r="A13" s="6"/>
      <c r="B13" s="6" t="s">
        <v>713</v>
      </c>
      <c r="C13" s="6" t="s">
        <v>201</v>
      </c>
      <c r="D13" s="6" t="s">
        <v>723</v>
      </c>
      <c r="E13" s="7" t="s">
        <v>724</v>
      </c>
      <c r="F13" s="19" t="s">
        <v>727</v>
      </c>
      <c r="G13" s="7" t="s">
        <v>728</v>
      </c>
      <c r="H13" s="7" t="s">
        <v>22</v>
      </c>
      <c r="I13" s="7">
        <v>144.5</v>
      </c>
      <c r="J13" s="12">
        <v>57</v>
      </c>
      <c r="K13" s="13">
        <f t="shared" si="0"/>
        <v>64.625</v>
      </c>
      <c r="L13" s="7" t="s">
        <v>213</v>
      </c>
      <c r="M13" s="7"/>
      <c r="N13" s="23"/>
    </row>
    <row r="14" spans="1:14" ht="51" customHeight="1">
      <c r="A14" s="6"/>
      <c r="B14" s="6" t="s">
        <v>713</v>
      </c>
      <c r="C14" s="6" t="s">
        <v>201</v>
      </c>
      <c r="D14" s="6" t="s">
        <v>723</v>
      </c>
      <c r="E14" s="7" t="s">
        <v>724</v>
      </c>
      <c r="F14" s="19" t="s">
        <v>729</v>
      </c>
      <c r="G14" s="7" t="s">
        <v>730</v>
      </c>
      <c r="H14" s="7" t="s">
        <v>22</v>
      </c>
      <c r="I14" s="7">
        <v>134</v>
      </c>
      <c r="J14" s="12">
        <v>74.8</v>
      </c>
      <c r="K14" s="13">
        <f t="shared" si="0"/>
        <v>70.9</v>
      </c>
      <c r="L14" s="7" t="s">
        <v>210</v>
      </c>
      <c r="M14" s="7"/>
      <c r="N14" s="10"/>
    </row>
    <row r="15" spans="1:14" ht="51" customHeight="1">
      <c r="A15" s="6" t="s">
        <v>731</v>
      </c>
      <c r="B15" s="6" t="s">
        <v>732</v>
      </c>
      <c r="C15" s="6" t="s">
        <v>733</v>
      </c>
      <c r="D15" s="6" t="s">
        <v>734</v>
      </c>
      <c r="E15" s="7" t="s">
        <v>735</v>
      </c>
      <c r="F15" s="19" t="s">
        <v>736</v>
      </c>
      <c r="G15" s="7" t="s">
        <v>737</v>
      </c>
      <c r="H15" s="7" t="s">
        <v>22</v>
      </c>
      <c r="I15" s="7">
        <v>150.75</v>
      </c>
      <c r="J15" s="12">
        <v>83.2</v>
      </c>
      <c r="K15" s="13">
        <f t="shared" si="0"/>
        <v>79.2875</v>
      </c>
      <c r="L15" s="7" t="s">
        <v>206</v>
      </c>
      <c r="M15" s="7" t="s">
        <v>23</v>
      </c>
      <c r="N15" s="22">
        <f>AVERAGE(J15:J27)</f>
        <v>79.22727272727273</v>
      </c>
    </row>
    <row r="16" spans="1:14" ht="51" customHeight="1">
      <c r="A16" s="6"/>
      <c r="B16" s="6" t="s">
        <v>732</v>
      </c>
      <c r="C16" s="6" t="s">
        <v>733</v>
      </c>
      <c r="D16" s="6" t="s">
        <v>734</v>
      </c>
      <c r="E16" s="7" t="s">
        <v>735</v>
      </c>
      <c r="F16" s="19" t="s">
        <v>738</v>
      </c>
      <c r="G16" s="7" t="s">
        <v>739</v>
      </c>
      <c r="H16" s="7" t="s">
        <v>22</v>
      </c>
      <c r="I16" s="7">
        <v>141.75</v>
      </c>
      <c r="J16" s="12" t="s">
        <v>39</v>
      </c>
      <c r="K16" s="13">
        <f>I16*0.25</f>
        <v>35.4375</v>
      </c>
      <c r="L16" s="7" t="s">
        <v>213</v>
      </c>
      <c r="M16" s="7" t="s">
        <v>40</v>
      </c>
      <c r="N16" s="23"/>
    </row>
    <row r="17" spans="1:14" ht="51" customHeight="1">
      <c r="A17" s="6"/>
      <c r="B17" s="6" t="s">
        <v>732</v>
      </c>
      <c r="C17" s="6" t="s">
        <v>733</v>
      </c>
      <c r="D17" s="6" t="s">
        <v>734</v>
      </c>
      <c r="E17" s="7" t="s">
        <v>735</v>
      </c>
      <c r="F17" s="19" t="s">
        <v>740</v>
      </c>
      <c r="G17" s="7" t="s">
        <v>741</v>
      </c>
      <c r="H17" s="7" t="s">
        <v>22</v>
      </c>
      <c r="I17" s="7">
        <v>140</v>
      </c>
      <c r="J17" s="12">
        <v>75.4</v>
      </c>
      <c r="K17" s="13">
        <f aca="true" t="shared" si="1" ref="K17:K23">I17*0.25+J17*0.5</f>
        <v>72.7</v>
      </c>
      <c r="L17" s="7" t="s">
        <v>210</v>
      </c>
      <c r="M17" s="7" t="s">
        <v>34</v>
      </c>
      <c r="N17" s="23"/>
    </row>
    <row r="18" spans="1:14" ht="51" customHeight="1">
      <c r="A18" s="6"/>
      <c r="B18" s="6" t="s">
        <v>742</v>
      </c>
      <c r="C18" s="6" t="s">
        <v>86</v>
      </c>
      <c r="D18" s="6" t="s">
        <v>743</v>
      </c>
      <c r="E18" s="7" t="s">
        <v>744</v>
      </c>
      <c r="F18" s="19" t="s">
        <v>745</v>
      </c>
      <c r="G18" s="7" t="s">
        <v>746</v>
      </c>
      <c r="H18" s="7" t="s">
        <v>91</v>
      </c>
      <c r="I18" s="7">
        <v>137.25</v>
      </c>
      <c r="J18" s="12">
        <v>83.2</v>
      </c>
      <c r="K18" s="13">
        <f t="shared" si="1"/>
        <v>75.9125</v>
      </c>
      <c r="L18" s="7" t="s">
        <v>206</v>
      </c>
      <c r="M18" s="7" t="s">
        <v>23</v>
      </c>
      <c r="N18" s="23"/>
    </row>
    <row r="19" spans="1:14" ht="51" customHeight="1">
      <c r="A19" s="6"/>
      <c r="B19" s="6" t="s">
        <v>742</v>
      </c>
      <c r="C19" s="6" t="s">
        <v>86</v>
      </c>
      <c r="D19" s="6" t="s">
        <v>743</v>
      </c>
      <c r="E19" s="7" t="s">
        <v>744</v>
      </c>
      <c r="F19" s="19" t="s">
        <v>747</v>
      </c>
      <c r="G19" s="7" t="s">
        <v>748</v>
      </c>
      <c r="H19" s="7" t="s">
        <v>22</v>
      </c>
      <c r="I19" s="7">
        <v>134.5</v>
      </c>
      <c r="J19" s="12">
        <v>79</v>
      </c>
      <c r="K19" s="13">
        <f t="shared" si="1"/>
        <v>73.125</v>
      </c>
      <c r="L19" s="7" t="s">
        <v>210</v>
      </c>
      <c r="M19" s="7"/>
      <c r="N19" s="23"/>
    </row>
    <row r="20" spans="1:14" ht="51" customHeight="1">
      <c r="A20" s="6"/>
      <c r="B20" s="6" t="s">
        <v>742</v>
      </c>
      <c r="C20" s="6" t="s">
        <v>86</v>
      </c>
      <c r="D20" s="6" t="s">
        <v>743</v>
      </c>
      <c r="E20" s="7" t="s">
        <v>744</v>
      </c>
      <c r="F20" s="19" t="s">
        <v>749</v>
      </c>
      <c r="G20" s="7" t="s">
        <v>750</v>
      </c>
      <c r="H20" s="7" t="s">
        <v>22</v>
      </c>
      <c r="I20" s="7">
        <v>134.25</v>
      </c>
      <c r="J20" s="12">
        <v>78.7</v>
      </c>
      <c r="K20" s="13">
        <f t="shared" si="1"/>
        <v>72.9125</v>
      </c>
      <c r="L20" s="7" t="s">
        <v>213</v>
      </c>
      <c r="M20" s="7"/>
      <c r="N20" s="23"/>
    </row>
    <row r="21" spans="1:14" ht="51" customHeight="1">
      <c r="A21" s="6"/>
      <c r="B21" s="6" t="s">
        <v>742</v>
      </c>
      <c r="C21" s="6" t="s">
        <v>696</v>
      </c>
      <c r="D21" s="6" t="s">
        <v>697</v>
      </c>
      <c r="E21" s="7" t="s">
        <v>751</v>
      </c>
      <c r="F21" s="19" t="s">
        <v>752</v>
      </c>
      <c r="G21" s="7" t="s">
        <v>753</v>
      </c>
      <c r="H21" s="7" t="s">
        <v>22</v>
      </c>
      <c r="I21" s="7">
        <v>150.5</v>
      </c>
      <c r="J21" s="12">
        <v>82</v>
      </c>
      <c r="K21" s="13">
        <f t="shared" si="1"/>
        <v>78.625</v>
      </c>
      <c r="L21" s="7" t="s">
        <v>206</v>
      </c>
      <c r="M21" s="7" t="s">
        <v>23</v>
      </c>
      <c r="N21" s="23"/>
    </row>
    <row r="22" spans="1:14" ht="51" customHeight="1">
      <c r="A22" s="6"/>
      <c r="B22" s="6" t="s">
        <v>742</v>
      </c>
      <c r="C22" s="6" t="s">
        <v>696</v>
      </c>
      <c r="D22" s="6" t="s">
        <v>697</v>
      </c>
      <c r="E22" s="7" t="s">
        <v>751</v>
      </c>
      <c r="F22" s="19" t="s">
        <v>754</v>
      </c>
      <c r="G22" s="7" t="s">
        <v>755</v>
      </c>
      <c r="H22" s="7" t="s">
        <v>22</v>
      </c>
      <c r="I22" s="7">
        <v>150.25</v>
      </c>
      <c r="J22" s="12">
        <v>80.6</v>
      </c>
      <c r="K22" s="13">
        <f t="shared" si="1"/>
        <v>77.8625</v>
      </c>
      <c r="L22" s="7" t="s">
        <v>210</v>
      </c>
      <c r="M22" s="7"/>
      <c r="N22" s="23"/>
    </row>
    <row r="23" spans="1:14" ht="51" customHeight="1">
      <c r="A23" s="6"/>
      <c r="B23" s="6" t="s">
        <v>742</v>
      </c>
      <c r="C23" s="6" t="s">
        <v>696</v>
      </c>
      <c r="D23" s="6" t="s">
        <v>697</v>
      </c>
      <c r="E23" s="7" t="s">
        <v>751</v>
      </c>
      <c r="F23" s="19" t="s">
        <v>756</v>
      </c>
      <c r="G23" s="7" t="s">
        <v>757</v>
      </c>
      <c r="H23" s="7" t="s">
        <v>22</v>
      </c>
      <c r="I23" s="7">
        <v>149.5</v>
      </c>
      <c r="J23" s="12">
        <v>73.6</v>
      </c>
      <c r="K23" s="13">
        <f t="shared" si="1"/>
        <v>74.175</v>
      </c>
      <c r="L23" s="7" t="s">
        <v>213</v>
      </c>
      <c r="M23" s="7"/>
      <c r="N23" s="23"/>
    </row>
    <row r="24" spans="1:14" ht="51" customHeight="1">
      <c r="A24" s="6"/>
      <c r="B24" s="6" t="s">
        <v>742</v>
      </c>
      <c r="C24" s="6" t="s">
        <v>696</v>
      </c>
      <c r="D24" s="6" t="s">
        <v>697</v>
      </c>
      <c r="E24" s="7" t="s">
        <v>751</v>
      </c>
      <c r="F24" s="19" t="s">
        <v>758</v>
      </c>
      <c r="G24" s="7" t="s">
        <v>759</v>
      </c>
      <c r="H24" s="7" t="s">
        <v>22</v>
      </c>
      <c r="I24" s="7">
        <v>149.5</v>
      </c>
      <c r="J24" s="12" t="s">
        <v>39</v>
      </c>
      <c r="K24" s="13">
        <f aca="true" t="shared" si="2" ref="K24:K29">I24*0.25</f>
        <v>37.375</v>
      </c>
      <c r="L24" s="7" t="s">
        <v>252</v>
      </c>
      <c r="M24" s="7" t="s">
        <v>40</v>
      </c>
      <c r="N24" s="23"/>
    </row>
    <row r="25" spans="1:14" ht="51" customHeight="1">
      <c r="A25" s="6"/>
      <c r="B25" s="6" t="s">
        <v>742</v>
      </c>
      <c r="C25" s="6" t="s">
        <v>479</v>
      </c>
      <c r="D25" s="6" t="s">
        <v>760</v>
      </c>
      <c r="E25" s="7" t="s">
        <v>761</v>
      </c>
      <c r="F25" s="19" t="s">
        <v>762</v>
      </c>
      <c r="G25" s="7" t="s">
        <v>763</v>
      </c>
      <c r="H25" s="7" t="s">
        <v>91</v>
      </c>
      <c r="I25" s="7">
        <v>149.5</v>
      </c>
      <c r="J25" s="12">
        <v>82.4</v>
      </c>
      <c r="K25" s="13">
        <f>I25*0.25+J25*0.5</f>
        <v>78.575</v>
      </c>
      <c r="L25" s="7" t="s">
        <v>206</v>
      </c>
      <c r="M25" s="7" t="s">
        <v>23</v>
      </c>
      <c r="N25" s="23"/>
    </row>
    <row r="26" spans="1:14" ht="51" customHeight="1">
      <c r="A26" s="6"/>
      <c r="B26" s="6" t="s">
        <v>742</v>
      </c>
      <c r="C26" s="6" t="s">
        <v>479</v>
      </c>
      <c r="D26" s="6" t="s">
        <v>760</v>
      </c>
      <c r="E26" s="7" t="s">
        <v>761</v>
      </c>
      <c r="F26" s="19" t="s">
        <v>764</v>
      </c>
      <c r="G26" s="7" t="s">
        <v>765</v>
      </c>
      <c r="H26" s="7" t="s">
        <v>22</v>
      </c>
      <c r="I26" s="7">
        <v>143</v>
      </c>
      <c r="J26" s="12">
        <v>77.6</v>
      </c>
      <c r="K26" s="13">
        <f>I26*0.25+J26*0.5</f>
        <v>74.55</v>
      </c>
      <c r="L26" s="7" t="s">
        <v>210</v>
      </c>
      <c r="M26" s="7"/>
      <c r="N26" s="23"/>
    </row>
    <row r="27" spans="1:14" ht="51" customHeight="1">
      <c r="A27" s="6"/>
      <c r="B27" s="6" t="s">
        <v>742</v>
      </c>
      <c r="C27" s="6" t="s">
        <v>479</v>
      </c>
      <c r="D27" s="6" t="s">
        <v>760</v>
      </c>
      <c r="E27" s="7" t="s">
        <v>761</v>
      </c>
      <c r="F27" s="19" t="s">
        <v>766</v>
      </c>
      <c r="G27" s="7" t="s">
        <v>767</v>
      </c>
      <c r="H27" s="7" t="s">
        <v>22</v>
      </c>
      <c r="I27" s="7">
        <v>138.25</v>
      </c>
      <c r="J27" s="12">
        <v>75.8</v>
      </c>
      <c r="K27" s="13">
        <f>I27*0.25+J27*0.5</f>
        <v>72.4625</v>
      </c>
      <c r="L27" s="7" t="s">
        <v>213</v>
      </c>
      <c r="M27" s="7"/>
      <c r="N27" s="10"/>
    </row>
    <row r="28" spans="1:14" ht="51" customHeight="1">
      <c r="A28" s="6" t="s">
        <v>598</v>
      </c>
      <c r="B28" s="6" t="s">
        <v>97</v>
      </c>
      <c r="C28" s="6" t="s">
        <v>768</v>
      </c>
      <c r="D28" s="6" t="s">
        <v>99</v>
      </c>
      <c r="E28" s="6" t="s">
        <v>769</v>
      </c>
      <c r="F28" s="19" t="s">
        <v>770</v>
      </c>
      <c r="G28" s="7" t="s">
        <v>771</v>
      </c>
      <c r="H28" s="7" t="s">
        <v>22</v>
      </c>
      <c r="I28" s="7">
        <v>151.75</v>
      </c>
      <c r="J28" s="12" t="s">
        <v>39</v>
      </c>
      <c r="K28" s="13">
        <f t="shared" si="2"/>
        <v>37.9375</v>
      </c>
      <c r="L28" s="7" t="s">
        <v>348</v>
      </c>
      <c r="M28" s="7" t="s">
        <v>40</v>
      </c>
      <c r="N28" s="22">
        <f>AVERAGE(J28:J38)</f>
        <v>75.24444444444444</v>
      </c>
    </row>
    <row r="29" spans="1:14" ht="51" customHeight="1">
      <c r="A29" s="6"/>
      <c r="B29" s="6" t="s">
        <v>97</v>
      </c>
      <c r="C29" s="6" t="s">
        <v>768</v>
      </c>
      <c r="D29" s="6" t="s">
        <v>99</v>
      </c>
      <c r="E29" s="6" t="s">
        <v>769</v>
      </c>
      <c r="F29" s="19" t="s">
        <v>772</v>
      </c>
      <c r="G29" s="7" t="s">
        <v>773</v>
      </c>
      <c r="H29" s="7" t="s">
        <v>22</v>
      </c>
      <c r="I29" s="7">
        <v>150.25</v>
      </c>
      <c r="J29" s="12" t="s">
        <v>39</v>
      </c>
      <c r="K29" s="13">
        <f t="shared" si="2"/>
        <v>37.5625</v>
      </c>
      <c r="L29" s="7" t="s">
        <v>285</v>
      </c>
      <c r="M29" s="7" t="s">
        <v>40</v>
      </c>
      <c r="N29" s="23"/>
    </row>
    <row r="30" spans="1:14" ht="51" customHeight="1">
      <c r="A30" s="6"/>
      <c r="B30" s="6" t="s">
        <v>97</v>
      </c>
      <c r="C30" s="6" t="s">
        <v>768</v>
      </c>
      <c r="D30" s="6" t="s">
        <v>99</v>
      </c>
      <c r="E30" s="6" t="s">
        <v>769</v>
      </c>
      <c r="F30" s="19" t="s">
        <v>774</v>
      </c>
      <c r="G30" s="7" t="s">
        <v>775</v>
      </c>
      <c r="H30" s="7" t="s">
        <v>22</v>
      </c>
      <c r="I30" s="7">
        <v>146</v>
      </c>
      <c r="J30" s="12">
        <v>81.4</v>
      </c>
      <c r="K30" s="13">
        <f aca="true" t="shared" si="3" ref="K30:K42">I30*0.25+J30*0.5</f>
        <v>77.2</v>
      </c>
      <c r="L30" s="7" t="s">
        <v>206</v>
      </c>
      <c r="M30" s="7" t="s">
        <v>23</v>
      </c>
      <c r="N30" s="23"/>
    </row>
    <row r="31" spans="1:14" ht="51" customHeight="1">
      <c r="A31" s="6"/>
      <c r="B31" s="6" t="s">
        <v>97</v>
      </c>
      <c r="C31" s="6" t="s">
        <v>768</v>
      </c>
      <c r="D31" s="6" t="s">
        <v>99</v>
      </c>
      <c r="E31" s="6" t="s">
        <v>769</v>
      </c>
      <c r="F31" s="19" t="s">
        <v>776</v>
      </c>
      <c r="G31" s="7" t="s">
        <v>777</v>
      </c>
      <c r="H31" s="7" t="s">
        <v>91</v>
      </c>
      <c r="I31" s="7">
        <v>143.5</v>
      </c>
      <c r="J31" s="12">
        <v>78.6</v>
      </c>
      <c r="K31" s="13">
        <f t="shared" si="3"/>
        <v>75.175</v>
      </c>
      <c r="L31" s="7" t="s">
        <v>210</v>
      </c>
      <c r="M31" s="7" t="s">
        <v>23</v>
      </c>
      <c r="N31" s="23"/>
    </row>
    <row r="32" spans="1:14" ht="51" customHeight="1">
      <c r="A32" s="6"/>
      <c r="B32" s="6" t="s">
        <v>97</v>
      </c>
      <c r="C32" s="6" t="s">
        <v>768</v>
      </c>
      <c r="D32" s="6" t="s">
        <v>99</v>
      </c>
      <c r="E32" s="6" t="s">
        <v>769</v>
      </c>
      <c r="F32" s="19" t="s">
        <v>778</v>
      </c>
      <c r="G32" s="7" t="s">
        <v>779</v>
      </c>
      <c r="H32" s="7" t="s">
        <v>91</v>
      </c>
      <c r="I32" s="7">
        <v>143</v>
      </c>
      <c r="J32" s="12">
        <v>71.6</v>
      </c>
      <c r="K32" s="13">
        <f t="shared" si="3"/>
        <v>71.55</v>
      </c>
      <c r="L32" s="7" t="s">
        <v>300</v>
      </c>
      <c r="M32" s="7" t="s">
        <v>34</v>
      </c>
      <c r="N32" s="23"/>
    </row>
    <row r="33" spans="1:14" ht="51" customHeight="1">
      <c r="A33" s="6"/>
      <c r="B33" s="6" t="s">
        <v>97</v>
      </c>
      <c r="C33" s="6" t="s">
        <v>768</v>
      </c>
      <c r="D33" s="6" t="s">
        <v>99</v>
      </c>
      <c r="E33" s="6" t="s">
        <v>769</v>
      </c>
      <c r="F33" s="19" t="s">
        <v>780</v>
      </c>
      <c r="G33" s="7" t="s">
        <v>781</v>
      </c>
      <c r="H33" s="7" t="s">
        <v>91</v>
      </c>
      <c r="I33" s="7">
        <v>141.25</v>
      </c>
      <c r="J33" s="12">
        <v>76.6</v>
      </c>
      <c r="K33" s="13">
        <f t="shared" si="3"/>
        <v>73.6125</v>
      </c>
      <c r="L33" s="7" t="s">
        <v>252</v>
      </c>
      <c r="M33" s="7" t="s">
        <v>23</v>
      </c>
      <c r="N33" s="23"/>
    </row>
    <row r="34" spans="1:14" ht="51" customHeight="1">
      <c r="A34" s="6"/>
      <c r="B34" s="6" t="s">
        <v>97</v>
      </c>
      <c r="C34" s="6" t="s">
        <v>768</v>
      </c>
      <c r="D34" s="6" t="s">
        <v>99</v>
      </c>
      <c r="E34" s="6" t="s">
        <v>769</v>
      </c>
      <c r="F34" s="19" t="s">
        <v>782</v>
      </c>
      <c r="G34" s="7" t="s">
        <v>783</v>
      </c>
      <c r="H34" s="7" t="s">
        <v>22</v>
      </c>
      <c r="I34" s="7">
        <v>140.75</v>
      </c>
      <c r="J34" s="12">
        <v>69.6</v>
      </c>
      <c r="K34" s="13">
        <f t="shared" si="3"/>
        <v>69.9875</v>
      </c>
      <c r="L34" s="7" t="s">
        <v>294</v>
      </c>
      <c r="M34" s="7" t="s">
        <v>34</v>
      </c>
      <c r="N34" s="23"/>
    </row>
    <row r="35" spans="1:14" ht="51" customHeight="1">
      <c r="A35" s="6"/>
      <c r="B35" s="6" t="s">
        <v>97</v>
      </c>
      <c r="C35" s="6" t="s">
        <v>768</v>
      </c>
      <c r="D35" s="6" t="s">
        <v>99</v>
      </c>
      <c r="E35" s="6" t="s">
        <v>769</v>
      </c>
      <c r="F35" s="19" t="s">
        <v>784</v>
      </c>
      <c r="G35" s="7" t="s">
        <v>785</v>
      </c>
      <c r="H35" s="7" t="s">
        <v>22</v>
      </c>
      <c r="I35" s="7">
        <v>137.5</v>
      </c>
      <c r="J35" s="12">
        <v>80.8</v>
      </c>
      <c r="K35" s="13">
        <f t="shared" si="3"/>
        <v>74.775</v>
      </c>
      <c r="L35" s="7" t="s">
        <v>213</v>
      </c>
      <c r="M35" s="7" t="s">
        <v>23</v>
      </c>
      <c r="N35" s="23"/>
    </row>
    <row r="36" spans="1:14" ht="51" customHeight="1">
      <c r="A36" s="6"/>
      <c r="B36" s="6" t="s">
        <v>97</v>
      </c>
      <c r="C36" s="6" t="s">
        <v>768</v>
      </c>
      <c r="D36" s="6" t="s">
        <v>99</v>
      </c>
      <c r="E36" s="6" t="s">
        <v>769</v>
      </c>
      <c r="F36" s="19" t="s">
        <v>786</v>
      </c>
      <c r="G36" s="7" t="s">
        <v>787</v>
      </c>
      <c r="H36" s="7" t="s">
        <v>22</v>
      </c>
      <c r="I36" s="7">
        <v>135.75</v>
      </c>
      <c r="J36" s="12">
        <v>71.8</v>
      </c>
      <c r="K36" s="13">
        <f t="shared" si="3"/>
        <v>69.8375</v>
      </c>
      <c r="L36" s="7" t="s">
        <v>394</v>
      </c>
      <c r="M36" s="7" t="s">
        <v>34</v>
      </c>
      <c r="N36" s="23"/>
    </row>
    <row r="37" spans="1:14" ht="51" customHeight="1">
      <c r="A37" s="6"/>
      <c r="B37" s="6" t="s">
        <v>97</v>
      </c>
      <c r="C37" s="6" t="s">
        <v>768</v>
      </c>
      <c r="D37" s="6" t="s">
        <v>99</v>
      </c>
      <c r="E37" s="6" t="s">
        <v>769</v>
      </c>
      <c r="F37" s="19" t="s">
        <v>788</v>
      </c>
      <c r="G37" s="7" t="s">
        <v>789</v>
      </c>
      <c r="H37" s="7" t="s">
        <v>91</v>
      </c>
      <c r="I37" s="7">
        <v>135.5</v>
      </c>
      <c r="J37" s="12">
        <v>71.8</v>
      </c>
      <c r="K37" s="13">
        <f t="shared" si="3"/>
        <v>69.775</v>
      </c>
      <c r="L37" s="7" t="s">
        <v>305</v>
      </c>
      <c r="M37" s="7" t="s">
        <v>34</v>
      </c>
      <c r="N37" s="23"/>
    </row>
    <row r="38" spans="1:14" ht="51" customHeight="1">
      <c r="A38" s="6"/>
      <c r="B38" s="6" t="s">
        <v>97</v>
      </c>
      <c r="C38" s="6" t="s">
        <v>768</v>
      </c>
      <c r="D38" s="6" t="s">
        <v>99</v>
      </c>
      <c r="E38" s="6" t="s">
        <v>769</v>
      </c>
      <c r="F38" s="19" t="s">
        <v>790</v>
      </c>
      <c r="G38" s="7" t="s">
        <v>791</v>
      </c>
      <c r="H38" s="7" t="s">
        <v>91</v>
      </c>
      <c r="I38" s="7">
        <v>135</v>
      </c>
      <c r="J38" s="12">
        <v>75</v>
      </c>
      <c r="K38" s="13">
        <f t="shared" si="3"/>
        <v>71.25</v>
      </c>
      <c r="L38" s="7" t="s">
        <v>345</v>
      </c>
      <c r="M38" s="7" t="s">
        <v>34</v>
      </c>
      <c r="N38" s="10"/>
    </row>
    <row r="39" spans="1:14" ht="51" customHeight="1">
      <c r="A39" s="6" t="s">
        <v>792</v>
      </c>
      <c r="B39" s="6" t="s">
        <v>97</v>
      </c>
      <c r="C39" s="6" t="s">
        <v>768</v>
      </c>
      <c r="D39" s="6" t="s">
        <v>99</v>
      </c>
      <c r="E39" s="6" t="s">
        <v>769</v>
      </c>
      <c r="F39" s="19" t="s">
        <v>793</v>
      </c>
      <c r="G39" s="7" t="s">
        <v>794</v>
      </c>
      <c r="H39" s="7" t="s">
        <v>91</v>
      </c>
      <c r="I39" s="7">
        <v>134.75</v>
      </c>
      <c r="J39" s="12">
        <v>71</v>
      </c>
      <c r="K39" s="13">
        <f t="shared" si="3"/>
        <v>69.1875</v>
      </c>
      <c r="L39" s="7" t="s">
        <v>373</v>
      </c>
      <c r="M39" s="7" t="s">
        <v>34</v>
      </c>
      <c r="N39" s="22">
        <f>AVERAGE(J39:J52)</f>
        <v>72.33333333333333</v>
      </c>
    </row>
    <row r="40" spans="1:14" ht="51" customHeight="1">
      <c r="A40" s="6"/>
      <c r="B40" s="6" t="s">
        <v>97</v>
      </c>
      <c r="C40" s="6" t="s">
        <v>768</v>
      </c>
      <c r="D40" s="6" t="s">
        <v>99</v>
      </c>
      <c r="E40" s="6" t="s">
        <v>769</v>
      </c>
      <c r="F40" s="19" t="s">
        <v>795</v>
      </c>
      <c r="G40" s="7" t="s">
        <v>796</v>
      </c>
      <c r="H40" s="7" t="s">
        <v>22</v>
      </c>
      <c r="I40" s="7">
        <v>134.75</v>
      </c>
      <c r="J40" s="12">
        <v>69</v>
      </c>
      <c r="K40" s="13">
        <f t="shared" si="3"/>
        <v>68.1875</v>
      </c>
      <c r="L40" s="7" t="s">
        <v>423</v>
      </c>
      <c r="M40" s="7" t="s">
        <v>34</v>
      </c>
      <c r="N40" s="23"/>
    </row>
    <row r="41" spans="1:14" ht="51" customHeight="1">
      <c r="A41" s="6"/>
      <c r="B41" s="6" t="s">
        <v>97</v>
      </c>
      <c r="C41" s="6" t="s">
        <v>768</v>
      </c>
      <c r="D41" s="6" t="s">
        <v>99</v>
      </c>
      <c r="E41" s="6" t="s">
        <v>769</v>
      </c>
      <c r="F41" s="19" t="s">
        <v>797</v>
      </c>
      <c r="G41" s="7" t="s">
        <v>798</v>
      </c>
      <c r="H41" s="7" t="s">
        <v>22</v>
      </c>
      <c r="I41" s="7">
        <v>134.25</v>
      </c>
      <c r="J41" s="12">
        <v>74</v>
      </c>
      <c r="K41" s="13">
        <f t="shared" si="3"/>
        <v>70.5625</v>
      </c>
      <c r="L41" s="7" t="s">
        <v>385</v>
      </c>
      <c r="M41" s="7" t="s">
        <v>23</v>
      </c>
      <c r="N41" s="23"/>
    </row>
    <row r="42" spans="1:14" ht="51" customHeight="1">
      <c r="A42" s="6"/>
      <c r="B42" s="6" t="s">
        <v>97</v>
      </c>
      <c r="C42" s="6" t="s">
        <v>768</v>
      </c>
      <c r="D42" s="6" t="s">
        <v>99</v>
      </c>
      <c r="E42" s="6" t="s">
        <v>769</v>
      </c>
      <c r="F42" s="19" t="s">
        <v>799</v>
      </c>
      <c r="G42" s="7" t="s">
        <v>800</v>
      </c>
      <c r="H42" s="7" t="s">
        <v>22</v>
      </c>
      <c r="I42" s="7">
        <v>133.25</v>
      </c>
      <c r="J42" s="12">
        <v>66.6</v>
      </c>
      <c r="K42" s="13">
        <f t="shared" si="3"/>
        <v>66.6125</v>
      </c>
      <c r="L42" s="7" t="s">
        <v>391</v>
      </c>
      <c r="M42" s="7" t="s">
        <v>34</v>
      </c>
      <c r="N42" s="23"/>
    </row>
    <row r="43" spans="1:14" ht="51" customHeight="1">
      <c r="A43" s="6"/>
      <c r="B43" s="6" t="s">
        <v>97</v>
      </c>
      <c r="C43" s="6" t="s">
        <v>768</v>
      </c>
      <c r="D43" s="6" t="s">
        <v>99</v>
      </c>
      <c r="E43" s="6" t="s">
        <v>769</v>
      </c>
      <c r="F43" s="19" t="s">
        <v>801</v>
      </c>
      <c r="G43" s="7" t="s">
        <v>802</v>
      </c>
      <c r="H43" s="7" t="s">
        <v>91</v>
      </c>
      <c r="I43" s="7">
        <v>132.75</v>
      </c>
      <c r="J43" s="12" t="s">
        <v>39</v>
      </c>
      <c r="K43" s="13">
        <f>I43*0.25</f>
        <v>33.1875</v>
      </c>
      <c r="L43" s="7" t="s">
        <v>297</v>
      </c>
      <c r="M43" s="7" t="s">
        <v>40</v>
      </c>
      <c r="N43" s="23"/>
    </row>
    <row r="44" spans="1:14" ht="51" customHeight="1">
      <c r="A44" s="6"/>
      <c r="B44" s="6" t="s">
        <v>97</v>
      </c>
      <c r="C44" s="6" t="s">
        <v>768</v>
      </c>
      <c r="D44" s="6" t="s">
        <v>99</v>
      </c>
      <c r="E44" s="6" t="s">
        <v>769</v>
      </c>
      <c r="F44" s="19" t="s">
        <v>803</v>
      </c>
      <c r="G44" s="7" t="s">
        <v>804</v>
      </c>
      <c r="H44" s="7" t="s">
        <v>22</v>
      </c>
      <c r="I44" s="7">
        <v>132.5</v>
      </c>
      <c r="J44" s="12">
        <v>67.2</v>
      </c>
      <c r="K44" s="13">
        <f aca="true" t="shared" si="4" ref="K44:K50">I44*0.25+J44*0.5</f>
        <v>66.725</v>
      </c>
      <c r="L44" s="7" t="s">
        <v>417</v>
      </c>
      <c r="M44" s="7" t="s">
        <v>34</v>
      </c>
      <c r="N44" s="23"/>
    </row>
    <row r="45" spans="1:14" ht="51" customHeight="1">
      <c r="A45" s="6"/>
      <c r="B45" s="6" t="s">
        <v>97</v>
      </c>
      <c r="C45" s="6" t="s">
        <v>768</v>
      </c>
      <c r="D45" s="6" t="s">
        <v>99</v>
      </c>
      <c r="E45" s="6" t="s">
        <v>769</v>
      </c>
      <c r="F45" s="19" t="s">
        <v>805</v>
      </c>
      <c r="G45" s="7" t="s">
        <v>806</v>
      </c>
      <c r="H45" s="7" t="s">
        <v>22</v>
      </c>
      <c r="I45" s="7">
        <v>132</v>
      </c>
      <c r="J45" s="12">
        <v>75.6</v>
      </c>
      <c r="K45" s="13">
        <f t="shared" si="4"/>
        <v>70.8</v>
      </c>
      <c r="L45" s="7" t="s">
        <v>322</v>
      </c>
      <c r="M45" s="7" t="s">
        <v>23</v>
      </c>
      <c r="N45" s="23"/>
    </row>
    <row r="46" spans="1:14" ht="51" customHeight="1">
      <c r="A46" s="6"/>
      <c r="B46" s="6" t="s">
        <v>97</v>
      </c>
      <c r="C46" s="6" t="s">
        <v>768</v>
      </c>
      <c r="D46" s="6" t="s">
        <v>99</v>
      </c>
      <c r="E46" s="6" t="s">
        <v>769</v>
      </c>
      <c r="F46" s="19" t="s">
        <v>807</v>
      </c>
      <c r="G46" s="7" t="s">
        <v>808</v>
      </c>
      <c r="H46" s="7" t="s">
        <v>22</v>
      </c>
      <c r="I46" s="7">
        <v>132</v>
      </c>
      <c r="J46" s="12">
        <v>80.6</v>
      </c>
      <c r="K46" s="13">
        <f t="shared" si="4"/>
        <v>73.3</v>
      </c>
      <c r="L46" s="7" t="s">
        <v>260</v>
      </c>
      <c r="M46" s="7" t="s">
        <v>23</v>
      </c>
      <c r="N46" s="23"/>
    </row>
    <row r="47" spans="1:14" ht="51" customHeight="1">
      <c r="A47" s="6"/>
      <c r="B47" s="6" t="s">
        <v>97</v>
      </c>
      <c r="C47" s="6" t="s">
        <v>768</v>
      </c>
      <c r="D47" s="6" t="s">
        <v>99</v>
      </c>
      <c r="E47" s="6" t="s">
        <v>769</v>
      </c>
      <c r="F47" s="19" t="s">
        <v>809</v>
      </c>
      <c r="G47" s="7" t="s">
        <v>810</v>
      </c>
      <c r="H47" s="7" t="s">
        <v>22</v>
      </c>
      <c r="I47" s="7">
        <v>131.5</v>
      </c>
      <c r="J47" s="12">
        <v>71.4</v>
      </c>
      <c r="K47" s="13">
        <f t="shared" si="4"/>
        <v>68.575</v>
      </c>
      <c r="L47" s="7" t="s">
        <v>326</v>
      </c>
      <c r="M47" s="7" t="s">
        <v>34</v>
      </c>
      <c r="N47" s="23"/>
    </row>
    <row r="48" spans="1:14" ht="51" customHeight="1">
      <c r="A48" s="6"/>
      <c r="B48" s="6" t="s">
        <v>97</v>
      </c>
      <c r="C48" s="6" t="s">
        <v>768</v>
      </c>
      <c r="D48" s="6" t="s">
        <v>99</v>
      </c>
      <c r="E48" s="6" t="s">
        <v>769</v>
      </c>
      <c r="F48" s="19" t="s">
        <v>811</v>
      </c>
      <c r="G48" s="7" t="s">
        <v>812</v>
      </c>
      <c r="H48" s="7" t="s">
        <v>22</v>
      </c>
      <c r="I48" s="7">
        <v>131</v>
      </c>
      <c r="J48" s="12">
        <v>68.8</v>
      </c>
      <c r="K48" s="13">
        <f t="shared" si="4"/>
        <v>67.15</v>
      </c>
      <c r="L48" s="7" t="s">
        <v>370</v>
      </c>
      <c r="M48" s="7" t="s">
        <v>34</v>
      </c>
      <c r="N48" s="23"/>
    </row>
    <row r="49" spans="1:14" ht="51" customHeight="1">
      <c r="A49" s="6"/>
      <c r="B49" s="6" t="s">
        <v>97</v>
      </c>
      <c r="C49" s="6" t="s">
        <v>768</v>
      </c>
      <c r="D49" s="6" t="s">
        <v>99</v>
      </c>
      <c r="E49" s="6" t="s">
        <v>769</v>
      </c>
      <c r="F49" s="19" t="s">
        <v>813</v>
      </c>
      <c r="G49" s="7" t="s">
        <v>814</v>
      </c>
      <c r="H49" s="7" t="s">
        <v>22</v>
      </c>
      <c r="I49" s="7">
        <v>130.75</v>
      </c>
      <c r="J49" s="12">
        <v>69.4</v>
      </c>
      <c r="K49" s="13">
        <f t="shared" si="4"/>
        <v>67.3875</v>
      </c>
      <c r="L49" s="7" t="s">
        <v>357</v>
      </c>
      <c r="M49" s="7" t="s">
        <v>34</v>
      </c>
      <c r="N49" s="23"/>
    </row>
    <row r="50" spans="1:14" ht="51" customHeight="1">
      <c r="A50" s="6"/>
      <c r="B50" s="6" t="s">
        <v>97</v>
      </c>
      <c r="C50" s="6" t="s">
        <v>768</v>
      </c>
      <c r="D50" s="6" t="s">
        <v>99</v>
      </c>
      <c r="E50" s="6" t="s">
        <v>769</v>
      </c>
      <c r="F50" s="19" t="s">
        <v>815</v>
      </c>
      <c r="G50" s="7" t="s">
        <v>816</v>
      </c>
      <c r="H50" s="7" t="s">
        <v>91</v>
      </c>
      <c r="I50" s="7">
        <v>130</v>
      </c>
      <c r="J50" s="12">
        <v>80.8</v>
      </c>
      <c r="K50" s="13">
        <f t="shared" si="4"/>
        <v>72.9</v>
      </c>
      <c r="L50" s="7" t="s">
        <v>257</v>
      </c>
      <c r="M50" s="7" t="s">
        <v>23</v>
      </c>
      <c r="N50" s="23"/>
    </row>
    <row r="51" spans="1:14" ht="51" customHeight="1">
      <c r="A51" s="6"/>
      <c r="B51" s="6" t="s">
        <v>97</v>
      </c>
      <c r="C51" s="6" t="s">
        <v>768</v>
      </c>
      <c r="D51" s="6" t="s">
        <v>99</v>
      </c>
      <c r="E51" s="6" t="s">
        <v>769</v>
      </c>
      <c r="F51" s="19" t="s">
        <v>817</v>
      </c>
      <c r="G51" s="7" t="s">
        <v>818</v>
      </c>
      <c r="H51" s="7" t="s">
        <v>91</v>
      </c>
      <c r="I51" s="7">
        <v>129.75</v>
      </c>
      <c r="J51" s="12" t="s">
        <v>39</v>
      </c>
      <c r="K51" s="13">
        <f>I51*0.25</f>
        <v>32.4375</v>
      </c>
      <c r="L51" s="7" t="s">
        <v>319</v>
      </c>
      <c r="M51" s="7" t="s">
        <v>40</v>
      </c>
      <c r="N51" s="23"/>
    </row>
    <row r="52" spans="1:14" ht="51" customHeight="1">
      <c r="A52" s="6"/>
      <c r="B52" s="6" t="s">
        <v>97</v>
      </c>
      <c r="C52" s="6" t="s">
        <v>768</v>
      </c>
      <c r="D52" s="6" t="s">
        <v>99</v>
      </c>
      <c r="E52" s="6" t="s">
        <v>769</v>
      </c>
      <c r="F52" s="19" t="s">
        <v>819</v>
      </c>
      <c r="G52" s="7" t="s">
        <v>820</v>
      </c>
      <c r="H52" s="7" t="s">
        <v>91</v>
      </c>
      <c r="I52" s="7">
        <v>129.25</v>
      </c>
      <c r="J52" s="12">
        <v>73.6</v>
      </c>
      <c r="K52" s="13">
        <f aca="true" t="shared" si="5" ref="K52:K60">I52*0.25+J52*0.5</f>
        <v>69.1125</v>
      </c>
      <c r="L52" s="7" t="s">
        <v>411</v>
      </c>
      <c r="M52" s="7" t="s">
        <v>23</v>
      </c>
      <c r="N52" s="10"/>
    </row>
    <row r="53" spans="1:14" ht="51" customHeight="1">
      <c r="A53" s="20" t="s">
        <v>557</v>
      </c>
      <c r="B53" s="6" t="s">
        <v>97</v>
      </c>
      <c r="C53" s="6" t="s">
        <v>768</v>
      </c>
      <c r="D53" s="6" t="s">
        <v>99</v>
      </c>
      <c r="E53" s="6" t="s">
        <v>769</v>
      </c>
      <c r="F53" s="7" t="s">
        <v>821</v>
      </c>
      <c r="G53" s="7" t="s">
        <v>822</v>
      </c>
      <c r="H53" s="7" t="s">
        <v>91</v>
      </c>
      <c r="I53" s="7">
        <v>128.75</v>
      </c>
      <c r="J53" s="12">
        <v>72.4</v>
      </c>
      <c r="K53" s="13">
        <f t="shared" si="5"/>
        <v>68.3875</v>
      </c>
      <c r="L53" s="7" t="s">
        <v>340</v>
      </c>
      <c r="M53" s="7" t="s">
        <v>23</v>
      </c>
      <c r="N53" s="22">
        <f>AVERAGE(J53:J63)</f>
        <v>71.74444444444445</v>
      </c>
    </row>
    <row r="54" spans="1:14" ht="51" customHeight="1">
      <c r="A54" s="21"/>
      <c r="B54" s="6" t="s">
        <v>97</v>
      </c>
      <c r="C54" s="6" t="s">
        <v>768</v>
      </c>
      <c r="D54" s="6" t="s">
        <v>99</v>
      </c>
      <c r="E54" s="6" t="s">
        <v>769</v>
      </c>
      <c r="F54" s="7" t="s">
        <v>823</v>
      </c>
      <c r="G54" s="7" t="s">
        <v>824</v>
      </c>
      <c r="H54" s="7" t="s">
        <v>22</v>
      </c>
      <c r="I54" s="7">
        <v>128.5</v>
      </c>
      <c r="J54" s="12">
        <v>76</v>
      </c>
      <c r="K54" s="13">
        <f t="shared" si="5"/>
        <v>70.125</v>
      </c>
      <c r="L54" s="7" t="s">
        <v>404</v>
      </c>
      <c r="M54" s="7" t="s">
        <v>23</v>
      </c>
      <c r="N54" s="23"/>
    </row>
    <row r="55" spans="1:14" ht="51" customHeight="1">
      <c r="A55" s="21"/>
      <c r="B55" s="6" t="s">
        <v>97</v>
      </c>
      <c r="C55" s="6" t="s">
        <v>768</v>
      </c>
      <c r="D55" s="6" t="s">
        <v>99</v>
      </c>
      <c r="E55" s="6" t="s">
        <v>769</v>
      </c>
      <c r="F55" s="7" t="s">
        <v>825</v>
      </c>
      <c r="G55" s="7" t="s">
        <v>826</v>
      </c>
      <c r="H55" s="7" t="s">
        <v>22</v>
      </c>
      <c r="I55" s="7">
        <v>127.5</v>
      </c>
      <c r="J55" s="12">
        <v>69.2</v>
      </c>
      <c r="K55" s="13">
        <f t="shared" si="5"/>
        <v>66.475</v>
      </c>
      <c r="L55" s="7" t="s">
        <v>382</v>
      </c>
      <c r="M55" s="7" t="s">
        <v>34</v>
      </c>
      <c r="N55" s="23"/>
    </row>
    <row r="56" spans="1:14" ht="51" customHeight="1">
      <c r="A56" s="21"/>
      <c r="B56" s="6" t="s">
        <v>97</v>
      </c>
      <c r="C56" s="6" t="s">
        <v>768</v>
      </c>
      <c r="D56" s="6" t="s">
        <v>99</v>
      </c>
      <c r="E56" s="6" t="s">
        <v>769</v>
      </c>
      <c r="F56" s="7" t="s">
        <v>827</v>
      </c>
      <c r="G56" s="7" t="s">
        <v>828</v>
      </c>
      <c r="H56" s="7" t="s">
        <v>22</v>
      </c>
      <c r="I56" s="7">
        <v>126.75</v>
      </c>
      <c r="J56" s="12">
        <v>72.8</v>
      </c>
      <c r="K56" s="13">
        <f t="shared" si="5"/>
        <v>68.0875</v>
      </c>
      <c r="L56" s="7" t="s">
        <v>310</v>
      </c>
      <c r="M56" s="7" t="s">
        <v>23</v>
      </c>
      <c r="N56" s="23"/>
    </row>
    <row r="57" spans="1:14" ht="51" customHeight="1">
      <c r="A57" s="21"/>
      <c r="B57" s="6" t="s">
        <v>97</v>
      </c>
      <c r="C57" s="6" t="s">
        <v>768</v>
      </c>
      <c r="D57" s="6" t="s">
        <v>99</v>
      </c>
      <c r="E57" s="6" t="s">
        <v>769</v>
      </c>
      <c r="F57" s="7" t="s">
        <v>829</v>
      </c>
      <c r="G57" s="7" t="s">
        <v>830</v>
      </c>
      <c r="H57" s="7" t="s">
        <v>22</v>
      </c>
      <c r="I57" s="7">
        <v>126</v>
      </c>
      <c r="J57" s="12">
        <v>71.4</v>
      </c>
      <c r="K57" s="13">
        <f t="shared" si="5"/>
        <v>67.2</v>
      </c>
      <c r="L57" s="7" t="s">
        <v>291</v>
      </c>
      <c r="M57" s="7" t="s">
        <v>34</v>
      </c>
      <c r="N57" s="23"/>
    </row>
    <row r="58" spans="1:14" ht="51" customHeight="1">
      <c r="A58" s="21"/>
      <c r="B58" s="6" t="s">
        <v>97</v>
      </c>
      <c r="C58" s="6" t="s">
        <v>768</v>
      </c>
      <c r="D58" s="6" t="s">
        <v>99</v>
      </c>
      <c r="E58" s="6" t="s">
        <v>769</v>
      </c>
      <c r="F58" s="7" t="s">
        <v>831</v>
      </c>
      <c r="G58" s="7" t="s">
        <v>832</v>
      </c>
      <c r="H58" s="7" t="s">
        <v>22</v>
      </c>
      <c r="I58" s="7">
        <v>126</v>
      </c>
      <c r="J58" s="12">
        <v>73.8</v>
      </c>
      <c r="K58" s="13">
        <f t="shared" si="5"/>
        <v>68.4</v>
      </c>
      <c r="L58" s="7" t="s">
        <v>397</v>
      </c>
      <c r="M58" s="7" t="s">
        <v>23</v>
      </c>
      <c r="N58" s="23"/>
    </row>
    <row r="59" spans="1:14" ht="51" customHeight="1">
      <c r="A59" s="21"/>
      <c r="B59" s="6" t="s">
        <v>97</v>
      </c>
      <c r="C59" s="6" t="s">
        <v>768</v>
      </c>
      <c r="D59" s="6" t="s">
        <v>99</v>
      </c>
      <c r="E59" s="6" t="s">
        <v>769</v>
      </c>
      <c r="F59" s="7" t="s">
        <v>833</v>
      </c>
      <c r="G59" s="7" t="s">
        <v>834</v>
      </c>
      <c r="H59" s="7" t="s">
        <v>22</v>
      </c>
      <c r="I59" s="7">
        <v>126</v>
      </c>
      <c r="J59" s="12">
        <v>68.6</v>
      </c>
      <c r="K59" s="13">
        <f t="shared" si="5"/>
        <v>65.8</v>
      </c>
      <c r="L59" s="7" t="s">
        <v>379</v>
      </c>
      <c r="M59" s="7" t="s">
        <v>34</v>
      </c>
      <c r="N59" s="23"/>
    </row>
    <row r="60" spans="1:14" ht="51" customHeight="1">
      <c r="A60" s="21"/>
      <c r="B60" s="6" t="s">
        <v>97</v>
      </c>
      <c r="C60" s="6" t="s">
        <v>768</v>
      </c>
      <c r="D60" s="6" t="s">
        <v>99</v>
      </c>
      <c r="E60" s="6" t="s">
        <v>769</v>
      </c>
      <c r="F60" s="7" t="s">
        <v>835</v>
      </c>
      <c r="G60" s="7" t="s">
        <v>836</v>
      </c>
      <c r="H60" s="7" t="s">
        <v>22</v>
      </c>
      <c r="I60" s="7">
        <v>125.75</v>
      </c>
      <c r="J60" s="12">
        <v>67.5</v>
      </c>
      <c r="K60" s="13">
        <f t="shared" si="5"/>
        <v>65.1875</v>
      </c>
      <c r="L60" s="7" t="s">
        <v>400</v>
      </c>
      <c r="M60" s="7" t="s">
        <v>34</v>
      </c>
      <c r="N60" s="23"/>
    </row>
    <row r="61" spans="1:14" ht="51" customHeight="1">
      <c r="A61" s="21"/>
      <c r="B61" s="6" t="s">
        <v>97</v>
      </c>
      <c r="C61" s="6" t="s">
        <v>768</v>
      </c>
      <c r="D61" s="6" t="s">
        <v>99</v>
      </c>
      <c r="E61" s="6" t="s">
        <v>769</v>
      </c>
      <c r="F61" s="7" t="s">
        <v>837</v>
      </c>
      <c r="G61" s="7" t="s">
        <v>838</v>
      </c>
      <c r="H61" s="7" t="s">
        <v>91</v>
      </c>
      <c r="I61" s="7">
        <v>125</v>
      </c>
      <c r="J61" s="12" t="s">
        <v>39</v>
      </c>
      <c r="K61" s="13">
        <f>I61*0.25</f>
        <v>31.25</v>
      </c>
      <c r="L61" s="7" t="s">
        <v>337</v>
      </c>
      <c r="M61" s="7" t="s">
        <v>40</v>
      </c>
      <c r="N61" s="23"/>
    </row>
    <row r="62" spans="1:14" ht="51" customHeight="1">
      <c r="A62" s="21"/>
      <c r="B62" s="6" t="s">
        <v>97</v>
      </c>
      <c r="C62" s="6" t="s">
        <v>768</v>
      </c>
      <c r="D62" s="6" t="s">
        <v>99</v>
      </c>
      <c r="E62" s="6" t="s">
        <v>769</v>
      </c>
      <c r="F62" s="7" t="s">
        <v>839</v>
      </c>
      <c r="G62" s="7" t="s">
        <v>840</v>
      </c>
      <c r="H62" s="7" t="s">
        <v>22</v>
      </c>
      <c r="I62" s="7">
        <v>124.5</v>
      </c>
      <c r="J62" s="12" t="s">
        <v>39</v>
      </c>
      <c r="K62" s="13">
        <f>I62*0.25</f>
        <v>31.125</v>
      </c>
      <c r="L62" s="7" t="s">
        <v>351</v>
      </c>
      <c r="M62" s="7" t="s">
        <v>40</v>
      </c>
      <c r="N62" s="23"/>
    </row>
    <row r="63" spans="1:14" ht="51" customHeight="1">
      <c r="A63" s="4"/>
      <c r="B63" s="6" t="s">
        <v>97</v>
      </c>
      <c r="C63" s="6" t="s">
        <v>768</v>
      </c>
      <c r="D63" s="6" t="s">
        <v>99</v>
      </c>
      <c r="E63" s="6" t="s">
        <v>769</v>
      </c>
      <c r="F63" s="7" t="s">
        <v>841</v>
      </c>
      <c r="G63" s="7" t="s">
        <v>842</v>
      </c>
      <c r="H63" s="7" t="s">
        <v>22</v>
      </c>
      <c r="I63" s="7">
        <v>123.75</v>
      </c>
      <c r="J63" s="12">
        <v>74</v>
      </c>
      <c r="K63" s="13">
        <f aca="true" t="shared" si="6" ref="K63:K72">I63*0.25+J63*0.5</f>
        <v>67.9375</v>
      </c>
      <c r="L63" s="7" t="s">
        <v>334</v>
      </c>
      <c r="M63" s="7" t="s">
        <v>23</v>
      </c>
      <c r="N63" s="10"/>
    </row>
    <row r="64" spans="1:14" ht="51" customHeight="1">
      <c r="A64" s="6" t="s">
        <v>675</v>
      </c>
      <c r="B64" s="6" t="s">
        <v>97</v>
      </c>
      <c r="C64" s="6" t="s">
        <v>768</v>
      </c>
      <c r="D64" s="6" t="s">
        <v>99</v>
      </c>
      <c r="E64" s="6" t="s">
        <v>769</v>
      </c>
      <c r="F64" s="7" t="s">
        <v>843</v>
      </c>
      <c r="G64" s="7" t="s">
        <v>844</v>
      </c>
      <c r="H64" s="7" t="s">
        <v>22</v>
      </c>
      <c r="I64" s="7">
        <v>121.5</v>
      </c>
      <c r="J64" s="12" t="s">
        <v>39</v>
      </c>
      <c r="K64" s="13">
        <f>I64*0.25</f>
        <v>30.375</v>
      </c>
      <c r="L64" s="7" t="s">
        <v>354</v>
      </c>
      <c r="M64" s="7" t="s">
        <v>40</v>
      </c>
      <c r="N64" s="22">
        <f>AVERAGE(J64:J72)</f>
        <v>72.325</v>
      </c>
    </row>
    <row r="65" spans="1:14" ht="51" customHeight="1">
      <c r="A65" s="6"/>
      <c r="B65" s="6" t="s">
        <v>97</v>
      </c>
      <c r="C65" s="6" t="s">
        <v>768</v>
      </c>
      <c r="D65" s="6" t="s">
        <v>99</v>
      </c>
      <c r="E65" s="6" t="s">
        <v>769</v>
      </c>
      <c r="F65" s="7" t="s">
        <v>845</v>
      </c>
      <c r="G65" s="7" t="s">
        <v>846</v>
      </c>
      <c r="H65" s="7" t="s">
        <v>22</v>
      </c>
      <c r="I65" s="7">
        <v>121.25</v>
      </c>
      <c r="J65" s="12">
        <v>68</v>
      </c>
      <c r="K65" s="13">
        <f t="shared" si="6"/>
        <v>64.3125</v>
      </c>
      <c r="L65" s="7" t="s">
        <v>426</v>
      </c>
      <c r="M65" s="7" t="s">
        <v>34</v>
      </c>
      <c r="N65" s="23"/>
    </row>
    <row r="66" spans="1:14" ht="51" customHeight="1">
      <c r="A66" s="6"/>
      <c r="B66" s="6" t="s">
        <v>97</v>
      </c>
      <c r="C66" s="6" t="s">
        <v>768</v>
      </c>
      <c r="D66" s="6" t="s">
        <v>99</v>
      </c>
      <c r="E66" s="6" t="s">
        <v>769</v>
      </c>
      <c r="F66" s="7" t="s">
        <v>847</v>
      </c>
      <c r="G66" s="7" t="s">
        <v>848</v>
      </c>
      <c r="H66" s="7" t="s">
        <v>91</v>
      </c>
      <c r="I66" s="7">
        <v>118.75</v>
      </c>
      <c r="J66" s="12">
        <v>72.8</v>
      </c>
      <c r="K66" s="13">
        <f t="shared" si="6"/>
        <v>66.0875</v>
      </c>
      <c r="L66" s="7" t="s">
        <v>313</v>
      </c>
      <c r="M66" s="7"/>
      <c r="N66" s="23"/>
    </row>
    <row r="67" spans="1:14" ht="51" customHeight="1">
      <c r="A67" s="6"/>
      <c r="B67" s="6" t="s">
        <v>97</v>
      </c>
      <c r="C67" s="6" t="s">
        <v>768</v>
      </c>
      <c r="D67" s="6" t="s">
        <v>99</v>
      </c>
      <c r="E67" s="6" t="s">
        <v>769</v>
      </c>
      <c r="F67" s="7" t="s">
        <v>849</v>
      </c>
      <c r="G67" s="7" t="s">
        <v>850</v>
      </c>
      <c r="H67" s="7" t="s">
        <v>22</v>
      </c>
      <c r="I67" s="7">
        <v>118.25</v>
      </c>
      <c r="J67" s="12">
        <v>71</v>
      </c>
      <c r="K67" s="13">
        <f t="shared" si="6"/>
        <v>65.0625</v>
      </c>
      <c r="L67" s="7" t="s">
        <v>420</v>
      </c>
      <c r="M67" s="7" t="s">
        <v>34</v>
      </c>
      <c r="N67" s="23"/>
    </row>
    <row r="68" spans="1:14" ht="51" customHeight="1">
      <c r="A68" s="6"/>
      <c r="B68" s="6" t="s">
        <v>97</v>
      </c>
      <c r="C68" s="6" t="s">
        <v>768</v>
      </c>
      <c r="D68" s="6" t="s">
        <v>99</v>
      </c>
      <c r="E68" s="6" t="s">
        <v>769</v>
      </c>
      <c r="F68" s="7" t="s">
        <v>851</v>
      </c>
      <c r="G68" s="7" t="s">
        <v>852</v>
      </c>
      <c r="H68" s="7" t="s">
        <v>91</v>
      </c>
      <c r="I68" s="7">
        <v>118</v>
      </c>
      <c r="J68" s="12">
        <v>63</v>
      </c>
      <c r="K68" s="13">
        <f t="shared" si="6"/>
        <v>61</v>
      </c>
      <c r="L68" s="7" t="s">
        <v>316</v>
      </c>
      <c r="M68" s="7" t="s">
        <v>34</v>
      </c>
      <c r="N68" s="23"/>
    </row>
    <row r="69" spans="1:14" ht="51" customHeight="1">
      <c r="A69" s="6"/>
      <c r="B69" s="6" t="s">
        <v>97</v>
      </c>
      <c r="C69" s="6" t="s">
        <v>768</v>
      </c>
      <c r="D69" s="6" t="s">
        <v>99</v>
      </c>
      <c r="E69" s="6" t="s">
        <v>769</v>
      </c>
      <c r="F69" s="7" t="s">
        <v>853</v>
      </c>
      <c r="G69" s="7" t="s">
        <v>854</v>
      </c>
      <c r="H69" s="7" t="s">
        <v>91</v>
      </c>
      <c r="I69" s="7">
        <v>117.75</v>
      </c>
      <c r="J69" s="12">
        <v>83.6</v>
      </c>
      <c r="K69" s="13">
        <f t="shared" si="6"/>
        <v>71.2375</v>
      </c>
      <c r="L69" s="7" t="s">
        <v>376</v>
      </c>
      <c r="M69" s="7" t="s">
        <v>23</v>
      </c>
      <c r="N69" s="23"/>
    </row>
    <row r="70" spans="1:14" ht="51" customHeight="1">
      <c r="A70" s="6"/>
      <c r="B70" s="6" t="s">
        <v>97</v>
      </c>
      <c r="C70" s="6" t="s">
        <v>768</v>
      </c>
      <c r="D70" s="6" t="s">
        <v>99</v>
      </c>
      <c r="E70" s="6" t="s">
        <v>769</v>
      </c>
      <c r="F70" s="7" t="s">
        <v>855</v>
      </c>
      <c r="G70" s="7" t="s">
        <v>856</v>
      </c>
      <c r="H70" s="7" t="s">
        <v>91</v>
      </c>
      <c r="I70" s="7">
        <v>117.25</v>
      </c>
      <c r="J70" s="12">
        <v>83.8</v>
      </c>
      <c r="K70" s="13">
        <f t="shared" si="6"/>
        <v>71.2125</v>
      </c>
      <c r="L70" s="7" t="s">
        <v>331</v>
      </c>
      <c r="M70" s="7" t="s">
        <v>23</v>
      </c>
      <c r="N70" s="23"/>
    </row>
    <row r="71" spans="1:14" ht="51" customHeight="1">
      <c r="A71" s="6"/>
      <c r="B71" s="6" t="s">
        <v>97</v>
      </c>
      <c r="C71" s="6" t="s">
        <v>768</v>
      </c>
      <c r="D71" s="6" t="s">
        <v>99</v>
      </c>
      <c r="E71" s="6" t="s">
        <v>769</v>
      </c>
      <c r="F71" s="7" t="s">
        <v>857</v>
      </c>
      <c r="G71" s="7" t="s">
        <v>858</v>
      </c>
      <c r="H71" s="7" t="s">
        <v>22</v>
      </c>
      <c r="I71" s="7">
        <v>117</v>
      </c>
      <c r="J71" s="12">
        <v>70.8</v>
      </c>
      <c r="K71" s="13">
        <f t="shared" si="6"/>
        <v>64.65</v>
      </c>
      <c r="L71" s="7" t="s">
        <v>408</v>
      </c>
      <c r="M71" s="7" t="s">
        <v>34</v>
      </c>
      <c r="N71" s="23"/>
    </row>
    <row r="72" spans="1:14" ht="51" customHeight="1">
      <c r="A72" s="6"/>
      <c r="B72" s="6" t="s">
        <v>97</v>
      </c>
      <c r="C72" s="6" t="s">
        <v>768</v>
      </c>
      <c r="D72" s="6" t="s">
        <v>99</v>
      </c>
      <c r="E72" s="6" t="s">
        <v>769</v>
      </c>
      <c r="F72" s="7" t="s">
        <v>859</v>
      </c>
      <c r="G72" s="7" t="s">
        <v>860</v>
      </c>
      <c r="H72" s="7" t="s">
        <v>22</v>
      </c>
      <c r="I72" s="7">
        <v>112.25</v>
      </c>
      <c r="J72" s="12">
        <v>65.6</v>
      </c>
      <c r="K72" s="13">
        <f t="shared" si="6"/>
        <v>60.8625</v>
      </c>
      <c r="L72" s="7" t="s">
        <v>388</v>
      </c>
      <c r="M72" s="7" t="s">
        <v>34</v>
      </c>
      <c r="N72" s="10"/>
    </row>
  </sheetData>
  <sheetProtection/>
  <mergeCells count="13">
    <mergeCell ref="A1:N1"/>
    <mergeCell ref="A3:A14"/>
    <mergeCell ref="A15:A27"/>
    <mergeCell ref="A28:A38"/>
    <mergeCell ref="A39:A52"/>
    <mergeCell ref="A53:A63"/>
    <mergeCell ref="A64:A72"/>
    <mergeCell ref="N3:N14"/>
    <mergeCell ref="N15:N27"/>
    <mergeCell ref="N28:N38"/>
    <mergeCell ref="N39:N52"/>
    <mergeCell ref="N53:N63"/>
    <mergeCell ref="N64:N72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="70" zoomScaleNormal="70" zoomScaleSheetLayoutView="100" workbookViewId="0" topLeftCell="A1">
      <selection activeCell="B3" sqref="B3"/>
    </sheetView>
  </sheetViews>
  <sheetFormatPr defaultColWidth="9.00390625" defaultRowHeight="14.25"/>
  <cols>
    <col min="1" max="1" width="14.625" style="0" customWidth="1"/>
    <col min="2" max="2" width="29.00390625" style="0" customWidth="1"/>
    <col min="3" max="3" width="20.375" style="0" customWidth="1"/>
    <col min="4" max="4" width="14.50390625" style="0" customWidth="1"/>
    <col min="5" max="5" width="14.25390625" style="0" customWidth="1"/>
    <col min="12" max="12" width="12.875" style="0" customWidth="1"/>
    <col min="13" max="13" width="19.375" style="0" customWidth="1"/>
    <col min="14" max="14" width="12.625" style="0" customWidth="1"/>
  </cols>
  <sheetData>
    <row r="1" spans="1:14" ht="42.75" customHeight="1">
      <c r="A1" s="1" t="s">
        <v>861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7.2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8" t="s">
        <v>13</v>
      </c>
      <c r="N2" s="3" t="s">
        <v>14</v>
      </c>
    </row>
    <row r="3" spans="1:14" ht="45" customHeight="1">
      <c r="A3" s="4" t="s">
        <v>15</v>
      </c>
      <c r="B3" s="4" t="s">
        <v>862</v>
      </c>
      <c r="C3" s="4" t="s">
        <v>59</v>
      </c>
      <c r="D3" s="4" t="s">
        <v>863</v>
      </c>
      <c r="E3" s="5" t="s">
        <v>864</v>
      </c>
      <c r="F3" s="5" t="s">
        <v>865</v>
      </c>
      <c r="G3" s="5" t="s">
        <v>866</v>
      </c>
      <c r="H3" s="5" t="s">
        <v>22</v>
      </c>
      <c r="I3" s="5">
        <v>150.75</v>
      </c>
      <c r="J3" s="9">
        <v>74.4</v>
      </c>
      <c r="K3" s="10">
        <f aca="true" t="shared" si="0" ref="K3:K23">I3*0.25+J3*0.5</f>
        <v>74.8875</v>
      </c>
      <c r="L3" s="5" t="s">
        <v>213</v>
      </c>
      <c r="M3" s="5"/>
      <c r="N3" s="11" t="s">
        <v>867</v>
      </c>
    </row>
    <row r="4" spans="1:14" ht="45" customHeight="1">
      <c r="A4" s="6"/>
      <c r="B4" s="6" t="s">
        <v>862</v>
      </c>
      <c r="C4" s="6" t="s">
        <v>59</v>
      </c>
      <c r="D4" s="6" t="s">
        <v>863</v>
      </c>
      <c r="E4" s="7" t="s">
        <v>864</v>
      </c>
      <c r="F4" s="7" t="s">
        <v>868</v>
      </c>
      <c r="G4" s="7" t="s">
        <v>869</v>
      </c>
      <c r="H4" s="7" t="s">
        <v>22</v>
      </c>
      <c r="I4" s="7">
        <v>150</v>
      </c>
      <c r="J4" s="12">
        <v>80.8</v>
      </c>
      <c r="K4" s="13">
        <f t="shared" si="0"/>
        <v>77.9</v>
      </c>
      <c r="L4" s="7" t="s">
        <v>206</v>
      </c>
      <c r="M4" s="7" t="s">
        <v>23</v>
      </c>
      <c r="N4" s="11"/>
    </row>
    <row r="5" spans="1:14" ht="45" customHeight="1">
      <c r="A5" s="6"/>
      <c r="B5" s="6" t="s">
        <v>862</v>
      </c>
      <c r="C5" s="6" t="s">
        <v>59</v>
      </c>
      <c r="D5" s="6" t="s">
        <v>863</v>
      </c>
      <c r="E5" s="7" t="s">
        <v>864</v>
      </c>
      <c r="F5" s="7" t="s">
        <v>870</v>
      </c>
      <c r="G5" s="7" t="s">
        <v>871</v>
      </c>
      <c r="H5" s="7" t="s">
        <v>22</v>
      </c>
      <c r="I5" s="7">
        <v>150</v>
      </c>
      <c r="J5" s="12">
        <v>80.8</v>
      </c>
      <c r="K5" s="13">
        <f t="shared" si="0"/>
        <v>77.9</v>
      </c>
      <c r="L5" s="7" t="s">
        <v>206</v>
      </c>
      <c r="M5" s="7" t="s">
        <v>23</v>
      </c>
      <c r="N5" s="11"/>
    </row>
    <row r="6" spans="1:14" ht="45" customHeight="1">
      <c r="A6" s="6"/>
      <c r="B6" s="6" t="s">
        <v>862</v>
      </c>
      <c r="C6" s="6" t="s">
        <v>872</v>
      </c>
      <c r="D6" s="6" t="s">
        <v>78</v>
      </c>
      <c r="E6" s="7" t="s">
        <v>873</v>
      </c>
      <c r="F6" s="7" t="s">
        <v>874</v>
      </c>
      <c r="G6" s="7" t="s">
        <v>875</v>
      </c>
      <c r="H6" s="7" t="s">
        <v>91</v>
      </c>
      <c r="I6" s="7">
        <v>148.5</v>
      </c>
      <c r="J6" s="12">
        <v>84.2</v>
      </c>
      <c r="K6" s="13">
        <f t="shared" si="0"/>
        <v>79.225</v>
      </c>
      <c r="L6" s="7" t="s">
        <v>206</v>
      </c>
      <c r="M6" s="7" t="s">
        <v>23</v>
      </c>
      <c r="N6" s="11"/>
    </row>
    <row r="7" spans="1:14" ht="45" customHeight="1">
      <c r="A7" s="6"/>
      <c r="B7" s="6" t="s">
        <v>862</v>
      </c>
      <c r="C7" s="6" t="s">
        <v>872</v>
      </c>
      <c r="D7" s="6" t="s">
        <v>78</v>
      </c>
      <c r="E7" s="7" t="s">
        <v>873</v>
      </c>
      <c r="F7" s="7" t="s">
        <v>876</v>
      </c>
      <c r="G7" s="7" t="s">
        <v>877</v>
      </c>
      <c r="H7" s="7" t="s">
        <v>22</v>
      </c>
      <c r="I7" s="7">
        <v>147.25</v>
      </c>
      <c r="J7" s="12">
        <v>79.4</v>
      </c>
      <c r="K7" s="13">
        <f t="shared" si="0"/>
        <v>76.5125</v>
      </c>
      <c r="L7" s="7" t="s">
        <v>210</v>
      </c>
      <c r="M7" s="7"/>
      <c r="N7" s="11"/>
    </row>
    <row r="8" spans="1:14" ht="45" customHeight="1">
      <c r="A8" s="6"/>
      <c r="B8" s="6" t="s">
        <v>862</v>
      </c>
      <c r="C8" s="6" t="s">
        <v>872</v>
      </c>
      <c r="D8" s="6" t="s">
        <v>78</v>
      </c>
      <c r="E8" s="7" t="s">
        <v>873</v>
      </c>
      <c r="F8" s="7" t="s">
        <v>878</v>
      </c>
      <c r="G8" s="7" t="s">
        <v>879</v>
      </c>
      <c r="H8" s="7" t="s">
        <v>22</v>
      </c>
      <c r="I8" s="7">
        <v>146</v>
      </c>
      <c r="J8" s="12">
        <v>75.8</v>
      </c>
      <c r="K8" s="13">
        <f t="shared" si="0"/>
        <v>74.4</v>
      </c>
      <c r="L8" s="7" t="s">
        <v>213</v>
      </c>
      <c r="M8" s="7"/>
      <c r="N8" s="11"/>
    </row>
    <row r="9" spans="1:14" ht="45" customHeight="1">
      <c r="A9" s="6"/>
      <c r="B9" s="6" t="s">
        <v>880</v>
      </c>
      <c r="C9" s="6" t="s">
        <v>881</v>
      </c>
      <c r="D9" s="6" t="s">
        <v>882</v>
      </c>
      <c r="E9" s="7" t="s">
        <v>883</v>
      </c>
      <c r="F9" s="7" t="s">
        <v>884</v>
      </c>
      <c r="G9" s="7" t="s">
        <v>885</v>
      </c>
      <c r="H9" s="7" t="s">
        <v>91</v>
      </c>
      <c r="I9" s="7">
        <v>141.5</v>
      </c>
      <c r="J9" s="12">
        <v>77.4</v>
      </c>
      <c r="K9" s="13">
        <f t="shared" si="0"/>
        <v>74.075</v>
      </c>
      <c r="L9" s="7" t="s">
        <v>206</v>
      </c>
      <c r="M9" s="7" t="s">
        <v>23</v>
      </c>
      <c r="N9" s="11"/>
    </row>
    <row r="10" spans="1:14" ht="45" customHeight="1">
      <c r="A10" s="6"/>
      <c r="B10" s="6" t="s">
        <v>880</v>
      </c>
      <c r="C10" s="6" t="s">
        <v>881</v>
      </c>
      <c r="D10" s="6" t="s">
        <v>882</v>
      </c>
      <c r="E10" s="7" t="s">
        <v>883</v>
      </c>
      <c r="F10" s="7" t="s">
        <v>886</v>
      </c>
      <c r="G10" s="7" t="s">
        <v>887</v>
      </c>
      <c r="H10" s="7" t="s">
        <v>22</v>
      </c>
      <c r="I10" s="7">
        <v>135.25</v>
      </c>
      <c r="J10" s="12">
        <v>80</v>
      </c>
      <c r="K10" s="13">
        <f t="shared" si="0"/>
        <v>73.8125</v>
      </c>
      <c r="L10" s="7" t="s">
        <v>210</v>
      </c>
      <c r="M10" s="7"/>
      <c r="N10" s="11"/>
    </row>
    <row r="11" spans="1:14" ht="45" customHeight="1">
      <c r="A11" s="6"/>
      <c r="B11" s="6" t="s">
        <v>880</v>
      </c>
      <c r="C11" s="6" t="s">
        <v>881</v>
      </c>
      <c r="D11" s="6" t="s">
        <v>882</v>
      </c>
      <c r="E11" s="7" t="s">
        <v>883</v>
      </c>
      <c r="F11" s="7" t="s">
        <v>888</v>
      </c>
      <c r="G11" s="7" t="s">
        <v>889</v>
      </c>
      <c r="H11" s="7" t="s">
        <v>91</v>
      </c>
      <c r="I11" s="7">
        <v>128.75</v>
      </c>
      <c r="J11" s="12">
        <v>80.6</v>
      </c>
      <c r="K11" s="13">
        <f t="shared" si="0"/>
        <v>72.4875</v>
      </c>
      <c r="L11" s="7" t="s">
        <v>213</v>
      </c>
      <c r="M11" s="7"/>
      <c r="N11" s="11"/>
    </row>
    <row r="12" spans="1:14" ht="45" customHeight="1">
      <c r="A12" s="6"/>
      <c r="B12" s="6" t="s">
        <v>880</v>
      </c>
      <c r="C12" s="6" t="s">
        <v>59</v>
      </c>
      <c r="D12" s="6" t="s">
        <v>890</v>
      </c>
      <c r="E12" s="7" t="s">
        <v>891</v>
      </c>
      <c r="F12" s="7" t="s">
        <v>892</v>
      </c>
      <c r="G12" s="7" t="s">
        <v>893</v>
      </c>
      <c r="H12" s="7" t="s">
        <v>22</v>
      </c>
      <c r="I12" s="7">
        <v>155.75</v>
      </c>
      <c r="J12" s="12">
        <v>80.8</v>
      </c>
      <c r="K12" s="13">
        <f t="shared" si="0"/>
        <v>79.3375</v>
      </c>
      <c r="L12" s="7" t="s">
        <v>206</v>
      </c>
      <c r="M12" s="7" t="s">
        <v>23</v>
      </c>
      <c r="N12" s="11"/>
    </row>
    <row r="13" spans="1:14" ht="45" customHeight="1">
      <c r="A13" s="6"/>
      <c r="B13" s="6" t="s">
        <v>880</v>
      </c>
      <c r="C13" s="6" t="s">
        <v>59</v>
      </c>
      <c r="D13" s="6" t="s">
        <v>890</v>
      </c>
      <c r="E13" s="7" t="s">
        <v>891</v>
      </c>
      <c r="F13" s="7" t="s">
        <v>894</v>
      </c>
      <c r="G13" s="7" t="s">
        <v>895</v>
      </c>
      <c r="H13" s="7" t="s">
        <v>22</v>
      </c>
      <c r="I13" s="7">
        <v>151.5</v>
      </c>
      <c r="J13" s="12">
        <v>79.4</v>
      </c>
      <c r="K13" s="13">
        <f t="shared" si="0"/>
        <v>77.575</v>
      </c>
      <c r="L13" s="7" t="s">
        <v>210</v>
      </c>
      <c r="M13" s="7"/>
      <c r="N13" s="11"/>
    </row>
    <row r="14" spans="1:14" ht="45" customHeight="1">
      <c r="A14" s="6"/>
      <c r="B14" s="6" t="s">
        <v>880</v>
      </c>
      <c r="C14" s="6" t="s">
        <v>59</v>
      </c>
      <c r="D14" s="6" t="s">
        <v>890</v>
      </c>
      <c r="E14" s="7" t="s">
        <v>891</v>
      </c>
      <c r="F14" s="7" t="s">
        <v>896</v>
      </c>
      <c r="G14" s="7" t="s">
        <v>897</v>
      </c>
      <c r="H14" s="7" t="s">
        <v>22</v>
      </c>
      <c r="I14" s="7">
        <v>151.5</v>
      </c>
      <c r="J14" s="12">
        <v>75.4</v>
      </c>
      <c r="K14" s="13">
        <f t="shared" si="0"/>
        <v>75.575</v>
      </c>
      <c r="L14" s="7" t="s">
        <v>213</v>
      </c>
      <c r="M14" s="7"/>
      <c r="N14" s="5"/>
    </row>
    <row r="15" spans="1:14" ht="45" customHeight="1">
      <c r="A15" s="6" t="s">
        <v>57</v>
      </c>
      <c r="B15" s="6" t="s">
        <v>898</v>
      </c>
      <c r="C15" s="6" t="s">
        <v>86</v>
      </c>
      <c r="D15" s="6" t="s">
        <v>899</v>
      </c>
      <c r="E15" s="7" t="s">
        <v>900</v>
      </c>
      <c r="F15" s="7" t="s">
        <v>901</v>
      </c>
      <c r="G15" s="7" t="s">
        <v>902</v>
      </c>
      <c r="H15" s="7" t="s">
        <v>22</v>
      </c>
      <c r="I15" s="7">
        <v>134.75</v>
      </c>
      <c r="J15" s="14">
        <v>77</v>
      </c>
      <c r="K15" s="13">
        <f t="shared" si="0"/>
        <v>72.1875</v>
      </c>
      <c r="L15" s="7" t="s">
        <v>206</v>
      </c>
      <c r="M15" s="7" t="s">
        <v>23</v>
      </c>
      <c r="N15" s="15" t="s">
        <v>903</v>
      </c>
    </row>
    <row r="16" spans="1:14" ht="45" customHeight="1">
      <c r="A16" s="6"/>
      <c r="B16" s="6" t="s">
        <v>898</v>
      </c>
      <c r="C16" s="6" t="s">
        <v>86</v>
      </c>
      <c r="D16" s="6" t="s">
        <v>899</v>
      </c>
      <c r="E16" s="7" t="s">
        <v>900</v>
      </c>
      <c r="F16" s="7" t="s">
        <v>904</v>
      </c>
      <c r="G16" s="7" t="s">
        <v>905</v>
      </c>
      <c r="H16" s="7" t="s">
        <v>22</v>
      </c>
      <c r="I16" s="7">
        <v>128.25</v>
      </c>
      <c r="J16" s="14">
        <v>67.4</v>
      </c>
      <c r="K16" s="13">
        <f t="shared" si="0"/>
        <v>65.7625</v>
      </c>
      <c r="L16" s="7" t="s">
        <v>213</v>
      </c>
      <c r="M16" s="16"/>
      <c r="N16" s="11"/>
    </row>
    <row r="17" spans="1:14" ht="45" customHeight="1">
      <c r="A17" s="6"/>
      <c r="B17" s="6" t="s">
        <v>898</v>
      </c>
      <c r="C17" s="6" t="s">
        <v>86</v>
      </c>
      <c r="D17" s="6" t="s">
        <v>899</v>
      </c>
      <c r="E17" s="7" t="s">
        <v>900</v>
      </c>
      <c r="F17" s="7" t="s">
        <v>906</v>
      </c>
      <c r="G17" s="7" t="s">
        <v>907</v>
      </c>
      <c r="H17" s="7" t="s">
        <v>22</v>
      </c>
      <c r="I17" s="7">
        <v>127.5</v>
      </c>
      <c r="J17" s="14">
        <v>70.6</v>
      </c>
      <c r="K17" s="13">
        <f t="shared" si="0"/>
        <v>67.175</v>
      </c>
      <c r="L17" s="7" t="s">
        <v>210</v>
      </c>
      <c r="M17" s="7"/>
      <c r="N17" s="11"/>
    </row>
    <row r="18" spans="1:14" ht="45" customHeight="1">
      <c r="A18" s="6"/>
      <c r="B18" s="6" t="s">
        <v>908</v>
      </c>
      <c r="C18" s="6" t="s">
        <v>17</v>
      </c>
      <c r="D18" s="6" t="s">
        <v>18</v>
      </c>
      <c r="E18" s="7" t="s">
        <v>909</v>
      </c>
      <c r="F18" s="7" t="s">
        <v>910</v>
      </c>
      <c r="G18" s="7" t="s">
        <v>911</v>
      </c>
      <c r="H18" s="7" t="s">
        <v>22</v>
      </c>
      <c r="I18" s="7">
        <v>141.25</v>
      </c>
      <c r="J18" s="14">
        <v>80.6</v>
      </c>
      <c r="K18" s="13">
        <f t="shared" si="0"/>
        <v>75.6125</v>
      </c>
      <c r="L18" s="7" t="s">
        <v>206</v>
      </c>
      <c r="M18" s="7" t="s">
        <v>23</v>
      </c>
      <c r="N18" s="11"/>
    </row>
    <row r="19" spans="1:14" ht="45" customHeight="1">
      <c r="A19" s="6"/>
      <c r="B19" s="6" t="s">
        <v>908</v>
      </c>
      <c r="C19" s="6" t="s">
        <v>17</v>
      </c>
      <c r="D19" s="6" t="s">
        <v>18</v>
      </c>
      <c r="E19" s="7" t="s">
        <v>909</v>
      </c>
      <c r="F19" s="7" t="s">
        <v>912</v>
      </c>
      <c r="G19" s="7" t="s">
        <v>913</v>
      </c>
      <c r="H19" s="7" t="s">
        <v>22</v>
      </c>
      <c r="I19" s="7">
        <v>140.5</v>
      </c>
      <c r="J19" s="14">
        <v>69.8</v>
      </c>
      <c r="K19" s="13">
        <f t="shared" si="0"/>
        <v>70.025</v>
      </c>
      <c r="L19" s="7" t="s">
        <v>213</v>
      </c>
      <c r="M19" s="7"/>
      <c r="N19" s="11"/>
    </row>
    <row r="20" spans="1:14" ht="45" customHeight="1">
      <c r="A20" s="6"/>
      <c r="B20" s="6" t="s">
        <v>908</v>
      </c>
      <c r="C20" s="6" t="s">
        <v>17</v>
      </c>
      <c r="D20" s="6" t="s">
        <v>18</v>
      </c>
      <c r="E20" s="7" t="s">
        <v>909</v>
      </c>
      <c r="F20" s="7" t="s">
        <v>914</v>
      </c>
      <c r="G20" s="7" t="s">
        <v>915</v>
      </c>
      <c r="H20" s="7" t="s">
        <v>22</v>
      </c>
      <c r="I20" s="7">
        <v>139.25</v>
      </c>
      <c r="J20" s="14">
        <v>80.2</v>
      </c>
      <c r="K20" s="13">
        <f t="shared" si="0"/>
        <v>74.9125</v>
      </c>
      <c r="L20" s="7" t="s">
        <v>210</v>
      </c>
      <c r="M20" s="7"/>
      <c r="N20" s="11"/>
    </row>
    <row r="21" spans="1:14" ht="45" customHeight="1">
      <c r="A21" s="6"/>
      <c r="B21" s="6" t="s">
        <v>908</v>
      </c>
      <c r="C21" s="6" t="s">
        <v>479</v>
      </c>
      <c r="D21" s="6" t="s">
        <v>916</v>
      </c>
      <c r="E21" s="7" t="s">
        <v>917</v>
      </c>
      <c r="F21" s="7" t="s">
        <v>918</v>
      </c>
      <c r="G21" s="7" t="s">
        <v>919</v>
      </c>
      <c r="H21" s="7" t="s">
        <v>22</v>
      </c>
      <c r="I21" s="7">
        <v>146.5</v>
      </c>
      <c r="J21" s="14">
        <v>77.6</v>
      </c>
      <c r="K21" s="13">
        <f t="shared" si="0"/>
        <v>75.425</v>
      </c>
      <c r="L21" s="7" t="s">
        <v>210</v>
      </c>
      <c r="M21" s="7" t="s">
        <v>23</v>
      </c>
      <c r="N21" s="11"/>
    </row>
    <row r="22" spans="1:14" ht="45" customHeight="1">
      <c r="A22" s="6"/>
      <c r="B22" s="6" t="s">
        <v>908</v>
      </c>
      <c r="C22" s="6" t="s">
        <v>479</v>
      </c>
      <c r="D22" s="6" t="s">
        <v>916</v>
      </c>
      <c r="E22" s="7" t="s">
        <v>917</v>
      </c>
      <c r="F22" s="7" t="s">
        <v>920</v>
      </c>
      <c r="G22" s="7" t="s">
        <v>921</v>
      </c>
      <c r="H22" s="7" t="s">
        <v>22</v>
      </c>
      <c r="I22" s="7">
        <v>140.75</v>
      </c>
      <c r="J22" s="14">
        <v>68.8</v>
      </c>
      <c r="K22" s="13">
        <f t="shared" si="0"/>
        <v>69.5875</v>
      </c>
      <c r="L22" s="7" t="s">
        <v>260</v>
      </c>
      <c r="M22" s="7" t="s">
        <v>34</v>
      </c>
      <c r="N22" s="11"/>
    </row>
    <row r="23" spans="1:14" ht="45" customHeight="1">
      <c r="A23" s="6"/>
      <c r="B23" s="6" t="s">
        <v>908</v>
      </c>
      <c r="C23" s="6" t="s">
        <v>479</v>
      </c>
      <c r="D23" s="6" t="s">
        <v>916</v>
      </c>
      <c r="E23" s="7" t="s">
        <v>917</v>
      </c>
      <c r="F23" s="7" t="s">
        <v>922</v>
      </c>
      <c r="G23" s="7" t="s">
        <v>923</v>
      </c>
      <c r="H23" s="7" t="s">
        <v>22</v>
      </c>
      <c r="I23" s="7">
        <v>140.25</v>
      </c>
      <c r="J23" s="14">
        <v>77.4</v>
      </c>
      <c r="K23" s="13">
        <f t="shared" si="0"/>
        <v>73.7625</v>
      </c>
      <c r="L23" s="7" t="s">
        <v>213</v>
      </c>
      <c r="M23" s="7"/>
      <c r="N23" s="11"/>
    </row>
    <row r="24" spans="1:14" ht="45" customHeight="1">
      <c r="A24" s="6"/>
      <c r="B24" s="6" t="s">
        <v>908</v>
      </c>
      <c r="C24" s="6" t="s">
        <v>479</v>
      </c>
      <c r="D24" s="6" t="s">
        <v>916</v>
      </c>
      <c r="E24" s="7" t="s">
        <v>917</v>
      </c>
      <c r="F24" s="7" t="s">
        <v>924</v>
      </c>
      <c r="G24" s="7" t="s">
        <v>925</v>
      </c>
      <c r="H24" s="7" t="s">
        <v>22</v>
      </c>
      <c r="I24" s="7">
        <v>139.25</v>
      </c>
      <c r="J24" s="14" t="s">
        <v>39</v>
      </c>
      <c r="K24" s="13">
        <f>I24*0.25</f>
        <v>34.8125</v>
      </c>
      <c r="L24" s="7" t="s">
        <v>257</v>
      </c>
      <c r="M24" s="7" t="s">
        <v>40</v>
      </c>
      <c r="N24" s="11"/>
    </row>
    <row r="25" spans="1:14" ht="45" customHeight="1">
      <c r="A25" s="6"/>
      <c r="B25" s="6" t="s">
        <v>908</v>
      </c>
      <c r="C25" s="6" t="s">
        <v>479</v>
      </c>
      <c r="D25" s="6" t="s">
        <v>916</v>
      </c>
      <c r="E25" s="7" t="s">
        <v>917</v>
      </c>
      <c r="F25" s="7" t="s">
        <v>926</v>
      </c>
      <c r="G25" s="7" t="s">
        <v>927</v>
      </c>
      <c r="H25" s="7" t="s">
        <v>22</v>
      </c>
      <c r="I25" s="7">
        <v>137</v>
      </c>
      <c r="J25" s="14">
        <v>76.6</v>
      </c>
      <c r="K25" s="13">
        <f aca="true" t="shared" si="1" ref="K25:K37">I25*0.25+J25*0.5</f>
        <v>72.55</v>
      </c>
      <c r="L25" s="7" t="s">
        <v>252</v>
      </c>
      <c r="M25" s="7"/>
      <c r="N25" s="11"/>
    </row>
    <row r="26" spans="1:14" ht="45" customHeight="1">
      <c r="A26" s="6"/>
      <c r="B26" s="6" t="s">
        <v>908</v>
      </c>
      <c r="C26" s="6" t="s">
        <v>479</v>
      </c>
      <c r="D26" s="6" t="s">
        <v>916</v>
      </c>
      <c r="E26" s="7" t="s">
        <v>917</v>
      </c>
      <c r="F26" s="7" t="s">
        <v>928</v>
      </c>
      <c r="G26" s="7" t="s">
        <v>929</v>
      </c>
      <c r="H26" s="7" t="s">
        <v>91</v>
      </c>
      <c r="I26" s="7">
        <v>136.75</v>
      </c>
      <c r="J26" s="14">
        <v>83.2</v>
      </c>
      <c r="K26" s="13">
        <f t="shared" si="1"/>
        <v>75.7875</v>
      </c>
      <c r="L26" s="7" t="s">
        <v>206</v>
      </c>
      <c r="M26" s="7" t="s">
        <v>23</v>
      </c>
      <c r="N26" s="5"/>
    </row>
    <row r="27" spans="1:14" ht="45" customHeight="1">
      <c r="A27" s="6" t="s">
        <v>96</v>
      </c>
      <c r="B27" s="6" t="s">
        <v>97</v>
      </c>
      <c r="C27" s="6" t="s">
        <v>930</v>
      </c>
      <c r="D27" s="6" t="s">
        <v>99</v>
      </c>
      <c r="E27" s="6" t="s">
        <v>931</v>
      </c>
      <c r="F27" s="7" t="s">
        <v>932</v>
      </c>
      <c r="G27" s="7" t="s">
        <v>933</v>
      </c>
      <c r="H27" s="7" t="s">
        <v>91</v>
      </c>
      <c r="I27" s="7">
        <v>156.5</v>
      </c>
      <c r="J27" s="14">
        <v>81.2</v>
      </c>
      <c r="K27" s="13">
        <f t="shared" si="1"/>
        <v>79.725</v>
      </c>
      <c r="L27" s="17">
        <v>1</v>
      </c>
      <c r="M27" s="7" t="s">
        <v>23</v>
      </c>
      <c r="N27" s="15" t="s">
        <v>934</v>
      </c>
    </row>
    <row r="28" spans="1:14" ht="45" customHeight="1">
      <c r="A28" s="6"/>
      <c r="B28" s="6" t="s">
        <v>97</v>
      </c>
      <c r="C28" s="6" t="s">
        <v>930</v>
      </c>
      <c r="D28" s="6" t="s">
        <v>99</v>
      </c>
      <c r="E28" s="6" t="s">
        <v>931</v>
      </c>
      <c r="F28" s="7" t="s">
        <v>935</v>
      </c>
      <c r="G28" s="7" t="s">
        <v>936</v>
      </c>
      <c r="H28" s="7" t="s">
        <v>22</v>
      </c>
      <c r="I28" s="7">
        <v>147.75</v>
      </c>
      <c r="J28" s="14">
        <v>83.4</v>
      </c>
      <c r="K28" s="13">
        <f t="shared" si="1"/>
        <v>78.6375</v>
      </c>
      <c r="L28" s="17">
        <v>2</v>
      </c>
      <c r="M28" s="7" t="s">
        <v>23</v>
      </c>
      <c r="N28" s="11"/>
    </row>
    <row r="29" spans="1:14" ht="45" customHeight="1">
      <c r="A29" s="6"/>
      <c r="B29" s="6" t="s">
        <v>97</v>
      </c>
      <c r="C29" s="6" t="s">
        <v>930</v>
      </c>
      <c r="D29" s="6" t="s">
        <v>99</v>
      </c>
      <c r="E29" s="6" t="s">
        <v>931</v>
      </c>
      <c r="F29" s="7" t="s">
        <v>937</v>
      </c>
      <c r="G29" s="7" t="s">
        <v>938</v>
      </c>
      <c r="H29" s="7" t="s">
        <v>91</v>
      </c>
      <c r="I29" s="7">
        <v>143.5</v>
      </c>
      <c r="J29" s="14">
        <v>74</v>
      </c>
      <c r="K29" s="13">
        <f t="shared" si="1"/>
        <v>72.875</v>
      </c>
      <c r="L29" s="17">
        <v>12</v>
      </c>
      <c r="M29" s="7" t="s">
        <v>34</v>
      </c>
      <c r="N29" s="11"/>
    </row>
    <row r="30" spans="1:14" ht="45" customHeight="1">
      <c r="A30" s="6"/>
      <c r="B30" s="6" t="s">
        <v>97</v>
      </c>
      <c r="C30" s="6" t="s">
        <v>930</v>
      </c>
      <c r="D30" s="6" t="s">
        <v>99</v>
      </c>
      <c r="E30" s="6" t="s">
        <v>931</v>
      </c>
      <c r="F30" s="7" t="s">
        <v>939</v>
      </c>
      <c r="G30" s="7" t="s">
        <v>940</v>
      </c>
      <c r="H30" s="7" t="s">
        <v>22</v>
      </c>
      <c r="I30" s="7">
        <v>143.25</v>
      </c>
      <c r="J30" s="14">
        <v>69.2</v>
      </c>
      <c r="K30" s="13">
        <f t="shared" si="1"/>
        <v>70.4125</v>
      </c>
      <c r="L30" s="17">
        <v>22</v>
      </c>
      <c r="M30" s="7" t="s">
        <v>34</v>
      </c>
      <c r="N30" s="11"/>
    </row>
    <row r="31" spans="1:14" ht="45" customHeight="1">
      <c r="A31" s="6"/>
      <c r="B31" s="6" t="s">
        <v>97</v>
      </c>
      <c r="C31" s="6" t="s">
        <v>930</v>
      </c>
      <c r="D31" s="6" t="s">
        <v>99</v>
      </c>
      <c r="E31" s="6" t="s">
        <v>931</v>
      </c>
      <c r="F31" s="7" t="s">
        <v>941</v>
      </c>
      <c r="G31" s="7" t="s">
        <v>942</v>
      </c>
      <c r="H31" s="7" t="s">
        <v>22</v>
      </c>
      <c r="I31" s="7">
        <v>143</v>
      </c>
      <c r="J31" s="14">
        <v>69.8</v>
      </c>
      <c r="K31" s="13">
        <f t="shared" si="1"/>
        <v>70.65</v>
      </c>
      <c r="L31" s="17">
        <v>20</v>
      </c>
      <c r="M31" s="7" t="s">
        <v>34</v>
      </c>
      <c r="N31" s="11"/>
    </row>
    <row r="32" spans="1:14" ht="45" customHeight="1">
      <c r="A32" s="6"/>
      <c r="B32" s="6" t="s">
        <v>97</v>
      </c>
      <c r="C32" s="6" t="s">
        <v>930</v>
      </c>
      <c r="D32" s="6" t="s">
        <v>99</v>
      </c>
      <c r="E32" s="6" t="s">
        <v>931</v>
      </c>
      <c r="F32" s="7" t="s">
        <v>943</v>
      </c>
      <c r="G32" s="7" t="s">
        <v>944</v>
      </c>
      <c r="H32" s="7" t="s">
        <v>22</v>
      </c>
      <c r="I32" s="7">
        <v>142.75</v>
      </c>
      <c r="J32" s="14">
        <v>80.4</v>
      </c>
      <c r="K32" s="13">
        <f t="shared" si="1"/>
        <v>75.8875</v>
      </c>
      <c r="L32" s="17">
        <v>3</v>
      </c>
      <c r="M32" s="7" t="s">
        <v>23</v>
      </c>
      <c r="N32" s="11"/>
    </row>
    <row r="33" spans="1:14" ht="45" customHeight="1">
      <c r="A33" s="6"/>
      <c r="B33" s="6" t="s">
        <v>97</v>
      </c>
      <c r="C33" s="6" t="s">
        <v>930</v>
      </c>
      <c r="D33" s="6" t="s">
        <v>99</v>
      </c>
      <c r="E33" s="6" t="s">
        <v>931</v>
      </c>
      <c r="F33" s="7" t="s">
        <v>945</v>
      </c>
      <c r="G33" s="7" t="s">
        <v>946</v>
      </c>
      <c r="H33" s="7" t="s">
        <v>22</v>
      </c>
      <c r="I33" s="7">
        <v>141.75</v>
      </c>
      <c r="J33" s="14">
        <v>72.6</v>
      </c>
      <c r="K33" s="13">
        <f t="shared" si="1"/>
        <v>71.7375</v>
      </c>
      <c r="L33" s="17">
        <v>17</v>
      </c>
      <c r="M33" s="7" t="s">
        <v>34</v>
      </c>
      <c r="N33" s="11"/>
    </row>
    <row r="34" spans="1:14" ht="45" customHeight="1">
      <c r="A34" s="6"/>
      <c r="B34" s="6" t="s">
        <v>97</v>
      </c>
      <c r="C34" s="6" t="s">
        <v>930</v>
      </c>
      <c r="D34" s="6" t="s">
        <v>99</v>
      </c>
      <c r="E34" s="6" t="s">
        <v>931</v>
      </c>
      <c r="F34" s="7" t="s">
        <v>947</v>
      </c>
      <c r="G34" s="7" t="s">
        <v>948</v>
      </c>
      <c r="H34" s="7" t="s">
        <v>91</v>
      </c>
      <c r="I34" s="7">
        <v>140.75</v>
      </c>
      <c r="J34" s="14">
        <v>70</v>
      </c>
      <c r="K34" s="13">
        <f t="shared" si="1"/>
        <v>70.1875</v>
      </c>
      <c r="L34" s="17">
        <v>23</v>
      </c>
      <c r="M34" s="7" t="s">
        <v>34</v>
      </c>
      <c r="N34" s="11"/>
    </row>
    <row r="35" spans="1:14" ht="45" customHeight="1">
      <c r="A35" s="6"/>
      <c r="B35" s="6" t="s">
        <v>97</v>
      </c>
      <c r="C35" s="6" t="s">
        <v>930</v>
      </c>
      <c r="D35" s="6" t="s">
        <v>99</v>
      </c>
      <c r="E35" s="6" t="s">
        <v>931</v>
      </c>
      <c r="F35" s="7" t="s">
        <v>949</v>
      </c>
      <c r="G35" s="7" t="s">
        <v>950</v>
      </c>
      <c r="H35" s="7" t="s">
        <v>91</v>
      </c>
      <c r="I35" s="7">
        <v>140.5</v>
      </c>
      <c r="J35" s="14">
        <v>72.4</v>
      </c>
      <c r="K35" s="13">
        <f t="shared" si="1"/>
        <v>71.325</v>
      </c>
      <c r="L35" s="17">
        <v>18</v>
      </c>
      <c r="M35" s="7" t="s">
        <v>34</v>
      </c>
      <c r="N35" s="11"/>
    </row>
    <row r="36" spans="1:14" ht="45" customHeight="1">
      <c r="A36" s="6"/>
      <c r="B36" s="6" t="s">
        <v>97</v>
      </c>
      <c r="C36" s="6" t="s">
        <v>930</v>
      </c>
      <c r="D36" s="6" t="s">
        <v>99</v>
      </c>
      <c r="E36" s="6" t="s">
        <v>931</v>
      </c>
      <c r="F36" s="7" t="s">
        <v>951</v>
      </c>
      <c r="G36" s="7" t="s">
        <v>952</v>
      </c>
      <c r="H36" s="7" t="s">
        <v>91</v>
      </c>
      <c r="I36" s="7">
        <v>140.5</v>
      </c>
      <c r="J36" s="14">
        <v>74.6</v>
      </c>
      <c r="K36" s="13">
        <f t="shared" si="1"/>
        <v>72.425</v>
      </c>
      <c r="L36" s="17">
        <v>14</v>
      </c>
      <c r="M36" s="7" t="s">
        <v>34</v>
      </c>
      <c r="N36" s="11"/>
    </row>
    <row r="37" spans="1:14" ht="45" customHeight="1">
      <c r="A37" s="6"/>
      <c r="B37" s="6" t="s">
        <v>97</v>
      </c>
      <c r="C37" s="6" t="s">
        <v>930</v>
      </c>
      <c r="D37" s="6" t="s">
        <v>99</v>
      </c>
      <c r="E37" s="6" t="s">
        <v>931</v>
      </c>
      <c r="F37" s="7" t="s">
        <v>953</v>
      </c>
      <c r="G37" s="7" t="s">
        <v>954</v>
      </c>
      <c r="H37" s="7" t="s">
        <v>22</v>
      </c>
      <c r="I37" s="7">
        <v>140.5</v>
      </c>
      <c r="J37" s="14">
        <v>80.2</v>
      </c>
      <c r="K37" s="13">
        <f t="shared" si="1"/>
        <v>75.225</v>
      </c>
      <c r="L37" s="17">
        <v>4</v>
      </c>
      <c r="M37" s="7" t="s">
        <v>23</v>
      </c>
      <c r="N37" s="11"/>
    </row>
    <row r="38" spans="1:14" ht="45" customHeight="1">
      <c r="A38" s="6"/>
      <c r="B38" s="6" t="s">
        <v>97</v>
      </c>
      <c r="C38" s="6" t="s">
        <v>930</v>
      </c>
      <c r="D38" s="6" t="s">
        <v>99</v>
      </c>
      <c r="E38" s="6" t="s">
        <v>931</v>
      </c>
      <c r="F38" s="7" t="s">
        <v>955</v>
      </c>
      <c r="G38" s="7" t="s">
        <v>956</v>
      </c>
      <c r="H38" s="7" t="s">
        <v>91</v>
      </c>
      <c r="I38" s="7">
        <v>138</v>
      </c>
      <c r="J38" s="14" t="s">
        <v>39</v>
      </c>
      <c r="K38" s="13">
        <f>I38*0.25</f>
        <v>34.5</v>
      </c>
      <c r="L38" s="17">
        <v>42</v>
      </c>
      <c r="M38" s="7" t="s">
        <v>40</v>
      </c>
      <c r="N38" s="5"/>
    </row>
    <row r="39" spans="1:14" ht="45" customHeight="1">
      <c r="A39" s="6" t="s">
        <v>125</v>
      </c>
      <c r="B39" s="6" t="s">
        <v>97</v>
      </c>
      <c r="C39" s="6" t="s">
        <v>930</v>
      </c>
      <c r="D39" s="6" t="s">
        <v>99</v>
      </c>
      <c r="E39" s="6" t="s">
        <v>931</v>
      </c>
      <c r="F39" s="7" t="s">
        <v>957</v>
      </c>
      <c r="G39" s="7" t="s">
        <v>958</v>
      </c>
      <c r="H39" s="7" t="s">
        <v>22</v>
      </c>
      <c r="I39" s="7">
        <v>137</v>
      </c>
      <c r="J39" s="14">
        <v>76</v>
      </c>
      <c r="K39" s="13">
        <f aca="true" t="shared" si="2" ref="K39:K54">I39*0.25+J39*0.5</f>
        <v>72.25</v>
      </c>
      <c r="L39" s="17">
        <v>15</v>
      </c>
      <c r="M39" s="7" t="s">
        <v>23</v>
      </c>
      <c r="N39" s="15" t="s">
        <v>959</v>
      </c>
    </row>
    <row r="40" spans="1:14" ht="45" customHeight="1">
      <c r="A40" s="6"/>
      <c r="B40" s="6" t="s">
        <v>97</v>
      </c>
      <c r="C40" s="6" t="s">
        <v>930</v>
      </c>
      <c r="D40" s="6" t="s">
        <v>99</v>
      </c>
      <c r="E40" s="6" t="s">
        <v>931</v>
      </c>
      <c r="F40" s="7" t="s">
        <v>960</v>
      </c>
      <c r="G40" s="7" t="s">
        <v>961</v>
      </c>
      <c r="H40" s="7" t="s">
        <v>22</v>
      </c>
      <c r="I40" s="7">
        <v>136.75</v>
      </c>
      <c r="J40" s="14">
        <v>70</v>
      </c>
      <c r="K40" s="13">
        <f t="shared" si="2"/>
        <v>69.1875</v>
      </c>
      <c r="L40" s="17">
        <v>30</v>
      </c>
      <c r="M40" s="7" t="s">
        <v>34</v>
      </c>
      <c r="N40" s="11"/>
    </row>
    <row r="41" spans="1:14" ht="45" customHeight="1">
      <c r="A41" s="6"/>
      <c r="B41" s="6" t="s">
        <v>97</v>
      </c>
      <c r="C41" s="6" t="s">
        <v>930</v>
      </c>
      <c r="D41" s="6" t="s">
        <v>99</v>
      </c>
      <c r="E41" s="6" t="s">
        <v>931</v>
      </c>
      <c r="F41" s="7" t="s">
        <v>962</v>
      </c>
      <c r="G41" s="7" t="s">
        <v>963</v>
      </c>
      <c r="H41" s="7" t="s">
        <v>91</v>
      </c>
      <c r="I41" s="7">
        <v>136.25</v>
      </c>
      <c r="J41" s="14" t="s">
        <v>39</v>
      </c>
      <c r="K41" s="13">
        <f>I41*0.25</f>
        <v>34.0625</v>
      </c>
      <c r="L41" s="17">
        <v>43</v>
      </c>
      <c r="M41" s="7" t="s">
        <v>40</v>
      </c>
      <c r="N41" s="11"/>
    </row>
    <row r="42" spans="1:14" ht="45" customHeight="1">
      <c r="A42" s="6"/>
      <c r="B42" s="6" t="s">
        <v>97</v>
      </c>
      <c r="C42" s="6" t="s">
        <v>930</v>
      </c>
      <c r="D42" s="6" t="s">
        <v>99</v>
      </c>
      <c r="E42" s="6" t="s">
        <v>931</v>
      </c>
      <c r="F42" s="7" t="s">
        <v>964</v>
      </c>
      <c r="G42" s="7" t="s">
        <v>965</v>
      </c>
      <c r="H42" s="7" t="s">
        <v>22</v>
      </c>
      <c r="I42" s="7">
        <v>136</v>
      </c>
      <c r="J42" s="14" t="s">
        <v>39</v>
      </c>
      <c r="K42" s="13">
        <f>I42*0.25</f>
        <v>34</v>
      </c>
      <c r="L42" s="17">
        <v>44</v>
      </c>
      <c r="M42" s="7" t="s">
        <v>40</v>
      </c>
      <c r="N42" s="11"/>
    </row>
    <row r="43" spans="1:14" ht="45" customHeight="1">
      <c r="A43" s="6"/>
      <c r="B43" s="6" t="s">
        <v>97</v>
      </c>
      <c r="C43" s="6" t="s">
        <v>930</v>
      </c>
      <c r="D43" s="6" t="s">
        <v>99</v>
      </c>
      <c r="E43" s="6" t="s">
        <v>931</v>
      </c>
      <c r="F43" s="7" t="s">
        <v>966</v>
      </c>
      <c r="G43" s="7" t="s">
        <v>967</v>
      </c>
      <c r="H43" s="7" t="s">
        <v>22</v>
      </c>
      <c r="I43" s="7">
        <v>135.5</v>
      </c>
      <c r="J43" s="14">
        <v>70.6</v>
      </c>
      <c r="K43" s="13">
        <f t="shared" si="2"/>
        <v>69.175</v>
      </c>
      <c r="L43" s="17">
        <v>31</v>
      </c>
      <c r="M43" s="7" t="s">
        <v>34</v>
      </c>
      <c r="N43" s="11"/>
    </row>
    <row r="44" spans="1:14" ht="45" customHeight="1">
      <c r="A44" s="6"/>
      <c r="B44" s="6" t="s">
        <v>97</v>
      </c>
      <c r="C44" s="6" t="s">
        <v>930</v>
      </c>
      <c r="D44" s="6" t="s">
        <v>99</v>
      </c>
      <c r="E44" s="6" t="s">
        <v>931</v>
      </c>
      <c r="F44" s="7" t="s">
        <v>968</v>
      </c>
      <c r="G44" s="7" t="s">
        <v>969</v>
      </c>
      <c r="H44" s="7" t="s">
        <v>22</v>
      </c>
      <c r="I44" s="7">
        <v>135.5</v>
      </c>
      <c r="J44" s="14">
        <v>69.2</v>
      </c>
      <c r="K44" s="13">
        <f t="shared" si="2"/>
        <v>68.475</v>
      </c>
      <c r="L44" s="17">
        <v>33</v>
      </c>
      <c r="M44" s="7" t="s">
        <v>34</v>
      </c>
      <c r="N44" s="11"/>
    </row>
    <row r="45" spans="1:14" ht="45" customHeight="1">
      <c r="A45" s="6"/>
      <c r="B45" s="6" t="s">
        <v>97</v>
      </c>
      <c r="C45" s="6" t="s">
        <v>930</v>
      </c>
      <c r="D45" s="6" t="s">
        <v>99</v>
      </c>
      <c r="E45" s="6" t="s">
        <v>931</v>
      </c>
      <c r="F45" s="7" t="s">
        <v>970</v>
      </c>
      <c r="G45" s="7" t="s">
        <v>971</v>
      </c>
      <c r="H45" s="7" t="s">
        <v>22</v>
      </c>
      <c r="I45" s="7">
        <v>135.5</v>
      </c>
      <c r="J45" s="14">
        <v>68</v>
      </c>
      <c r="K45" s="13">
        <f t="shared" si="2"/>
        <v>67.875</v>
      </c>
      <c r="L45" s="17">
        <v>39</v>
      </c>
      <c r="M45" s="7" t="s">
        <v>34</v>
      </c>
      <c r="N45" s="11"/>
    </row>
    <row r="46" spans="1:14" ht="45" customHeight="1">
      <c r="A46" s="6"/>
      <c r="B46" s="6" t="s">
        <v>97</v>
      </c>
      <c r="C46" s="6" t="s">
        <v>930</v>
      </c>
      <c r="D46" s="6" t="s">
        <v>99</v>
      </c>
      <c r="E46" s="6" t="s">
        <v>931</v>
      </c>
      <c r="F46" s="7" t="s">
        <v>972</v>
      </c>
      <c r="G46" s="7" t="s">
        <v>973</v>
      </c>
      <c r="H46" s="7" t="s">
        <v>91</v>
      </c>
      <c r="I46" s="7">
        <v>135.25</v>
      </c>
      <c r="J46" s="14">
        <v>81.4</v>
      </c>
      <c r="K46" s="13">
        <f t="shared" si="2"/>
        <v>74.5125</v>
      </c>
      <c r="L46" s="17">
        <v>6</v>
      </c>
      <c r="M46" s="7" t="s">
        <v>23</v>
      </c>
      <c r="N46" s="11"/>
    </row>
    <row r="47" spans="1:14" ht="45" customHeight="1">
      <c r="A47" s="6"/>
      <c r="B47" s="6" t="s">
        <v>97</v>
      </c>
      <c r="C47" s="6" t="s">
        <v>930</v>
      </c>
      <c r="D47" s="6" t="s">
        <v>99</v>
      </c>
      <c r="E47" s="6" t="s">
        <v>931</v>
      </c>
      <c r="F47" s="7" t="s">
        <v>974</v>
      </c>
      <c r="G47" s="7" t="s">
        <v>975</v>
      </c>
      <c r="H47" s="7" t="s">
        <v>22</v>
      </c>
      <c r="I47" s="7">
        <v>135</v>
      </c>
      <c r="J47" s="14">
        <v>69.2</v>
      </c>
      <c r="K47" s="13">
        <f t="shared" si="2"/>
        <v>68.35</v>
      </c>
      <c r="L47" s="17">
        <v>35</v>
      </c>
      <c r="M47" s="7" t="s">
        <v>34</v>
      </c>
      <c r="N47" s="11"/>
    </row>
    <row r="48" spans="1:14" ht="45" customHeight="1">
      <c r="A48" s="6"/>
      <c r="B48" s="6" t="s">
        <v>97</v>
      </c>
      <c r="C48" s="6" t="s">
        <v>930</v>
      </c>
      <c r="D48" s="6" t="s">
        <v>99</v>
      </c>
      <c r="E48" s="6" t="s">
        <v>931</v>
      </c>
      <c r="F48" s="7" t="s">
        <v>976</v>
      </c>
      <c r="G48" s="7" t="s">
        <v>977</v>
      </c>
      <c r="H48" s="7" t="s">
        <v>22</v>
      </c>
      <c r="I48" s="7">
        <v>135</v>
      </c>
      <c r="J48" s="14">
        <v>71.4</v>
      </c>
      <c r="K48" s="13">
        <f t="shared" si="2"/>
        <v>69.45</v>
      </c>
      <c r="L48" s="17">
        <v>27</v>
      </c>
      <c r="M48" s="7" t="s">
        <v>34</v>
      </c>
      <c r="N48" s="11"/>
    </row>
    <row r="49" spans="1:14" ht="45" customHeight="1">
      <c r="A49" s="6"/>
      <c r="B49" s="6" t="s">
        <v>97</v>
      </c>
      <c r="C49" s="6" t="s">
        <v>930</v>
      </c>
      <c r="D49" s="6" t="s">
        <v>99</v>
      </c>
      <c r="E49" s="6" t="s">
        <v>931</v>
      </c>
      <c r="F49" s="7" t="s">
        <v>978</v>
      </c>
      <c r="G49" s="7" t="s">
        <v>979</v>
      </c>
      <c r="H49" s="7" t="s">
        <v>22</v>
      </c>
      <c r="I49" s="7">
        <v>135</v>
      </c>
      <c r="J49" s="14">
        <v>73.6</v>
      </c>
      <c r="K49" s="13">
        <f t="shared" si="2"/>
        <v>70.55</v>
      </c>
      <c r="L49" s="17">
        <v>21</v>
      </c>
      <c r="M49" s="7" t="s">
        <v>23</v>
      </c>
      <c r="N49" s="11"/>
    </row>
    <row r="50" spans="1:14" ht="45" customHeight="1">
      <c r="A50" s="6"/>
      <c r="B50" s="6" t="s">
        <v>97</v>
      </c>
      <c r="C50" s="6" t="s">
        <v>930</v>
      </c>
      <c r="D50" s="6" t="s">
        <v>99</v>
      </c>
      <c r="E50" s="6" t="s">
        <v>931</v>
      </c>
      <c r="F50" s="7" t="s">
        <v>980</v>
      </c>
      <c r="G50" s="7" t="s">
        <v>981</v>
      </c>
      <c r="H50" s="7" t="s">
        <v>22</v>
      </c>
      <c r="I50" s="7">
        <v>135</v>
      </c>
      <c r="J50" s="14">
        <v>69.2</v>
      </c>
      <c r="K50" s="13">
        <f t="shared" si="2"/>
        <v>68.35</v>
      </c>
      <c r="L50" s="17">
        <v>35</v>
      </c>
      <c r="M50" s="7" t="s">
        <v>34</v>
      </c>
      <c r="N50" s="11"/>
    </row>
    <row r="51" spans="1:14" ht="45" customHeight="1">
      <c r="A51" s="6"/>
      <c r="B51" s="6" t="s">
        <v>97</v>
      </c>
      <c r="C51" s="6" t="s">
        <v>930</v>
      </c>
      <c r="D51" s="6" t="s">
        <v>99</v>
      </c>
      <c r="E51" s="6" t="s">
        <v>931</v>
      </c>
      <c r="F51" s="7" t="s">
        <v>982</v>
      </c>
      <c r="G51" s="7" t="s">
        <v>983</v>
      </c>
      <c r="H51" s="7" t="s">
        <v>22</v>
      </c>
      <c r="I51" s="7">
        <v>134.75</v>
      </c>
      <c r="J51" s="14">
        <v>72</v>
      </c>
      <c r="K51" s="13">
        <f t="shared" si="2"/>
        <v>69.6875</v>
      </c>
      <c r="L51" s="17">
        <v>24</v>
      </c>
      <c r="M51" s="7" t="s">
        <v>34</v>
      </c>
      <c r="N51" s="11"/>
    </row>
    <row r="52" spans="1:14" ht="45" customHeight="1">
      <c r="A52" s="6"/>
      <c r="B52" s="6" t="s">
        <v>97</v>
      </c>
      <c r="C52" s="6" t="s">
        <v>930</v>
      </c>
      <c r="D52" s="6" t="s">
        <v>99</v>
      </c>
      <c r="E52" s="6" t="s">
        <v>931</v>
      </c>
      <c r="F52" s="7" t="s">
        <v>984</v>
      </c>
      <c r="G52" s="7" t="s">
        <v>985</v>
      </c>
      <c r="H52" s="7" t="s">
        <v>91</v>
      </c>
      <c r="I52" s="7">
        <v>134.75</v>
      </c>
      <c r="J52" s="14">
        <v>79.8</v>
      </c>
      <c r="K52" s="13">
        <f t="shared" si="2"/>
        <v>73.5875</v>
      </c>
      <c r="L52" s="17">
        <v>9</v>
      </c>
      <c r="M52" s="7" t="s">
        <v>23</v>
      </c>
      <c r="N52" s="11"/>
    </row>
    <row r="53" spans="1:14" ht="45" customHeight="1">
      <c r="A53" s="6"/>
      <c r="B53" s="6" t="s">
        <v>97</v>
      </c>
      <c r="C53" s="6" t="s">
        <v>930</v>
      </c>
      <c r="D53" s="6" t="s">
        <v>99</v>
      </c>
      <c r="E53" s="6" t="s">
        <v>931</v>
      </c>
      <c r="F53" s="7" t="s">
        <v>986</v>
      </c>
      <c r="G53" s="7" t="s">
        <v>987</v>
      </c>
      <c r="H53" s="7" t="s">
        <v>22</v>
      </c>
      <c r="I53" s="7">
        <v>134.75</v>
      </c>
      <c r="J53" s="14">
        <v>76.2</v>
      </c>
      <c r="K53" s="13">
        <f t="shared" si="2"/>
        <v>71.7875</v>
      </c>
      <c r="L53" s="17">
        <v>16</v>
      </c>
      <c r="M53" s="7" t="s">
        <v>23</v>
      </c>
      <c r="N53" s="5"/>
    </row>
    <row r="54" spans="1:14" ht="45" customHeight="1">
      <c r="A54" s="6" t="s">
        <v>364</v>
      </c>
      <c r="B54" s="6" t="s">
        <v>97</v>
      </c>
      <c r="C54" s="6" t="s">
        <v>930</v>
      </c>
      <c r="D54" s="6" t="s">
        <v>99</v>
      </c>
      <c r="E54" s="6" t="s">
        <v>931</v>
      </c>
      <c r="F54" s="7" t="s">
        <v>988</v>
      </c>
      <c r="G54" s="7" t="s">
        <v>989</v>
      </c>
      <c r="H54" s="7" t="s">
        <v>91</v>
      </c>
      <c r="I54" s="7">
        <v>134.5</v>
      </c>
      <c r="J54" s="14">
        <v>80.8</v>
      </c>
      <c r="K54" s="13">
        <f t="shared" si="2"/>
        <v>74.025</v>
      </c>
      <c r="L54" s="17">
        <v>8</v>
      </c>
      <c r="M54" s="7" t="s">
        <v>23</v>
      </c>
      <c r="N54" s="15" t="s">
        <v>990</v>
      </c>
    </row>
    <row r="55" spans="1:14" ht="45" customHeight="1">
      <c r="A55" s="6"/>
      <c r="B55" s="6" t="s">
        <v>97</v>
      </c>
      <c r="C55" s="6" t="s">
        <v>930</v>
      </c>
      <c r="D55" s="6" t="s">
        <v>99</v>
      </c>
      <c r="E55" s="6" t="s">
        <v>931</v>
      </c>
      <c r="F55" s="7" t="s">
        <v>991</v>
      </c>
      <c r="G55" s="7" t="s">
        <v>992</v>
      </c>
      <c r="H55" s="7" t="s">
        <v>22</v>
      </c>
      <c r="I55" s="7">
        <v>134.25</v>
      </c>
      <c r="J55" s="14" t="s">
        <v>39</v>
      </c>
      <c r="K55" s="13">
        <f>I55*0.25</f>
        <v>33.5625</v>
      </c>
      <c r="L55" s="17">
        <v>45</v>
      </c>
      <c r="M55" s="7" t="s">
        <v>40</v>
      </c>
      <c r="N55" s="11"/>
    </row>
    <row r="56" spans="1:14" ht="45" customHeight="1">
      <c r="A56" s="6"/>
      <c r="B56" s="6" t="s">
        <v>97</v>
      </c>
      <c r="C56" s="6" t="s">
        <v>930</v>
      </c>
      <c r="D56" s="6" t="s">
        <v>99</v>
      </c>
      <c r="E56" s="6" t="s">
        <v>931</v>
      </c>
      <c r="F56" s="7" t="s">
        <v>993</v>
      </c>
      <c r="G56" s="7" t="s">
        <v>994</v>
      </c>
      <c r="H56" s="7" t="s">
        <v>22</v>
      </c>
      <c r="I56" s="7">
        <v>133.75</v>
      </c>
      <c r="J56" s="14">
        <v>81.4</v>
      </c>
      <c r="K56" s="13">
        <f>I56*0.25+J56*0.5</f>
        <v>74.1375</v>
      </c>
      <c r="L56" s="17">
        <v>7</v>
      </c>
      <c r="M56" s="7" t="s">
        <v>23</v>
      </c>
      <c r="N56" s="11"/>
    </row>
    <row r="57" spans="1:14" ht="45" customHeight="1">
      <c r="A57" s="6"/>
      <c r="B57" s="6" t="s">
        <v>97</v>
      </c>
      <c r="C57" s="6" t="s">
        <v>930</v>
      </c>
      <c r="D57" s="6" t="s">
        <v>99</v>
      </c>
      <c r="E57" s="6" t="s">
        <v>931</v>
      </c>
      <c r="F57" s="7" t="s">
        <v>995</v>
      </c>
      <c r="G57" s="7" t="s">
        <v>996</v>
      </c>
      <c r="H57" s="7" t="s">
        <v>91</v>
      </c>
      <c r="I57" s="7">
        <v>133.5</v>
      </c>
      <c r="J57" s="14">
        <v>80.4</v>
      </c>
      <c r="K57" s="13">
        <f>I57*0.25+J57*0.5</f>
        <v>73.575</v>
      </c>
      <c r="L57" s="17">
        <v>10</v>
      </c>
      <c r="M57" s="7" t="s">
        <v>23</v>
      </c>
      <c r="N57" s="11"/>
    </row>
    <row r="58" spans="1:14" ht="45" customHeight="1">
      <c r="A58" s="6"/>
      <c r="B58" s="6" t="s">
        <v>97</v>
      </c>
      <c r="C58" s="6" t="s">
        <v>930</v>
      </c>
      <c r="D58" s="6" t="s">
        <v>99</v>
      </c>
      <c r="E58" s="6" t="s">
        <v>931</v>
      </c>
      <c r="F58" s="7" t="s">
        <v>997</v>
      </c>
      <c r="G58" s="7" t="s">
        <v>998</v>
      </c>
      <c r="H58" s="7" t="s">
        <v>22</v>
      </c>
      <c r="I58" s="7">
        <v>133.25</v>
      </c>
      <c r="J58" s="14">
        <v>70.2</v>
      </c>
      <c r="K58" s="13">
        <f>I58*0.25+J58*0.5</f>
        <v>68.4125</v>
      </c>
      <c r="L58" s="17">
        <v>34</v>
      </c>
      <c r="M58" s="7" t="s">
        <v>34</v>
      </c>
      <c r="N58" s="11"/>
    </row>
    <row r="59" spans="1:14" ht="45" customHeight="1">
      <c r="A59" s="6"/>
      <c r="B59" s="6" t="s">
        <v>97</v>
      </c>
      <c r="C59" s="6" t="s">
        <v>930</v>
      </c>
      <c r="D59" s="6" t="s">
        <v>99</v>
      </c>
      <c r="E59" s="6" t="s">
        <v>931</v>
      </c>
      <c r="F59" s="7" t="s">
        <v>999</v>
      </c>
      <c r="G59" s="7" t="s">
        <v>1000</v>
      </c>
      <c r="H59" s="7" t="s">
        <v>22</v>
      </c>
      <c r="I59" s="7">
        <v>133</v>
      </c>
      <c r="J59" s="14">
        <v>72.6</v>
      </c>
      <c r="K59" s="13">
        <f>I59*0.25+J59*0.5</f>
        <v>69.55</v>
      </c>
      <c r="L59" s="17">
        <v>25</v>
      </c>
      <c r="M59" s="7" t="s">
        <v>34</v>
      </c>
      <c r="N59" s="11"/>
    </row>
    <row r="60" spans="1:14" ht="45" customHeight="1">
      <c r="A60" s="6"/>
      <c r="B60" s="6" t="s">
        <v>97</v>
      </c>
      <c r="C60" s="6" t="s">
        <v>930</v>
      </c>
      <c r="D60" s="6" t="s">
        <v>99</v>
      </c>
      <c r="E60" s="6" t="s">
        <v>931</v>
      </c>
      <c r="F60" s="7" t="s">
        <v>1001</v>
      </c>
      <c r="G60" s="7" t="s">
        <v>1002</v>
      </c>
      <c r="H60" s="7" t="s">
        <v>22</v>
      </c>
      <c r="I60" s="7">
        <v>132.75</v>
      </c>
      <c r="J60" s="14" t="s">
        <v>39</v>
      </c>
      <c r="K60" s="13">
        <f aca="true" t="shared" si="3" ref="K60:K65">I60*0.25</f>
        <v>33.1875</v>
      </c>
      <c r="L60" s="17">
        <v>46</v>
      </c>
      <c r="M60" s="7" t="s">
        <v>40</v>
      </c>
      <c r="N60" s="11"/>
    </row>
    <row r="61" spans="1:14" ht="45" customHeight="1">
      <c r="A61" s="6"/>
      <c r="B61" s="6" t="s">
        <v>97</v>
      </c>
      <c r="C61" s="6" t="s">
        <v>930</v>
      </c>
      <c r="D61" s="6" t="s">
        <v>99</v>
      </c>
      <c r="E61" s="6" t="s">
        <v>931</v>
      </c>
      <c r="F61" s="7" t="s">
        <v>1003</v>
      </c>
      <c r="G61" s="7" t="s">
        <v>1004</v>
      </c>
      <c r="H61" s="7" t="s">
        <v>22</v>
      </c>
      <c r="I61" s="7">
        <v>132.5</v>
      </c>
      <c r="J61" s="14">
        <v>72.8</v>
      </c>
      <c r="K61" s="13">
        <f>I61*0.25+J61*0.5</f>
        <v>69.525</v>
      </c>
      <c r="L61" s="17">
        <v>26</v>
      </c>
      <c r="M61" s="7" t="s">
        <v>34</v>
      </c>
      <c r="N61" s="11"/>
    </row>
    <row r="62" spans="1:14" ht="45" customHeight="1">
      <c r="A62" s="6"/>
      <c r="B62" s="6" t="s">
        <v>97</v>
      </c>
      <c r="C62" s="6" t="s">
        <v>930</v>
      </c>
      <c r="D62" s="6" t="s">
        <v>99</v>
      </c>
      <c r="E62" s="6" t="s">
        <v>931</v>
      </c>
      <c r="F62" s="7" t="s">
        <v>1005</v>
      </c>
      <c r="G62" s="7" t="s">
        <v>1006</v>
      </c>
      <c r="H62" s="7" t="s">
        <v>22</v>
      </c>
      <c r="I62" s="7">
        <v>132.25</v>
      </c>
      <c r="J62" s="14">
        <v>72.6</v>
      </c>
      <c r="K62" s="13">
        <f>I62*0.25+J62*0.5</f>
        <v>69.3625</v>
      </c>
      <c r="L62" s="17">
        <v>28</v>
      </c>
      <c r="M62" s="7" t="s">
        <v>34</v>
      </c>
      <c r="N62" s="11"/>
    </row>
    <row r="63" spans="1:14" ht="45" customHeight="1">
      <c r="A63" s="6"/>
      <c r="B63" s="6" t="s">
        <v>97</v>
      </c>
      <c r="C63" s="6" t="s">
        <v>930</v>
      </c>
      <c r="D63" s="6" t="s">
        <v>99</v>
      </c>
      <c r="E63" s="6" t="s">
        <v>931</v>
      </c>
      <c r="F63" s="7" t="s">
        <v>1007</v>
      </c>
      <c r="G63" s="7" t="s">
        <v>1008</v>
      </c>
      <c r="H63" s="7" t="s">
        <v>91</v>
      </c>
      <c r="I63" s="7">
        <v>132</v>
      </c>
      <c r="J63" s="14">
        <v>76.4</v>
      </c>
      <c r="K63" s="13">
        <f>I63*0.25+J63*0.5</f>
        <v>71.2</v>
      </c>
      <c r="L63" s="17">
        <v>19</v>
      </c>
      <c r="M63" s="7" t="s">
        <v>23</v>
      </c>
      <c r="N63" s="11"/>
    </row>
    <row r="64" spans="1:14" ht="45" customHeight="1">
      <c r="A64" s="6"/>
      <c r="B64" s="6" t="s">
        <v>97</v>
      </c>
      <c r="C64" s="6" t="s">
        <v>930</v>
      </c>
      <c r="D64" s="6" t="s">
        <v>99</v>
      </c>
      <c r="E64" s="6" t="s">
        <v>931</v>
      </c>
      <c r="F64" s="7" t="s">
        <v>1009</v>
      </c>
      <c r="G64" s="7" t="s">
        <v>1010</v>
      </c>
      <c r="H64" s="7" t="s">
        <v>22</v>
      </c>
      <c r="I64" s="7">
        <v>131.75</v>
      </c>
      <c r="J64" s="14" t="s">
        <v>39</v>
      </c>
      <c r="K64" s="13">
        <f t="shared" si="3"/>
        <v>32.9375</v>
      </c>
      <c r="L64" s="17">
        <v>47</v>
      </c>
      <c r="M64" s="7" t="s">
        <v>40</v>
      </c>
      <c r="N64" s="11"/>
    </row>
    <row r="65" spans="1:14" ht="45" customHeight="1">
      <c r="A65" s="6"/>
      <c r="B65" s="6" t="s">
        <v>97</v>
      </c>
      <c r="C65" s="6" t="s">
        <v>930</v>
      </c>
      <c r="D65" s="6" t="s">
        <v>99</v>
      </c>
      <c r="E65" s="6" t="s">
        <v>931</v>
      </c>
      <c r="F65" s="7" t="s">
        <v>1011</v>
      </c>
      <c r="G65" s="7" t="s">
        <v>1012</v>
      </c>
      <c r="H65" s="7" t="s">
        <v>22</v>
      </c>
      <c r="I65" s="7">
        <v>131.75</v>
      </c>
      <c r="J65" s="14" t="s">
        <v>39</v>
      </c>
      <c r="K65" s="13">
        <f t="shared" si="3"/>
        <v>32.9375</v>
      </c>
      <c r="L65" s="17">
        <v>47</v>
      </c>
      <c r="M65" s="7" t="s">
        <v>40</v>
      </c>
      <c r="N65" s="5"/>
    </row>
    <row r="66" spans="1:14" ht="45" customHeight="1">
      <c r="A66" s="6" t="s">
        <v>1013</v>
      </c>
      <c r="B66" s="6" t="s">
        <v>97</v>
      </c>
      <c r="C66" s="6" t="s">
        <v>930</v>
      </c>
      <c r="D66" s="6" t="s">
        <v>99</v>
      </c>
      <c r="E66" s="6" t="s">
        <v>931</v>
      </c>
      <c r="F66" s="7" t="s">
        <v>1014</v>
      </c>
      <c r="G66" s="7" t="s">
        <v>1015</v>
      </c>
      <c r="H66" s="7" t="s">
        <v>22</v>
      </c>
      <c r="I66" s="7">
        <v>131.5</v>
      </c>
      <c r="J66" s="14">
        <v>72</v>
      </c>
      <c r="K66" s="13">
        <f aca="true" t="shared" si="4" ref="K66:K74">I66*0.25+J66*0.5</f>
        <v>68.875</v>
      </c>
      <c r="L66" s="17">
        <v>32</v>
      </c>
      <c r="M66" s="7" t="s">
        <v>34</v>
      </c>
      <c r="N66" s="15" t="s">
        <v>1016</v>
      </c>
    </row>
    <row r="67" spans="1:14" ht="45" customHeight="1">
      <c r="A67" s="6"/>
      <c r="B67" s="6" t="s">
        <v>97</v>
      </c>
      <c r="C67" s="6" t="s">
        <v>930</v>
      </c>
      <c r="D67" s="6" t="s">
        <v>99</v>
      </c>
      <c r="E67" s="6" t="s">
        <v>931</v>
      </c>
      <c r="F67" s="7" t="s">
        <v>1017</v>
      </c>
      <c r="G67" s="7" t="s">
        <v>1018</v>
      </c>
      <c r="H67" s="7" t="s">
        <v>22</v>
      </c>
      <c r="I67" s="7">
        <v>131.5</v>
      </c>
      <c r="J67" s="14">
        <v>70.8</v>
      </c>
      <c r="K67" s="13">
        <f t="shared" si="4"/>
        <v>68.275</v>
      </c>
      <c r="L67" s="17">
        <v>37</v>
      </c>
      <c r="M67" s="7" t="s">
        <v>34</v>
      </c>
      <c r="N67" s="11"/>
    </row>
    <row r="68" spans="1:14" ht="45" customHeight="1">
      <c r="A68" s="6"/>
      <c r="B68" s="6" t="s">
        <v>97</v>
      </c>
      <c r="C68" s="6" t="s">
        <v>930</v>
      </c>
      <c r="D68" s="6" t="s">
        <v>99</v>
      </c>
      <c r="E68" s="6" t="s">
        <v>931</v>
      </c>
      <c r="F68" s="7" t="s">
        <v>1019</v>
      </c>
      <c r="G68" s="7" t="s">
        <v>1020</v>
      </c>
      <c r="H68" s="7" t="s">
        <v>22</v>
      </c>
      <c r="I68" s="7">
        <v>131.25</v>
      </c>
      <c r="J68" s="14">
        <v>70.2</v>
      </c>
      <c r="K68" s="13">
        <f t="shared" si="4"/>
        <v>67.9125</v>
      </c>
      <c r="L68" s="17">
        <v>38</v>
      </c>
      <c r="M68" s="7" t="s">
        <v>34</v>
      </c>
      <c r="N68" s="11"/>
    </row>
    <row r="69" spans="1:14" ht="45" customHeight="1">
      <c r="A69" s="6"/>
      <c r="B69" s="6" t="s">
        <v>97</v>
      </c>
      <c r="C69" s="6" t="s">
        <v>930</v>
      </c>
      <c r="D69" s="6" t="s">
        <v>99</v>
      </c>
      <c r="E69" s="6" t="s">
        <v>931</v>
      </c>
      <c r="F69" s="7" t="s">
        <v>1021</v>
      </c>
      <c r="G69" s="7" t="s">
        <v>1022</v>
      </c>
      <c r="H69" s="7" t="s">
        <v>22</v>
      </c>
      <c r="I69" s="7">
        <v>131.25</v>
      </c>
      <c r="J69" s="14">
        <v>81</v>
      </c>
      <c r="K69" s="13">
        <f t="shared" si="4"/>
        <v>73.3125</v>
      </c>
      <c r="L69" s="17">
        <v>11</v>
      </c>
      <c r="M69" s="7" t="s">
        <v>23</v>
      </c>
      <c r="N69" s="11"/>
    </row>
    <row r="70" spans="1:14" ht="45" customHeight="1">
      <c r="A70" s="6"/>
      <c r="B70" s="6" t="s">
        <v>97</v>
      </c>
      <c r="C70" s="6" t="s">
        <v>930</v>
      </c>
      <c r="D70" s="6" t="s">
        <v>99</v>
      </c>
      <c r="E70" s="6" t="s">
        <v>931</v>
      </c>
      <c r="F70" s="7" t="s">
        <v>1023</v>
      </c>
      <c r="G70" s="7" t="s">
        <v>1024</v>
      </c>
      <c r="H70" s="7" t="s">
        <v>22</v>
      </c>
      <c r="I70" s="7">
        <v>131</v>
      </c>
      <c r="J70" s="14">
        <v>69.2</v>
      </c>
      <c r="K70" s="13">
        <f t="shared" si="4"/>
        <v>67.35</v>
      </c>
      <c r="L70" s="17">
        <v>41</v>
      </c>
      <c r="M70" s="7" t="s">
        <v>34</v>
      </c>
      <c r="N70" s="11"/>
    </row>
    <row r="71" spans="1:14" ht="45" customHeight="1">
      <c r="A71" s="6"/>
      <c r="B71" s="6" t="s">
        <v>97</v>
      </c>
      <c r="C71" s="6" t="s">
        <v>930</v>
      </c>
      <c r="D71" s="6" t="s">
        <v>99</v>
      </c>
      <c r="E71" s="6" t="s">
        <v>931</v>
      </c>
      <c r="F71" s="7" t="s">
        <v>1025</v>
      </c>
      <c r="G71" s="7" t="s">
        <v>1026</v>
      </c>
      <c r="H71" s="7" t="s">
        <v>91</v>
      </c>
      <c r="I71" s="7">
        <v>130.75</v>
      </c>
      <c r="J71" s="14">
        <v>83.8</v>
      </c>
      <c r="K71" s="13">
        <f t="shared" si="4"/>
        <v>74.5875</v>
      </c>
      <c r="L71" s="17">
        <v>5</v>
      </c>
      <c r="M71" s="7" t="s">
        <v>23</v>
      </c>
      <c r="N71" s="11"/>
    </row>
    <row r="72" spans="1:14" ht="45" customHeight="1">
      <c r="A72" s="6"/>
      <c r="B72" s="6" t="s">
        <v>97</v>
      </c>
      <c r="C72" s="6" t="s">
        <v>930</v>
      </c>
      <c r="D72" s="6" t="s">
        <v>99</v>
      </c>
      <c r="E72" s="6" t="s">
        <v>931</v>
      </c>
      <c r="F72" s="7" t="s">
        <v>1027</v>
      </c>
      <c r="G72" s="7" t="s">
        <v>1028</v>
      </c>
      <c r="H72" s="7" t="s">
        <v>22</v>
      </c>
      <c r="I72" s="7">
        <v>130.25</v>
      </c>
      <c r="J72" s="14">
        <v>73.6</v>
      </c>
      <c r="K72" s="13">
        <f t="shared" si="4"/>
        <v>69.3625</v>
      </c>
      <c r="L72" s="17">
        <v>28</v>
      </c>
      <c r="M72" s="7" t="s">
        <v>34</v>
      </c>
      <c r="N72" s="11"/>
    </row>
    <row r="73" spans="1:14" ht="45" customHeight="1">
      <c r="A73" s="6"/>
      <c r="B73" s="6" t="s">
        <v>97</v>
      </c>
      <c r="C73" s="6" t="s">
        <v>930</v>
      </c>
      <c r="D73" s="6" t="s">
        <v>99</v>
      </c>
      <c r="E73" s="6" t="s">
        <v>931</v>
      </c>
      <c r="F73" s="7" t="s">
        <v>1029</v>
      </c>
      <c r="G73" s="7" t="s">
        <v>1030</v>
      </c>
      <c r="H73" s="7" t="s">
        <v>22</v>
      </c>
      <c r="I73" s="7">
        <v>130</v>
      </c>
      <c r="J73" s="14">
        <v>70.2</v>
      </c>
      <c r="K73" s="13">
        <f t="shared" si="4"/>
        <v>67.6</v>
      </c>
      <c r="L73" s="17">
        <v>40</v>
      </c>
      <c r="M73" s="7" t="s">
        <v>34</v>
      </c>
      <c r="N73" s="11"/>
    </row>
    <row r="74" spans="1:14" ht="45" customHeight="1">
      <c r="A74" s="6"/>
      <c r="B74" s="6" t="s">
        <v>97</v>
      </c>
      <c r="C74" s="6" t="s">
        <v>930</v>
      </c>
      <c r="D74" s="6" t="s">
        <v>99</v>
      </c>
      <c r="E74" s="6" t="s">
        <v>931</v>
      </c>
      <c r="F74" s="7" t="s">
        <v>1031</v>
      </c>
      <c r="G74" s="7" t="s">
        <v>1032</v>
      </c>
      <c r="H74" s="7" t="s">
        <v>91</v>
      </c>
      <c r="I74" s="7">
        <v>130</v>
      </c>
      <c r="J74" s="14">
        <v>80.2</v>
      </c>
      <c r="K74" s="13">
        <f t="shared" si="4"/>
        <v>72.6</v>
      </c>
      <c r="L74" s="17">
        <v>13</v>
      </c>
      <c r="M74" s="7" t="s">
        <v>23</v>
      </c>
      <c r="N74" s="5"/>
    </row>
  </sheetData>
  <sheetProtection/>
  <mergeCells count="13">
    <mergeCell ref="A1:N1"/>
    <mergeCell ref="A3:A14"/>
    <mergeCell ref="A15:A26"/>
    <mergeCell ref="A27:A38"/>
    <mergeCell ref="A39:A53"/>
    <mergeCell ref="A54:A65"/>
    <mergeCell ref="A66:A74"/>
    <mergeCell ref="N3:N14"/>
    <mergeCell ref="N15:N26"/>
    <mergeCell ref="N27:N38"/>
    <mergeCell ref="N39:N53"/>
    <mergeCell ref="N54:N65"/>
    <mergeCell ref="N66:N7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2018-06-16T12:08:33Z</cp:lastPrinted>
  <dcterms:created xsi:type="dcterms:W3CDTF">1996-12-17T01:32:42Z</dcterms:created>
  <dcterms:modified xsi:type="dcterms:W3CDTF">2018-06-30T06:11:19Z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eadingLayo">
    <vt:bool>true</vt:bool>
  </property>
</Properties>
</file>