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770" windowHeight="8370" activeTab="0"/>
  </bookViews>
  <sheets>
    <sheet name="美姑县2018年上半年总成绩及排名（挂网）" sheetId="1" r:id="rId1"/>
  </sheets>
  <definedNames/>
  <calcPr fullCalcOnLoad="1"/>
</workbook>
</file>

<file path=xl/sharedStrings.xml><?xml version="1.0" encoding="utf-8"?>
<sst xmlns="http://schemas.openxmlformats.org/spreadsheetml/2006/main" count="131" uniqueCount="116">
  <si>
    <t>序号</t>
  </si>
  <si>
    <t>姓名</t>
  </si>
  <si>
    <t>报考单位</t>
  </si>
  <si>
    <t>准考证号</t>
  </si>
  <si>
    <t>笔试成绩</t>
  </si>
  <si>
    <t>政策性
加分</t>
  </si>
  <si>
    <t>笔试折合成绩</t>
  </si>
  <si>
    <t>面试
成绩</t>
  </si>
  <si>
    <t>面试折合成绩</t>
  </si>
  <si>
    <t>总成绩</t>
  </si>
  <si>
    <t>岗位
排名</t>
  </si>
  <si>
    <t>招聘
名额</t>
  </si>
  <si>
    <t>160001</t>
  </si>
  <si>
    <t>美姑县法纪教育中心</t>
  </si>
  <si>
    <t>华雪纯</t>
  </si>
  <si>
    <t>51316010104</t>
  </si>
  <si>
    <t>胡刚</t>
  </si>
  <si>
    <t>160002</t>
  </si>
  <si>
    <t>51316010117</t>
  </si>
  <si>
    <t>俄木布前</t>
  </si>
  <si>
    <t>160003</t>
  </si>
  <si>
    <t>美姑县党委综合信息中心</t>
  </si>
  <si>
    <t>51316010125</t>
  </si>
  <si>
    <t>赵林琼</t>
  </si>
  <si>
    <t>51316010209</t>
  </si>
  <si>
    <t>马阿牛莫</t>
  </si>
  <si>
    <t>160004</t>
  </si>
  <si>
    <t>美姑县民营企业维权中心</t>
  </si>
  <si>
    <t>51316010330</t>
  </si>
  <si>
    <t>沙勇</t>
  </si>
  <si>
    <t>51316010317</t>
  </si>
  <si>
    <t>克其五且</t>
  </si>
  <si>
    <t>160005</t>
  </si>
  <si>
    <t>51316010428</t>
  </si>
  <si>
    <t>李小文</t>
  </si>
  <si>
    <t>160006</t>
  </si>
  <si>
    <t>美姑县记者站</t>
  </si>
  <si>
    <t>51316010506</t>
  </si>
  <si>
    <t>吉木尔子</t>
  </si>
  <si>
    <t>160007</t>
  </si>
  <si>
    <t>美姑县网格化管理服务监管中心</t>
  </si>
  <si>
    <t>51316010516</t>
  </si>
  <si>
    <t>阿卢中儿</t>
  </si>
  <si>
    <t>160008</t>
  </si>
  <si>
    <t>美姑县综治工作中心</t>
  </si>
  <si>
    <t>51316010527</t>
  </si>
  <si>
    <t>李胡哈尔</t>
  </si>
  <si>
    <t>160009</t>
  </si>
  <si>
    <t>美姑县投资商务供销服务中心</t>
  </si>
  <si>
    <t>51316011114</t>
  </si>
  <si>
    <t>张倩</t>
  </si>
  <si>
    <t>160010</t>
  </si>
  <si>
    <t>美姑县机关事业单位工作人员养老保险服务中心</t>
  </si>
  <si>
    <t>51316011210</t>
  </si>
  <si>
    <t>马依服</t>
  </si>
  <si>
    <t>160011</t>
  </si>
  <si>
    <t>美姑县人事考试和人才交流中心</t>
  </si>
  <si>
    <t>51316011314</t>
  </si>
  <si>
    <t>吉克子曲</t>
  </si>
  <si>
    <t>51316011312</t>
  </si>
  <si>
    <t>朱里呷莫</t>
  </si>
  <si>
    <t>51316011222</t>
  </si>
  <si>
    <t>土比而尾</t>
  </si>
  <si>
    <t>160012</t>
  </si>
  <si>
    <t>美姑县新型农村养老保险服务中心</t>
  </si>
  <si>
    <t>51316011406</t>
  </si>
  <si>
    <t>木潘阿几</t>
  </si>
  <si>
    <t>160013</t>
  </si>
  <si>
    <t>美姑县人事劳动争议仲裁院</t>
  </si>
  <si>
    <t>51316011509</t>
  </si>
  <si>
    <t>乔晓宏</t>
  </si>
  <si>
    <t>51316011703</t>
  </si>
  <si>
    <t>吉克书给</t>
  </si>
  <si>
    <t>160014</t>
  </si>
  <si>
    <t>美姑县农牧渔综合执法大队</t>
  </si>
  <si>
    <t>51316011805</t>
  </si>
  <si>
    <t>孙子尔呷</t>
  </si>
  <si>
    <t>51316011804</t>
  </si>
  <si>
    <t>阿子嫫沙子</t>
  </si>
  <si>
    <t>160015</t>
  </si>
  <si>
    <t>美姑县外援项目办公室</t>
  </si>
  <si>
    <t>51316011808</t>
  </si>
  <si>
    <t>160016</t>
  </si>
  <si>
    <t>美姑县两项资金服务中心</t>
  </si>
  <si>
    <t>张琼娥</t>
  </si>
  <si>
    <t>51316011810</t>
  </si>
  <si>
    <t>吉克里呷</t>
  </si>
  <si>
    <t>160018</t>
  </si>
  <si>
    <t>美姑县社情民意调查中心</t>
  </si>
  <si>
    <t>51316011816</t>
  </si>
  <si>
    <t>张丹</t>
  </si>
  <si>
    <t>160019</t>
  </si>
  <si>
    <t>51316011824</t>
  </si>
  <si>
    <t>吉牛尔布</t>
  </si>
  <si>
    <t>160020</t>
  </si>
  <si>
    <t>美姑县安全生产应急救援指挥中心</t>
  </si>
  <si>
    <t>51316011914</t>
  </si>
  <si>
    <t>吉牛拉以</t>
  </si>
  <si>
    <t>160021</t>
  </si>
  <si>
    <t>美姑县烈士陵园</t>
  </si>
  <si>
    <t>51316011924</t>
  </si>
  <si>
    <t>安万军</t>
  </si>
  <si>
    <t>160022</t>
  </si>
  <si>
    <t>美姑县孤儿福利院</t>
  </si>
  <si>
    <t>51316011927</t>
  </si>
  <si>
    <t>祝伍呷</t>
  </si>
  <si>
    <t>160023</t>
  </si>
  <si>
    <t>美姑县农村中心敬老院</t>
  </si>
  <si>
    <t>51316012003</t>
  </si>
  <si>
    <t>铁铂</t>
  </si>
  <si>
    <t>160024</t>
  </si>
  <si>
    <t>美姑县林业调查设计队</t>
  </si>
  <si>
    <t>51316012013</t>
  </si>
  <si>
    <t>岗位编码</t>
  </si>
  <si>
    <t>备注</t>
  </si>
  <si>
    <t>美姑县2018年上半年公开招聘事业单位工作人员进入体检人员名单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</si>
</sst>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8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35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5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5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5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5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39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40" fillId="36" borderId="15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41" fillId="52" borderId="9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4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40">
    <xf numFmtId="0" fontId="0" fillId="0" borderId="0" xfId="0" applyAlignment="1">
      <alignment/>
    </xf>
    <xf numFmtId="0" fontId="0" fillId="55" borderId="0" xfId="0" applyFill="1" applyAlignment="1">
      <alignment vertical="center"/>
    </xf>
    <xf numFmtId="0" fontId="0" fillId="55" borderId="0" xfId="0" applyFill="1" applyAlignment="1">
      <alignment vertical="center" wrapText="1"/>
    </xf>
    <xf numFmtId="0" fontId="0" fillId="55" borderId="0" xfId="0" applyFill="1" applyAlignment="1">
      <alignment vertical="center" shrinkToFi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 shrinkToFit="1"/>
    </xf>
    <xf numFmtId="0" fontId="4" fillId="55" borderId="19" xfId="0" applyFont="1" applyFill="1" applyBorder="1" applyAlignment="1">
      <alignment horizontal="center" vertical="center"/>
    </xf>
    <xf numFmtId="0" fontId="4" fillId="55" borderId="20" xfId="116" applyNumberFormat="1" applyFont="1" applyFill="1" applyBorder="1" applyAlignment="1" applyProtection="1">
      <alignment horizontal="center" vertical="center"/>
      <protection/>
    </xf>
    <xf numFmtId="0" fontId="4" fillId="0" borderId="20" xfId="112" applyNumberFormat="1" applyFill="1" applyBorder="1" applyAlignment="1" applyProtection="1">
      <alignment horizontal="center" vertical="center"/>
      <protection/>
    </xf>
    <xf numFmtId="0" fontId="4" fillId="0" borderId="21" xfId="112" applyNumberFormat="1" applyFont="1" applyFill="1" applyBorder="1" applyAlignment="1" applyProtection="1">
      <alignment horizontal="center" vertical="center"/>
      <protection/>
    </xf>
    <xf numFmtId="0" fontId="4" fillId="0" borderId="19" xfId="112" applyNumberFormat="1" applyFill="1" applyBorder="1" applyAlignment="1" applyProtection="1">
      <alignment horizontal="center" vertical="center"/>
      <protection/>
    </xf>
    <xf numFmtId="0" fontId="4" fillId="0" borderId="22" xfId="113" applyNumberFormat="1" applyFill="1" applyBorder="1" applyAlignment="1" applyProtection="1">
      <alignment horizontal="center" vertical="center"/>
      <protection/>
    </xf>
    <xf numFmtId="0" fontId="4" fillId="0" borderId="21" xfId="113" applyNumberFormat="1" applyFill="1" applyBorder="1" applyAlignment="1" applyProtection="1">
      <alignment horizontal="center" vertical="center"/>
      <protection/>
    </xf>
    <xf numFmtId="0" fontId="4" fillId="0" borderId="19" xfId="113" applyFill="1" applyBorder="1">
      <alignment horizontal="center" vertical="center"/>
      <protection/>
    </xf>
    <xf numFmtId="0" fontId="4" fillId="56" borderId="19" xfId="0" applyFont="1" applyFill="1" applyBorder="1" applyAlignment="1">
      <alignment horizontal="center" vertical="center"/>
    </xf>
    <xf numFmtId="0" fontId="4" fillId="56" borderId="20" xfId="116" applyNumberFormat="1" applyFont="1" applyFill="1" applyBorder="1" applyAlignment="1" applyProtection="1">
      <alignment horizontal="center" vertical="center"/>
      <protection/>
    </xf>
    <xf numFmtId="0" fontId="4" fillId="56" borderId="20" xfId="112" applyNumberFormat="1" applyFill="1" applyBorder="1" applyAlignment="1" applyProtection="1">
      <alignment horizontal="center" vertical="center"/>
      <protection/>
    </xf>
    <xf numFmtId="0" fontId="4" fillId="56" borderId="21" xfId="112" applyNumberFormat="1" applyFont="1" applyFill="1" applyBorder="1" applyAlignment="1" applyProtection="1">
      <alignment horizontal="center" vertical="center"/>
      <protection/>
    </xf>
    <xf numFmtId="0" fontId="4" fillId="56" borderId="19" xfId="112" applyNumberFormat="1" applyFill="1" applyBorder="1" applyAlignment="1" applyProtection="1">
      <alignment horizontal="center" vertical="center"/>
      <protection/>
    </xf>
    <xf numFmtId="0" fontId="4" fillId="56" borderId="22" xfId="113" applyNumberFormat="1" applyFill="1" applyBorder="1" applyAlignment="1" applyProtection="1">
      <alignment horizontal="center" vertical="center"/>
      <protection/>
    </xf>
    <xf numFmtId="0" fontId="4" fillId="56" borderId="21" xfId="113" applyNumberFormat="1" applyFill="1" applyBorder="1" applyAlignment="1" applyProtection="1">
      <alignment horizontal="center" vertical="center"/>
      <protection/>
    </xf>
    <xf numFmtId="0" fontId="4" fillId="56" borderId="19" xfId="113" applyFill="1" applyBorder="1">
      <alignment horizontal="center" vertical="center"/>
      <protection/>
    </xf>
    <xf numFmtId="0" fontId="4" fillId="56" borderId="20" xfId="112" applyNumberFormat="1" applyFont="1" applyFill="1" applyBorder="1" applyAlignment="1" applyProtection="1">
      <alignment horizontal="center" vertical="center"/>
      <protection/>
    </xf>
    <xf numFmtId="0" fontId="4" fillId="56" borderId="19" xfId="112" applyNumberFormat="1" applyFont="1" applyFill="1" applyBorder="1" applyAlignment="1" applyProtection="1">
      <alignment horizontal="center" vertical="center"/>
      <protection/>
    </xf>
    <xf numFmtId="0" fontId="4" fillId="0" borderId="20" xfId="112" applyNumberFormat="1" applyFont="1" applyFill="1" applyBorder="1" applyAlignment="1" applyProtection="1">
      <alignment horizontal="center" vertical="center"/>
      <protection/>
    </xf>
    <xf numFmtId="0" fontId="4" fillId="0" borderId="23" xfId="112" applyNumberFormat="1" applyFill="1" applyBorder="1" applyAlignment="1" applyProtection="1">
      <alignment horizontal="center" vertical="center"/>
      <protection/>
    </xf>
    <xf numFmtId="0" fontId="4" fillId="57" borderId="19" xfId="113" applyFont="1" applyFill="1" applyBorder="1">
      <alignment horizontal="center" vertical="center"/>
      <protection/>
    </xf>
    <xf numFmtId="0" fontId="4" fillId="58" borderId="19" xfId="113" applyNumberFormat="1" applyFill="1" applyBorder="1" applyAlignment="1" applyProtection="1">
      <alignment horizontal="center" vertical="center"/>
      <protection/>
    </xf>
    <xf numFmtId="0" fontId="4" fillId="0" borderId="19" xfId="112" applyNumberFormat="1" applyFont="1" applyFill="1" applyBorder="1" applyAlignment="1" applyProtection="1">
      <alignment horizontal="center" vertical="center"/>
      <protection/>
    </xf>
    <xf numFmtId="0" fontId="4" fillId="0" borderId="19" xfId="113" applyNumberFormat="1" applyFill="1" applyBorder="1" applyAlignment="1" applyProtection="1">
      <alignment horizontal="center" vertical="center"/>
      <protection/>
    </xf>
    <xf numFmtId="0" fontId="4" fillId="55" borderId="19" xfId="112" applyNumberFormat="1" applyFont="1" applyFill="1" applyBorder="1" applyAlignment="1" applyProtection="1">
      <alignment horizontal="center" vertical="center"/>
      <protection/>
    </xf>
    <xf numFmtId="0" fontId="4" fillId="55" borderId="19" xfId="113" applyNumberFormat="1" applyFont="1" applyFill="1" applyBorder="1" applyAlignment="1" applyProtection="1">
      <alignment horizontal="center" vertical="center"/>
      <protection/>
    </xf>
    <xf numFmtId="0" fontId="4" fillId="55" borderId="24" xfId="0" applyFont="1" applyFill="1" applyBorder="1" applyAlignment="1">
      <alignment horizontal="center" vertical="center"/>
    </xf>
    <xf numFmtId="0" fontId="0" fillId="55" borderId="19" xfId="0" applyFill="1" applyBorder="1" applyAlignment="1">
      <alignment vertical="center"/>
    </xf>
    <xf numFmtId="0" fontId="4" fillId="55" borderId="19" xfId="116" applyNumberFormat="1" applyFont="1" applyFill="1" applyBorder="1" applyAlignment="1" applyProtection="1">
      <alignment horizontal="center" vertical="center"/>
      <protection/>
    </xf>
    <xf numFmtId="0" fontId="4" fillId="56" borderId="19" xfId="0" applyFont="1" applyFill="1" applyBorder="1" applyAlignment="1">
      <alignment horizontal="center" vertical="center"/>
    </xf>
    <xf numFmtId="0" fontId="2" fillId="55" borderId="25" xfId="0" applyFont="1" applyFill="1" applyBorder="1" applyAlignment="1">
      <alignment horizontal="center" vertical="center"/>
    </xf>
    <xf numFmtId="0" fontId="4" fillId="55" borderId="24" xfId="0" applyFont="1" applyFill="1" applyBorder="1" applyAlignment="1">
      <alignment horizontal="center" vertical="center"/>
    </xf>
    <xf numFmtId="0" fontId="4" fillId="55" borderId="26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</cellXfs>
  <cellStyles count="16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3" xfId="77"/>
    <cellStyle name="60% - 强调文字颜色 2" xfId="78"/>
    <cellStyle name="60% - 强调文字颜色 2 2" xfId="79"/>
    <cellStyle name="60% - 强调文字颜色 2 3" xfId="80"/>
    <cellStyle name="60% - 强调文字颜色 3" xfId="81"/>
    <cellStyle name="60% - 强调文字颜色 3 2" xfId="82"/>
    <cellStyle name="60% - 强调文字颜色 3 3" xfId="83"/>
    <cellStyle name="60% - 强调文字颜色 4" xfId="84"/>
    <cellStyle name="60% - 强调文字颜色 4 2" xfId="85"/>
    <cellStyle name="60% - 强调文字颜色 4 3" xfId="86"/>
    <cellStyle name="60% - 强调文字颜色 5" xfId="87"/>
    <cellStyle name="60% - 强调文字颜色 5 2" xfId="88"/>
    <cellStyle name="60% - 强调文字颜色 5 3" xfId="89"/>
    <cellStyle name="60% - 强调文字颜色 6" xfId="90"/>
    <cellStyle name="60% - 强调文字颜色 6 2" xfId="91"/>
    <cellStyle name="60% - 强调文字颜色 6 3" xfId="92"/>
    <cellStyle name="Percent" xfId="93"/>
    <cellStyle name="标题" xfId="94"/>
    <cellStyle name="标题 1" xfId="95"/>
    <cellStyle name="标题 1 2" xfId="96"/>
    <cellStyle name="标题 1 3" xfId="97"/>
    <cellStyle name="标题 2" xfId="98"/>
    <cellStyle name="标题 2 2" xfId="99"/>
    <cellStyle name="标题 2 3" xfId="100"/>
    <cellStyle name="标题 3" xfId="101"/>
    <cellStyle name="标题 3 2" xfId="102"/>
    <cellStyle name="标题 3 3" xfId="103"/>
    <cellStyle name="标题 4" xfId="104"/>
    <cellStyle name="标题 4 2" xfId="105"/>
    <cellStyle name="标题 4 3" xfId="106"/>
    <cellStyle name="标题 5" xfId="107"/>
    <cellStyle name="标题 6" xfId="108"/>
    <cellStyle name="差" xfId="109"/>
    <cellStyle name="差 2" xfId="110"/>
    <cellStyle name="差 3" xfId="111"/>
    <cellStyle name="常规 2" xfId="112"/>
    <cellStyle name="常规 2 2" xfId="113"/>
    <cellStyle name="常规 3" xfId="114"/>
    <cellStyle name="常规 3 2" xfId="115"/>
    <cellStyle name="常规 4" xfId="116"/>
    <cellStyle name="常规 5" xfId="117"/>
    <cellStyle name="Hyperlink" xfId="118"/>
    <cellStyle name="好" xfId="119"/>
    <cellStyle name="好 2" xfId="120"/>
    <cellStyle name="好 3" xfId="121"/>
    <cellStyle name="汇总" xfId="122"/>
    <cellStyle name="汇总 2" xfId="123"/>
    <cellStyle name="汇总 3" xfId="124"/>
    <cellStyle name="Currency" xfId="125"/>
    <cellStyle name="Currency [0]" xfId="126"/>
    <cellStyle name="计算" xfId="127"/>
    <cellStyle name="计算 2" xfId="128"/>
    <cellStyle name="计算 3" xfId="129"/>
    <cellStyle name="检查单元格" xfId="130"/>
    <cellStyle name="检查单元格 2" xfId="131"/>
    <cellStyle name="检查单元格 3" xfId="132"/>
    <cellStyle name="解释性文本" xfId="133"/>
    <cellStyle name="解释性文本 2" xfId="134"/>
    <cellStyle name="解释性文本 3" xfId="135"/>
    <cellStyle name="警告文本" xfId="136"/>
    <cellStyle name="警告文本 2" xfId="137"/>
    <cellStyle name="警告文本 3" xfId="138"/>
    <cellStyle name="链接单元格" xfId="139"/>
    <cellStyle name="链接单元格 2" xfId="140"/>
    <cellStyle name="链接单元格 3" xfId="141"/>
    <cellStyle name="Comma" xfId="142"/>
    <cellStyle name="Comma [0]" xfId="143"/>
    <cellStyle name="强调文字颜色 1" xfId="144"/>
    <cellStyle name="强调文字颜色 1 2" xfId="145"/>
    <cellStyle name="强调文字颜色 1 3" xfId="146"/>
    <cellStyle name="强调文字颜色 2" xfId="147"/>
    <cellStyle name="强调文字颜色 2 2" xfId="148"/>
    <cellStyle name="强调文字颜色 2 3" xfId="149"/>
    <cellStyle name="强调文字颜色 3" xfId="150"/>
    <cellStyle name="强调文字颜色 3 2" xfId="151"/>
    <cellStyle name="强调文字颜色 3 3" xfId="152"/>
    <cellStyle name="强调文字颜色 4" xfId="153"/>
    <cellStyle name="强调文字颜色 4 2" xfId="154"/>
    <cellStyle name="强调文字颜色 4 3" xfId="155"/>
    <cellStyle name="强调文字颜色 5" xfId="156"/>
    <cellStyle name="强调文字颜色 5 2" xfId="157"/>
    <cellStyle name="强调文字颜色 5 3" xfId="158"/>
    <cellStyle name="强调文字颜色 6" xfId="159"/>
    <cellStyle name="强调文字颜色 6 2" xfId="160"/>
    <cellStyle name="强调文字颜色 6 3" xfId="161"/>
    <cellStyle name="适中" xfId="162"/>
    <cellStyle name="适中 2" xfId="163"/>
    <cellStyle name="适中 3" xfId="164"/>
    <cellStyle name="输出" xfId="165"/>
    <cellStyle name="输出 2" xfId="166"/>
    <cellStyle name="输出 3" xfId="167"/>
    <cellStyle name="输入" xfId="168"/>
    <cellStyle name="输入 2" xfId="169"/>
    <cellStyle name="输入 3" xfId="170"/>
    <cellStyle name="Followed Hyperlink" xfId="171"/>
    <cellStyle name="注释" xfId="172"/>
    <cellStyle name="注释 2" xfId="173"/>
    <cellStyle name="注释 2 2" xfId="174"/>
    <cellStyle name="注释 3" xfId="175"/>
    <cellStyle name="注释 3 2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zoomScalePageLayoutView="0" workbookViewId="0" topLeftCell="A1">
      <pane ySplit="1" topLeftCell="A8" activePane="bottomLeft" state="frozen"/>
      <selection pane="topLeft" activeCell="A1" sqref="A1"/>
      <selection pane="bottomLeft" activeCell="M21" sqref="M21:M22"/>
    </sheetView>
  </sheetViews>
  <sheetFormatPr defaultColWidth="9.00390625" defaultRowHeight="14.25"/>
  <cols>
    <col min="1" max="1" width="3.25390625" style="1" customWidth="1"/>
    <col min="2" max="2" width="9.00390625" style="3" customWidth="1"/>
    <col min="3" max="3" width="7.75390625" style="1" customWidth="1"/>
    <col min="4" max="4" width="35.25390625" style="3" customWidth="1"/>
    <col min="5" max="5" width="12.25390625" style="1" customWidth="1"/>
    <col min="6" max="6" width="5.125" style="1" customWidth="1"/>
    <col min="7" max="7" width="5.00390625" style="1" customWidth="1"/>
    <col min="8" max="8" width="6.25390625" style="1" customWidth="1"/>
    <col min="9" max="9" width="5.125" style="1" customWidth="1"/>
    <col min="10" max="10" width="6.25390625" style="1" customWidth="1"/>
    <col min="11" max="11" width="6.625" style="1" customWidth="1"/>
    <col min="12" max="13" width="5.625" style="1" customWidth="1"/>
    <col min="14" max="14" width="7.625" style="1" customWidth="1"/>
    <col min="15" max="252" width="9.00390625" style="1" customWidth="1"/>
  </cols>
  <sheetData>
    <row r="1" spans="1:14" s="1" customFormat="1" ht="37.5" customHeight="1">
      <c r="A1" s="36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2" customFormat="1" ht="39.75" customHeight="1">
      <c r="A2" s="4" t="s">
        <v>0</v>
      </c>
      <c r="B2" s="5" t="s">
        <v>1</v>
      </c>
      <c r="C2" s="4" t="s">
        <v>113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114</v>
      </c>
    </row>
    <row r="3" spans="1:14" s="1" customFormat="1" ht="18" customHeight="1">
      <c r="A3" s="6">
        <v>1</v>
      </c>
      <c r="B3" s="7" t="s">
        <v>14</v>
      </c>
      <c r="C3" s="8" t="s">
        <v>12</v>
      </c>
      <c r="D3" s="9" t="s">
        <v>13</v>
      </c>
      <c r="E3" s="10" t="s">
        <v>15</v>
      </c>
      <c r="F3" s="11">
        <v>54.400000000000006</v>
      </c>
      <c r="G3" s="12"/>
      <c r="H3" s="13">
        <v>32.64</v>
      </c>
      <c r="I3" s="6">
        <v>81.9</v>
      </c>
      <c r="J3" s="6">
        <f>SUM(I3*0.4)</f>
        <v>32.760000000000005</v>
      </c>
      <c r="K3" s="6">
        <f>SUM(H3+J3)</f>
        <v>65.4</v>
      </c>
      <c r="L3" s="6">
        <v>1</v>
      </c>
      <c r="M3" s="32">
        <v>1</v>
      </c>
      <c r="N3" s="33"/>
    </row>
    <row r="4" spans="1:14" s="1" customFormat="1" ht="18" customHeight="1">
      <c r="A4" s="35">
        <v>2</v>
      </c>
      <c r="B4" s="15" t="s">
        <v>16</v>
      </c>
      <c r="C4" s="16" t="s">
        <v>17</v>
      </c>
      <c r="D4" s="17" t="s">
        <v>13</v>
      </c>
      <c r="E4" s="18" t="s">
        <v>18</v>
      </c>
      <c r="F4" s="19">
        <v>58.15</v>
      </c>
      <c r="G4" s="20">
        <v>1</v>
      </c>
      <c r="H4" s="21">
        <v>35.489999999999995</v>
      </c>
      <c r="I4" s="14">
        <v>65.8</v>
      </c>
      <c r="J4" s="14">
        <f aca="true" t="shared" si="0" ref="J4:J31">SUM(I4*0.4)</f>
        <v>26.32</v>
      </c>
      <c r="K4" s="14">
        <f aca="true" t="shared" si="1" ref="K4:K31">SUM(H4+J4)</f>
        <v>61.809999999999995</v>
      </c>
      <c r="L4" s="14">
        <v>1</v>
      </c>
      <c r="M4" s="32">
        <v>1</v>
      </c>
      <c r="N4" s="33"/>
    </row>
    <row r="5" spans="1:14" s="1" customFormat="1" ht="18" customHeight="1">
      <c r="A5" s="6">
        <v>3</v>
      </c>
      <c r="B5" s="7" t="s">
        <v>19</v>
      </c>
      <c r="C5" s="8" t="s">
        <v>20</v>
      </c>
      <c r="D5" s="9" t="s">
        <v>21</v>
      </c>
      <c r="E5" s="10" t="s">
        <v>22</v>
      </c>
      <c r="F5" s="11">
        <v>63.900000000000006</v>
      </c>
      <c r="G5" s="12"/>
      <c r="H5" s="13">
        <v>38.34</v>
      </c>
      <c r="I5" s="6">
        <v>77.6</v>
      </c>
      <c r="J5" s="6">
        <f t="shared" si="0"/>
        <v>31.04</v>
      </c>
      <c r="K5" s="6">
        <f t="shared" si="1"/>
        <v>69.38</v>
      </c>
      <c r="L5" s="6">
        <v>1</v>
      </c>
      <c r="M5" s="37">
        <v>2</v>
      </c>
      <c r="N5" s="33"/>
    </row>
    <row r="6" spans="1:14" s="1" customFormat="1" ht="18" customHeight="1">
      <c r="A6" s="6">
        <v>4</v>
      </c>
      <c r="B6" s="7" t="s">
        <v>23</v>
      </c>
      <c r="C6" s="8" t="s">
        <v>20</v>
      </c>
      <c r="D6" s="9" t="s">
        <v>21</v>
      </c>
      <c r="E6" s="10" t="s">
        <v>24</v>
      </c>
      <c r="F6" s="11">
        <v>61.650000000000006</v>
      </c>
      <c r="G6" s="12"/>
      <c r="H6" s="13">
        <v>36.99</v>
      </c>
      <c r="I6" s="6">
        <v>76.8</v>
      </c>
      <c r="J6" s="6">
        <f t="shared" si="0"/>
        <v>30.72</v>
      </c>
      <c r="K6" s="6">
        <f t="shared" si="1"/>
        <v>67.71000000000001</v>
      </c>
      <c r="L6" s="6">
        <v>2</v>
      </c>
      <c r="M6" s="38"/>
      <c r="N6" s="33"/>
    </row>
    <row r="7" spans="1:14" s="1" customFormat="1" ht="18" customHeight="1">
      <c r="A7" s="35">
        <v>5</v>
      </c>
      <c r="B7" s="15" t="s">
        <v>25</v>
      </c>
      <c r="C7" s="16" t="s">
        <v>26</v>
      </c>
      <c r="D7" s="17" t="s">
        <v>27</v>
      </c>
      <c r="E7" s="18" t="s">
        <v>28</v>
      </c>
      <c r="F7" s="19">
        <v>63</v>
      </c>
      <c r="G7" s="20"/>
      <c r="H7" s="21">
        <v>37.8</v>
      </c>
      <c r="I7" s="14">
        <v>82.2</v>
      </c>
      <c r="J7" s="14">
        <f>SUM(I7*0.4)</f>
        <v>32.88</v>
      </c>
      <c r="K7" s="14">
        <f>SUM(H7+J7)</f>
        <v>70.68</v>
      </c>
      <c r="L7" s="14">
        <v>1</v>
      </c>
      <c r="M7" s="37">
        <v>2</v>
      </c>
      <c r="N7" s="33"/>
    </row>
    <row r="8" spans="1:14" s="1" customFormat="1" ht="18" customHeight="1">
      <c r="A8" s="35">
        <v>6</v>
      </c>
      <c r="B8" s="15" t="s">
        <v>29</v>
      </c>
      <c r="C8" s="16" t="s">
        <v>26</v>
      </c>
      <c r="D8" s="17" t="s">
        <v>27</v>
      </c>
      <c r="E8" s="18" t="s">
        <v>30</v>
      </c>
      <c r="F8" s="19">
        <v>59.9</v>
      </c>
      <c r="G8" s="20">
        <v>1</v>
      </c>
      <c r="H8" s="21">
        <v>36.54</v>
      </c>
      <c r="I8" s="14">
        <v>76.7</v>
      </c>
      <c r="J8" s="14">
        <f>SUM(I8*0.4)</f>
        <v>30.680000000000003</v>
      </c>
      <c r="K8" s="14">
        <f>SUM(H8+J8)</f>
        <v>67.22</v>
      </c>
      <c r="L8" s="14">
        <v>2</v>
      </c>
      <c r="M8" s="38"/>
      <c r="N8" s="33"/>
    </row>
    <row r="9" spans="1:14" s="1" customFormat="1" ht="18" customHeight="1">
      <c r="A9" s="6">
        <v>7</v>
      </c>
      <c r="B9" s="7" t="s">
        <v>31</v>
      </c>
      <c r="C9" s="8" t="s">
        <v>32</v>
      </c>
      <c r="D9" s="24" t="s">
        <v>27</v>
      </c>
      <c r="E9" s="25" t="s">
        <v>33</v>
      </c>
      <c r="F9" s="12">
        <v>61.7</v>
      </c>
      <c r="G9" s="12"/>
      <c r="H9" s="13">
        <v>37.02</v>
      </c>
      <c r="I9" s="6">
        <v>73.6</v>
      </c>
      <c r="J9" s="6">
        <f t="shared" si="0"/>
        <v>29.439999999999998</v>
      </c>
      <c r="K9" s="6">
        <f t="shared" si="1"/>
        <v>66.46000000000001</v>
      </c>
      <c r="L9" s="6">
        <v>1</v>
      </c>
      <c r="M9" s="32">
        <v>1</v>
      </c>
      <c r="N9" s="33"/>
    </row>
    <row r="10" spans="1:14" s="1" customFormat="1" ht="18" customHeight="1">
      <c r="A10" s="35">
        <v>8</v>
      </c>
      <c r="B10" s="15" t="s">
        <v>34</v>
      </c>
      <c r="C10" s="16" t="s">
        <v>35</v>
      </c>
      <c r="D10" s="22" t="s">
        <v>36</v>
      </c>
      <c r="E10" s="16" t="s">
        <v>37</v>
      </c>
      <c r="F10" s="20">
        <v>58.35</v>
      </c>
      <c r="G10" s="20">
        <v>1</v>
      </c>
      <c r="H10" s="21">
        <v>35.61</v>
      </c>
      <c r="I10" s="14">
        <v>79</v>
      </c>
      <c r="J10" s="14">
        <f t="shared" si="0"/>
        <v>31.6</v>
      </c>
      <c r="K10" s="14">
        <f t="shared" si="1"/>
        <v>67.21000000000001</v>
      </c>
      <c r="L10" s="14">
        <v>1</v>
      </c>
      <c r="M10" s="32">
        <v>1</v>
      </c>
      <c r="N10" s="33"/>
    </row>
    <row r="11" spans="1:14" s="1" customFormat="1" ht="18" customHeight="1">
      <c r="A11" s="35">
        <v>9</v>
      </c>
      <c r="B11" s="7" t="s">
        <v>38</v>
      </c>
      <c r="C11" s="8" t="s">
        <v>39</v>
      </c>
      <c r="D11" s="24" t="s">
        <v>40</v>
      </c>
      <c r="E11" s="8" t="s">
        <v>41</v>
      </c>
      <c r="F11" s="12">
        <v>48.25</v>
      </c>
      <c r="G11" s="12"/>
      <c r="H11" s="13">
        <v>28.95</v>
      </c>
      <c r="I11" s="6">
        <v>73</v>
      </c>
      <c r="J11" s="6">
        <f t="shared" si="0"/>
        <v>29.200000000000003</v>
      </c>
      <c r="K11" s="6">
        <f t="shared" si="1"/>
        <v>58.150000000000006</v>
      </c>
      <c r="L11" s="6">
        <v>1</v>
      </c>
      <c r="M11" s="32">
        <v>1</v>
      </c>
      <c r="N11" s="33"/>
    </row>
    <row r="12" spans="1:14" s="1" customFormat="1" ht="18" customHeight="1">
      <c r="A12" s="6">
        <v>10</v>
      </c>
      <c r="B12" s="15" t="s">
        <v>42</v>
      </c>
      <c r="C12" s="18" t="s">
        <v>43</v>
      </c>
      <c r="D12" s="23" t="s">
        <v>44</v>
      </c>
      <c r="E12" s="18" t="s">
        <v>45</v>
      </c>
      <c r="F12" s="27">
        <v>62.849999999999994</v>
      </c>
      <c r="G12" s="27"/>
      <c r="H12" s="21">
        <v>37.709999999999994</v>
      </c>
      <c r="I12" s="14">
        <v>77.2</v>
      </c>
      <c r="J12" s="14">
        <f t="shared" si="0"/>
        <v>30.880000000000003</v>
      </c>
      <c r="K12" s="14">
        <f t="shared" si="1"/>
        <v>68.59</v>
      </c>
      <c r="L12" s="14">
        <v>1</v>
      </c>
      <c r="M12" s="32">
        <v>1</v>
      </c>
      <c r="N12" s="33"/>
    </row>
    <row r="13" spans="1:14" s="1" customFormat="1" ht="18" customHeight="1">
      <c r="A13" s="6">
        <v>11</v>
      </c>
      <c r="B13" s="7" t="s">
        <v>46</v>
      </c>
      <c r="C13" s="10" t="s">
        <v>47</v>
      </c>
      <c r="D13" s="28" t="s">
        <v>48</v>
      </c>
      <c r="E13" s="10" t="s">
        <v>49</v>
      </c>
      <c r="F13" s="29">
        <v>55.849999999999994</v>
      </c>
      <c r="G13" s="29">
        <v>1</v>
      </c>
      <c r="H13" s="13">
        <v>34.10999999999999</v>
      </c>
      <c r="I13" s="6">
        <v>72.4</v>
      </c>
      <c r="J13" s="6">
        <f t="shared" si="0"/>
        <v>28.960000000000004</v>
      </c>
      <c r="K13" s="6">
        <f t="shared" si="1"/>
        <v>63.06999999999999</v>
      </c>
      <c r="L13" s="6">
        <v>1</v>
      </c>
      <c r="M13" s="32">
        <v>1</v>
      </c>
      <c r="N13" s="33"/>
    </row>
    <row r="14" spans="1:14" s="1" customFormat="1" ht="18" customHeight="1">
      <c r="A14" s="35">
        <v>12</v>
      </c>
      <c r="B14" s="15" t="s">
        <v>50</v>
      </c>
      <c r="C14" s="18" t="s">
        <v>51</v>
      </c>
      <c r="D14" s="23" t="s">
        <v>52</v>
      </c>
      <c r="E14" s="18" t="s">
        <v>53</v>
      </c>
      <c r="F14" s="27">
        <v>60.55</v>
      </c>
      <c r="G14" s="27"/>
      <c r="H14" s="21">
        <v>36.33</v>
      </c>
      <c r="I14" s="14">
        <v>77.8</v>
      </c>
      <c r="J14" s="14">
        <f t="shared" si="0"/>
        <v>31.12</v>
      </c>
      <c r="K14" s="14">
        <f t="shared" si="1"/>
        <v>67.45</v>
      </c>
      <c r="L14" s="14">
        <v>1</v>
      </c>
      <c r="M14" s="32">
        <v>1</v>
      </c>
      <c r="N14" s="33"/>
    </row>
    <row r="15" spans="1:14" s="1" customFormat="1" ht="18" customHeight="1">
      <c r="A15" s="6">
        <v>13</v>
      </c>
      <c r="B15" s="7" t="s">
        <v>54</v>
      </c>
      <c r="C15" s="10" t="s">
        <v>55</v>
      </c>
      <c r="D15" s="28" t="s">
        <v>56</v>
      </c>
      <c r="E15" s="10" t="s">
        <v>57</v>
      </c>
      <c r="F15" s="29">
        <v>51</v>
      </c>
      <c r="G15" s="29">
        <v>1</v>
      </c>
      <c r="H15" s="13">
        <v>31.2</v>
      </c>
      <c r="I15" s="6">
        <v>75</v>
      </c>
      <c r="J15" s="6">
        <f>SUM(I15*0.4)</f>
        <v>30</v>
      </c>
      <c r="K15" s="6">
        <f>SUM(H15+J15)</f>
        <v>61.2</v>
      </c>
      <c r="L15" s="6">
        <v>1</v>
      </c>
      <c r="M15" s="37">
        <v>3</v>
      </c>
      <c r="N15" s="33"/>
    </row>
    <row r="16" spans="1:14" s="1" customFormat="1" ht="18" customHeight="1">
      <c r="A16" s="6">
        <v>14</v>
      </c>
      <c r="B16" s="7" t="s">
        <v>60</v>
      </c>
      <c r="C16" s="30" t="s">
        <v>55</v>
      </c>
      <c r="D16" s="30" t="s">
        <v>56</v>
      </c>
      <c r="E16" s="30" t="s">
        <v>61</v>
      </c>
      <c r="F16" s="31">
        <v>48.9</v>
      </c>
      <c r="G16" s="31">
        <v>1</v>
      </c>
      <c r="H16" s="26">
        <v>29.94</v>
      </c>
      <c r="I16" s="6">
        <v>77.5</v>
      </c>
      <c r="J16" s="6">
        <f>SUM(I16*0.4)</f>
        <v>31</v>
      </c>
      <c r="K16" s="6">
        <f>SUM(H16+J16)</f>
        <v>60.94</v>
      </c>
      <c r="L16" s="6">
        <v>2</v>
      </c>
      <c r="M16" s="38"/>
      <c r="N16" s="33"/>
    </row>
    <row r="17" spans="1:14" s="1" customFormat="1" ht="18" customHeight="1">
      <c r="A17" s="6">
        <v>15</v>
      </c>
      <c r="B17" s="7" t="s">
        <v>58</v>
      </c>
      <c r="C17" s="10" t="s">
        <v>55</v>
      </c>
      <c r="D17" s="28" t="s">
        <v>56</v>
      </c>
      <c r="E17" s="10" t="s">
        <v>59</v>
      </c>
      <c r="F17" s="29">
        <v>47.650000000000006</v>
      </c>
      <c r="G17" s="29">
        <v>3</v>
      </c>
      <c r="H17" s="13">
        <v>30.39</v>
      </c>
      <c r="I17" s="6">
        <v>76</v>
      </c>
      <c r="J17" s="6">
        <f>SUM(I17*0.4)</f>
        <v>30.400000000000002</v>
      </c>
      <c r="K17" s="6">
        <f>SUM(H17+J17)</f>
        <v>60.790000000000006</v>
      </c>
      <c r="L17" s="6">
        <v>3</v>
      </c>
      <c r="M17" s="38"/>
      <c r="N17" s="33"/>
    </row>
    <row r="18" spans="1:14" s="1" customFormat="1" ht="18" customHeight="1">
      <c r="A18" s="35">
        <v>16</v>
      </c>
      <c r="B18" s="15" t="s">
        <v>62</v>
      </c>
      <c r="C18" s="18" t="s">
        <v>63</v>
      </c>
      <c r="D18" s="23" t="s">
        <v>64</v>
      </c>
      <c r="E18" s="18" t="s">
        <v>65</v>
      </c>
      <c r="F18" s="27">
        <v>60</v>
      </c>
      <c r="G18" s="27">
        <v>1</v>
      </c>
      <c r="H18" s="21">
        <v>36.6</v>
      </c>
      <c r="I18" s="14">
        <v>77</v>
      </c>
      <c r="J18" s="14">
        <f t="shared" si="0"/>
        <v>30.8</v>
      </c>
      <c r="K18" s="14">
        <f t="shared" si="1"/>
        <v>67.4</v>
      </c>
      <c r="L18" s="14">
        <v>1</v>
      </c>
      <c r="M18" s="32">
        <v>1</v>
      </c>
      <c r="N18" s="33"/>
    </row>
    <row r="19" spans="1:14" s="1" customFormat="1" ht="18" customHeight="1">
      <c r="A19" s="6">
        <v>17</v>
      </c>
      <c r="B19" s="7" t="s">
        <v>66</v>
      </c>
      <c r="C19" s="10" t="s">
        <v>67</v>
      </c>
      <c r="D19" s="28" t="s">
        <v>68</v>
      </c>
      <c r="E19" s="10" t="s">
        <v>69</v>
      </c>
      <c r="F19" s="29">
        <v>60.95</v>
      </c>
      <c r="G19" s="29">
        <v>1</v>
      </c>
      <c r="H19" s="13">
        <v>37.17</v>
      </c>
      <c r="I19" s="6">
        <v>79.4</v>
      </c>
      <c r="J19" s="6">
        <f t="shared" si="0"/>
        <v>31.760000000000005</v>
      </c>
      <c r="K19" s="6">
        <f t="shared" si="1"/>
        <v>68.93</v>
      </c>
      <c r="L19" s="6">
        <v>1</v>
      </c>
      <c r="M19" s="37">
        <v>2</v>
      </c>
      <c r="N19" s="33"/>
    </row>
    <row r="20" spans="1:14" s="1" customFormat="1" ht="18" customHeight="1">
      <c r="A20" s="6">
        <v>18</v>
      </c>
      <c r="B20" s="7" t="s">
        <v>70</v>
      </c>
      <c r="C20" s="10" t="s">
        <v>67</v>
      </c>
      <c r="D20" s="28" t="s">
        <v>68</v>
      </c>
      <c r="E20" s="10" t="s">
        <v>71</v>
      </c>
      <c r="F20" s="29">
        <v>54.75</v>
      </c>
      <c r="G20" s="29">
        <v>6</v>
      </c>
      <c r="H20" s="13">
        <v>36.449999999999996</v>
      </c>
      <c r="I20" s="6">
        <v>78.2</v>
      </c>
      <c r="J20" s="6">
        <f t="shared" si="0"/>
        <v>31.28</v>
      </c>
      <c r="K20" s="6">
        <f t="shared" si="1"/>
        <v>67.72999999999999</v>
      </c>
      <c r="L20" s="6">
        <v>2</v>
      </c>
      <c r="M20" s="38"/>
      <c r="N20" s="33"/>
    </row>
    <row r="21" spans="1:14" s="1" customFormat="1" ht="18" customHeight="1">
      <c r="A21" s="35">
        <v>19</v>
      </c>
      <c r="B21" s="15" t="s">
        <v>72</v>
      </c>
      <c r="C21" s="18" t="s">
        <v>73</v>
      </c>
      <c r="D21" s="23" t="s">
        <v>74</v>
      </c>
      <c r="E21" s="18" t="s">
        <v>75</v>
      </c>
      <c r="F21" s="27">
        <v>49</v>
      </c>
      <c r="G21" s="27"/>
      <c r="H21" s="21">
        <v>29.4</v>
      </c>
      <c r="I21" s="14">
        <v>73.6</v>
      </c>
      <c r="J21" s="14">
        <f t="shared" si="0"/>
        <v>29.439999999999998</v>
      </c>
      <c r="K21" s="14">
        <f t="shared" si="1"/>
        <v>58.839999999999996</v>
      </c>
      <c r="L21" s="14">
        <v>1</v>
      </c>
      <c r="M21" s="39">
        <v>2</v>
      </c>
      <c r="N21" s="33"/>
    </row>
    <row r="22" spans="1:14" s="1" customFormat="1" ht="18" customHeight="1">
      <c r="A22" s="35">
        <v>20</v>
      </c>
      <c r="B22" s="15" t="s">
        <v>76</v>
      </c>
      <c r="C22" s="18" t="s">
        <v>73</v>
      </c>
      <c r="D22" s="23" t="s">
        <v>74</v>
      </c>
      <c r="E22" s="18" t="s">
        <v>77</v>
      </c>
      <c r="F22" s="27">
        <v>42.35</v>
      </c>
      <c r="G22" s="27"/>
      <c r="H22" s="21">
        <v>25.41</v>
      </c>
      <c r="I22" s="14">
        <v>71.8</v>
      </c>
      <c r="J22" s="14">
        <f t="shared" si="0"/>
        <v>28.72</v>
      </c>
      <c r="K22" s="14">
        <f t="shared" si="1"/>
        <v>54.129999999999995</v>
      </c>
      <c r="L22" s="14">
        <v>2</v>
      </c>
      <c r="M22" s="39"/>
      <c r="N22" s="33"/>
    </row>
    <row r="23" spans="1:14" s="1" customFormat="1" ht="18" customHeight="1">
      <c r="A23" s="6">
        <v>21</v>
      </c>
      <c r="B23" s="7" t="s">
        <v>78</v>
      </c>
      <c r="C23" s="10" t="s">
        <v>79</v>
      </c>
      <c r="D23" s="28" t="s">
        <v>80</v>
      </c>
      <c r="E23" s="10" t="s">
        <v>81</v>
      </c>
      <c r="F23" s="29">
        <v>50.85</v>
      </c>
      <c r="G23" s="29">
        <v>1</v>
      </c>
      <c r="H23" s="13">
        <v>31.11</v>
      </c>
      <c r="I23" s="6">
        <v>82.9</v>
      </c>
      <c r="J23" s="6">
        <f t="shared" si="0"/>
        <v>33.160000000000004</v>
      </c>
      <c r="K23" s="6">
        <f t="shared" si="1"/>
        <v>64.27000000000001</v>
      </c>
      <c r="L23" s="6">
        <v>1</v>
      </c>
      <c r="M23" s="32">
        <v>1</v>
      </c>
      <c r="N23" s="33"/>
    </row>
    <row r="24" spans="1:14" s="1" customFormat="1" ht="18" customHeight="1">
      <c r="A24" s="35">
        <v>22</v>
      </c>
      <c r="B24" s="15" t="s">
        <v>84</v>
      </c>
      <c r="C24" s="18" t="s">
        <v>82</v>
      </c>
      <c r="D24" s="23" t="s">
        <v>83</v>
      </c>
      <c r="E24" s="18" t="s">
        <v>85</v>
      </c>
      <c r="F24" s="27">
        <v>55</v>
      </c>
      <c r="G24" s="27"/>
      <c r="H24" s="21">
        <v>33</v>
      </c>
      <c r="I24" s="14">
        <v>83.4</v>
      </c>
      <c r="J24" s="14">
        <f>SUM(I24*0.4)</f>
        <v>33.36000000000001</v>
      </c>
      <c r="K24" s="14">
        <f>SUM(H24+J24)</f>
        <v>66.36000000000001</v>
      </c>
      <c r="L24" s="14">
        <v>1</v>
      </c>
      <c r="M24" s="32">
        <v>1</v>
      </c>
      <c r="N24" s="33"/>
    </row>
    <row r="25" spans="1:14" s="1" customFormat="1" ht="18" customHeight="1">
      <c r="A25" s="6">
        <v>23</v>
      </c>
      <c r="B25" s="7" t="s">
        <v>86</v>
      </c>
      <c r="C25" s="10" t="s">
        <v>87</v>
      </c>
      <c r="D25" s="28" t="s">
        <v>88</v>
      </c>
      <c r="E25" s="10" t="s">
        <v>89</v>
      </c>
      <c r="F25" s="29">
        <v>51.85</v>
      </c>
      <c r="G25" s="29"/>
      <c r="H25" s="13">
        <v>31.11</v>
      </c>
      <c r="I25" s="6">
        <v>75.8</v>
      </c>
      <c r="J25" s="6">
        <f t="shared" si="0"/>
        <v>30.32</v>
      </c>
      <c r="K25" s="6">
        <f t="shared" si="1"/>
        <v>61.43</v>
      </c>
      <c r="L25" s="6">
        <v>1</v>
      </c>
      <c r="M25" s="32">
        <v>1</v>
      </c>
      <c r="N25" s="33"/>
    </row>
    <row r="26" spans="1:14" s="1" customFormat="1" ht="18" customHeight="1">
      <c r="A26" s="35">
        <v>24</v>
      </c>
      <c r="B26" s="15" t="s">
        <v>90</v>
      </c>
      <c r="C26" s="18" t="s">
        <v>91</v>
      </c>
      <c r="D26" s="23" t="s">
        <v>88</v>
      </c>
      <c r="E26" s="18" t="s">
        <v>92</v>
      </c>
      <c r="F26" s="27">
        <v>50.1</v>
      </c>
      <c r="G26" s="27"/>
      <c r="H26" s="21">
        <v>30.06</v>
      </c>
      <c r="I26" s="14">
        <v>75.4</v>
      </c>
      <c r="J26" s="14">
        <f t="shared" si="0"/>
        <v>30.160000000000004</v>
      </c>
      <c r="K26" s="14">
        <f t="shared" si="1"/>
        <v>60.22</v>
      </c>
      <c r="L26" s="14">
        <v>1</v>
      </c>
      <c r="M26" s="32">
        <v>1</v>
      </c>
      <c r="N26" s="33"/>
    </row>
    <row r="27" spans="1:14" s="1" customFormat="1" ht="18" customHeight="1">
      <c r="A27" s="6">
        <v>25</v>
      </c>
      <c r="B27" s="7" t="s">
        <v>93</v>
      </c>
      <c r="C27" s="10" t="s">
        <v>94</v>
      </c>
      <c r="D27" s="28" t="s">
        <v>95</v>
      </c>
      <c r="E27" s="10" t="s">
        <v>96</v>
      </c>
      <c r="F27" s="29">
        <v>62.25</v>
      </c>
      <c r="G27" s="29"/>
      <c r="H27" s="13">
        <v>37.35</v>
      </c>
      <c r="I27" s="6">
        <v>72.4</v>
      </c>
      <c r="J27" s="6">
        <f t="shared" si="0"/>
        <v>28.960000000000004</v>
      </c>
      <c r="K27" s="6">
        <f t="shared" si="1"/>
        <v>66.31</v>
      </c>
      <c r="L27" s="6">
        <v>1</v>
      </c>
      <c r="M27" s="32">
        <v>1</v>
      </c>
      <c r="N27" s="33"/>
    </row>
    <row r="28" spans="1:14" s="1" customFormat="1" ht="18" customHeight="1">
      <c r="A28" s="35">
        <v>26</v>
      </c>
      <c r="B28" s="15" t="s">
        <v>97</v>
      </c>
      <c r="C28" s="18" t="s">
        <v>98</v>
      </c>
      <c r="D28" s="23" t="s">
        <v>99</v>
      </c>
      <c r="E28" s="18" t="s">
        <v>100</v>
      </c>
      <c r="F28" s="27">
        <v>53.3</v>
      </c>
      <c r="G28" s="27">
        <v>1</v>
      </c>
      <c r="H28" s="21">
        <v>32.58</v>
      </c>
      <c r="I28" s="14">
        <v>72.6</v>
      </c>
      <c r="J28" s="14">
        <f t="shared" si="0"/>
        <v>29.04</v>
      </c>
      <c r="K28" s="14">
        <f t="shared" si="1"/>
        <v>61.62</v>
      </c>
      <c r="L28" s="14">
        <v>1</v>
      </c>
      <c r="M28" s="32">
        <v>1</v>
      </c>
      <c r="N28" s="33"/>
    </row>
    <row r="29" spans="1:14" s="1" customFormat="1" ht="18" customHeight="1">
      <c r="A29" s="6">
        <v>27</v>
      </c>
      <c r="B29" s="7" t="s">
        <v>101</v>
      </c>
      <c r="C29" s="10" t="s">
        <v>102</v>
      </c>
      <c r="D29" s="28" t="s">
        <v>103</v>
      </c>
      <c r="E29" s="10" t="s">
        <v>104</v>
      </c>
      <c r="F29" s="29">
        <v>56.400000000000006</v>
      </c>
      <c r="G29" s="29">
        <v>1</v>
      </c>
      <c r="H29" s="13">
        <v>34.440000000000005</v>
      </c>
      <c r="I29" s="6">
        <v>74.3</v>
      </c>
      <c r="J29" s="6">
        <f t="shared" si="0"/>
        <v>29.72</v>
      </c>
      <c r="K29" s="6">
        <f t="shared" si="1"/>
        <v>64.16</v>
      </c>
      <c r="L29" s="6">
        <v>1</v>
      </c>
      <c r="M29" s="32">
        <v>1</v>
      </c>
      <c r="N29" s="33"/>
    </row>
    <row r="30" spans="1:14" s="1" customFormat="1" ht="18" customHeight="1">
      <c r="A30" s="35">
        <v>28</v>
      </c>
      <c r="B30" s="15" t="s">
        <v>105</v>
      </c>
      <c r="C30" s="18" t="s">
        <v>106</v>
      </c>
      <c r="D30" s="23" t="s">
        <v>107</v>
      </c>
      <c r="E30" s="18" t="s">
        <v>108</v>
      </c>
      <c r="F30" s="27">
        <v>45.349999999999994</v>
      </c>
      <c r="G30" s="27">
        <v>1</v>
      </c>
      <c r="H30" s="21">
        <v>27.809999999999995</v>
      </c>
      <c r="I30" s="14">
        <v>75.2</v>
      </c>
      <c r="J30" s="14">
        <f t="shared" si="0"/>
        <v>30.080000000000002</v>
      </c>
      <c r="K30" s="14">
        <f t="shared" si="1"/>
        <v>57.89</v>
      </c>
      <c r="L30" s="14">
        <v>1</v>
      </c>
      <c r="M30" s="32">
        <v>1</v>
      </c>
      <c r="N30" s="33"/>
    </row>
    <row r="31" spans="1:14" s="1" customFormat="1" ht="18" customHeight="1">
      <c r="A31" s="6">
        <v>29</v>
      </c>
      <c r="B31" s="34" t="s">
        <v>109</v>
      </c>
      <c r="C31" s="10" t="s">
        <v>110</v>
      </c>
      <c r="D31" s="28" t="s">
        <v>111</v>
      </c>
      <c r="E31" s="10" t="s">
        <v>112</v>
      </c>
      <c r="F31" s="29">
        <v>53.75</v>
      </c>
      <c r="G31" s="29">
        <v>1</v>
      </c>
      <c r="H31" s="13">
        <v>32.85</v>
      </c>
      <c r="I31" s="6">
        <v>75.4</v>
      </c>
      <c r="J31" s="6">
        <f t="shared" si="0"/>
        <v>30.160000000000004</v>
      </c>
      <c r="K31" s="6">
        <f t="shared" si="1"/>
        <v>63.010000000000005</v>
      </c>
      <c r="L31" s="6">
        <v>1</v>
      </c>
      <c r="M31" s="6">
        <v>1</v>
      </c>
      <c r="N31" s="33"/>
    </row>
  </sheetData>
  <sheetProtection/>
  <mergeCells count="6">
    <mergeCell ref="M5:M6"/>
    <mergeCell ref="M19:M20"/>
    <mergeCell ref="M21:M22"/>
    <mergeCell ref="M7:M8"/>
    <mergeCell ref="A1:N1"/>
    <mergeCell ref="M15:M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2018-06-29T02:23:45Z</cp:lastPrinted>
  <dcterms:created xsi:type="dcterms:W3CDTF">1996-12-17T01:32:42Z</dcterms:created>
  <dcterms:modified xsi:type="dcterms:W3CDTF">2018-06-29T02:25:05Z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