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21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<sst xmlns="http://schemas.openxmlformats.org/spreadsheetml/2006/main" count="71" uniqueCount="62">
  <si>
    <t>序号</t>
  </si>
  <si>
    <t>招聘单位</t>
  </si>
  <si>
    <t>岗位名称</t>
  </si>
  <si>
    <t>岗位类别</t>
  </si>
  <si>
    <t>招聘计划</t>
  </si>
  <si>
    <t>备注</t>
  </si>
  <si>
    <t>姓名</t>
  </si>
  <si>
    <t>准考证号</t>
  </si>
  <si>
    <t>排名</t>
  </si>
  <si>
    <t>专技</t>
  </si>
  <si>
    <t>电子商务教师</t>
  </si>
  <si>
    <t>专技</t>
  </si>
  <si>
    <t>李亚娟</t>
  </si>
  <si>
    <t>黄铖</t>
  </si>
  <si>
    <t>01000105306</t>
  </si>
  <si>
    <t>01000102923</t>
  </si>
  <si>
    <t>雷攀</t>
  </si>
  <si>
    <t>刘瑶</t>
  </si>
  <si>
    <t>伍钏萃</t>
  </si>
  <si>
    <t>01000202103</t>
  </si>
  <si>
    <t>01000101425</t>
  </si>
  <si>
    <t>01000100724</t>
  </si>
  <si>
    <t>国际贸易教师</t>
  </si>
  <si>
    <t>王雪菲</t>
  </si>
  <si>
    <t>朱伟平</t>
  </si>
  <si>
    <t>计算机教师</t>
  </si>
  <si>
    <t>01000200612</t>
  </si>
  <si>
    <t>01000104512</t>
  </si>
  <si>
    <t>平面设计教师</t>
  </si>
  <si>
    <t>曹悦</t>
  </si>
  <si>
    <t>刘巧玲</t>
  </si>
  <si>
    <t>01000200814</t>
  </si>
  <si>
    <t>01000203728</t>
  </si>
  <si>
    <t>体育教师</t>
  </si>
  <si>
    <t>李丽姗</t>
  </si>
  <si>
    <t>方仲恩</t>
  </si>
  <si>
    <t>周路宝</t>
  </si>
  <si>
    <t>01000201808</t>
  </si>
  <si>
    <t>01000104316</t>
  </si>
  <si>
    <t>01000102715</t>
  </si>
  <si>
    <t>艺术教师</t>
  </si>
  <si>
    <t>李晴</t>
  </si>
  <si>
    <t>邓丽娟</t>
  </si>
  <si>
    <t>黄晓燕</t>
  </si>
  <si>
    <t>01000100419</t>
  </si>
  <si>
    <t>01000200427</t>
  </si>
  <si>
    <t>01000105215</t>
  </si>
  <si>
    <t>郴州市理工职业技术学校</t>
  </si>
  <si>
    <t>李苏娟</t>
  </si>
  <si>
    <t>陈芳</t>
  </si>
  <si>
    <t>01000104413</t>
  </si>
  <si>
    <t>王志勇</t>
  </si>
  <si>
    <t>01000104328</t>
  </si>
  <si>
    <t>01000201525</t>
  </si>
  <si>
    <t>笔试成绩</t>
  </si>
  <si>
    <t>面试成绩</t>
  </si>
  <si>
    <t>原始成绩</t>
  </si>
  <si>
    <r>
      <t>折合50</t>
    </r>
    <r>
      <rPr>
        <b/>
        <sz val="11"/>
        <color indexed="8"/>
        <rFont val="宋体"/>
        <family val="0"/>
      </rPr>
      <t>％</t>
    </r>
  </si>
  <si>
    <t>缺考</t>
  </si>
  <si>
    <t>综合成绩</t>
  </si>
  <si>
    <t>2018年郴州市理工职业技术学校公开招聘教师面试成绩及综合成绩公布</t>
  </si>
  <si>
    <t>备注：笔试成绩、面试成绩、综合成绩均按四舍五入保留小数点后两位数。根据公告要求，综合成绩相同的，按笔试成绩进行排名。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</si>
</sst>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方正小标宋简体"/>
      <family val="0"/>
    </font>
    <font>
      <b/>
      <sz val="22"/>
      <name val="方正小标宋简体"/>
      <family val="0"/>
    </font>
    <font>
      <b/>
      <sz val="11"/>
      <color indexed="8"/>
      <name val="黑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8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6" fillId="0" borderId="9" xfId="59" applyFont="1" applyFill="1" applyBorder="1" applyAlignment="1">
      <alignment horizontal="center" vertical="center" wrapText="1"/>
      <protection/>
    </xf>
    <xf numFmtId="0" fontId="6" fillId="0" borderId="9" xfId="60" applyFont="1" applyFill="1" applyBorder="1" applyAlignment="1">
      <alignment horizontal="center" vertical="center" wrapText="1"/>
      <protection/>
    </xf>
    <xf numFmtId="0" fontId="6" fillId="0" borderId="9" xfId="63" applyFont="1" applyFill="1" applyBorder="1" applyAlignment="1">
      <alignment horizontal="center" vertical="center" wrapText="1"/>
      <protection/>
    </xf>
    <xf numFmtId="0" fontId="6" fillId="0" borderId="9" xfId="64" applyFont="1" applyFill="1" applyBorder="1" applyAlignment="1">
      <alignment horizontal="center" vertical="center" wrapText="1"/>
      <protection/>
    </xf>
    <xf numFmtId="0" fontId="6" fillId="0" borderId="9" xfId="40" applyFont="1" applyFill="1" applyBorder="1" applyAlignment="1">
      <alignment horizontal="center" vertical="center" wrapText="1"/>
      <protection/>
    </xf>
    <xf numFmtId="0" fontId="6" fillId="0" borderId="9" xfId="42" applyFont="1" applyFill="1" applyBorder="1" applyAlignment="1">
      <alignment horizontal="center" vertical="center" wrapText="1"/>
      <protection/>
    </xf>
    <xf numFmtId="0" fontId="6" fillId="0" borderId="9" xfId="44" applyFont="1" applyFill="1" applyBorder="1" applyAlignment="1">
      <alignment horizontal="center" vertical="center" wrapText="1"/>
      <protection/>
    </xf>
    <xf numFmtId="0" fontId="6" fillId="0" borderId="9" xfId="45" applyFont="1" applyFill="1" applyBorder="1" applyAlignment="1">
      <alignment horizontal="center" vertical="center" wrapText="1"/>
      <protection/>
    </xf>
    <xf numFmtId="0" fontId="6" fillId="0" borderId="9" xfId="47" applyFont="1" applyFill="1" applyBorder="1" applyAlignment="1">
      <alignment horizontal="center" vertical="center" wrapText="1"/>
      <protection/>
    </xf>
    <xf numFmtId="0" fontId="6" fillId="0" borderId="9" xfId="48" applyFont="1" applyFill="1" applyBorder="1" applyAlignment="1">
      <alignment horizontal="center" vertical="center" wrapText="1"/>
      <protection/>
    </xf>
    <xf numFmtId="0" fontId="6" fillId="0" borderId="9" xfId="51" applyFont="1" applyFill="1" applyBorder="1" applyAlignment="1">
      <alignment horizontal="center" vertical="center" wrapText="1"/>
      <protection/>
    </xf>
    <xf numFmtId="0" fontId="6" fillId="0" borderId="9" xfId="52" applyFont="1" applyFill="1" applyBorder="1" applyAlignment="1">
      <alignment horizontal="center" vertical="center" wrapText="1"/>
      <protection/>
    </xf>
    <xf numFmtId="176" fontId="45" fillId="0" borderId="9" xfId="61" applyNumberFormat="1" applyFont="1" applyFill="1" applyBorder="1" applyAlignment="1">
      <alignment horizontal="center" vertical="center" wrapText="1"/>
      <protection/>
    </xf>
    <xf numFmtId="176" fontId="45" fillId="0" borderId="9" xfId="65" applyNumberFormat="1" applyFont="1" applyFill="1" applyBorder="1" applyAlignment="1">
      <alignment horizontal="center" vertical="center" wrapText="1"/>
      <protection/>
    </xf>
    <xf numFmtId="176" fontId="45" fillId="0" borderId="9" xfId="41" applyNumberFormat="1" applyFont="1" applyFill="1" applyBorder="1" applyAlignment="1">
      <alignment horizontal="center" vertical="center" wrapText="1"/>
      <protection/>
    </xf>
    <xf numFmtId="176" fontId="45" fillId="0" borderId="9" xfId="46" applyNumberFormat="1" applyFont="1" applyFill="1" applyBorder="1" applyAlignment="1">
      <alignment horizontal="center" vertical="center" wrapText="1"/>
      <protection/>
    </xf>
    <xf numFmtId="176" fontId="45" fillId="0" borderId="9" xfId="49" applyNumberFormat="1" applyFont="1" applyFill="1" applyBorder="1" applyAlignment="1">
      <alignment horizontal="center" vertical="center" wrapText="1"/>
      <protection/>
    </xf>
    <xf numFmtId="176" fontId="45" fillId="0" borderId="9" xfId="53" applyNumberFormat="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177" fontId="35" fillId="0" borderId="9" xfId="33" applyNumberFormat="1" applyFont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Border="1" applyAlignment="1">
      <alignment vertical="center"/>
    </xf>
    <xf numFmtId="0" fontId="46" fillId="0" borderId="9" xfId="62" applyFont="1" applyBorder="1" applyAlignment="1">
      <alignment horizontal="center" vertical="center" wrapText="1"/>
      <protection/>
    </xf>
    <xf numFmtId="0" fontId="4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46" fillId="0" borderId="9" xfId="43" applyFont="1" applyBorder="1" applyAlignment="1">
      <alignment horizontal="center" vertical="center" wrapText="1"/>
      <protection/>
    </xf>
    <xf numFmtId="0" fontId="46" fillId="0" borderId="9" xfId="54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22" xfId="53"/>
    <cellStyle name="常规 23" xfId="54"/>
    <cellStyle name="常规 24" xfId="55"/>
    <cellStyle name="常规 25" xfId="56"/>
    <cellStyle name="常规 26" xfId="57"/>
    <cellStyle name="常规 27" xfId="58"/>
    <cellStyle name="常规 3" xfId="59"/>
    <cellStyle name="常规 4" xfId="60"/>
    <cellStyle name="常规 5" xfId="61"/>
    <cellStyle name="常规 6" xfId="62"/>
    <cellStyle name="常规 7" xfId="63"/>
    <cellStyle name="常规 8" xfId="64"/>
    <cellStyle name="常规 9" xfId="65"/>
    <cellStyle name="Hyperlink" xfId="66"/>
    <cellStyle name="好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Followed Hyperlink" xfId="87"/>
    <cellStyle name="注释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PageLayoutView="0" workbookViewId="0" topLeftCell="A1">
      <selection activeCell="N28" sqref="N28"/>
    </sheetView>
  </sheetViews>
  <sheetFormatPr defaultColWidth="9.00390625" defaultRowHeight="14.25"/>
  <sheetData>
    <row r="1" spans="1:14" ht="27">
      <c r="A1" s="34" t="s">
        <v>60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4.25">
      <c r="A2" s="36" t="s">
        <v>0</v>
      </c>
      <c r="B2" s="36" t="s">
        <v>1</v>
      </c>
      <c r="C2" s="36" t="s">
        <v>2</v>
      </c>
      <c r="D2" s="36" t="s">
        <v>3</v>
      </c>
      <c r="E2" s="36" t="s">
        <v>4</v>
      </c>
      <c r="F2" s="33" t="s">
        <v>6</v>
      </c>
      <c r="G2" s="33" t="s">
        <v>7</v>
      </c>
      <c r="H2" s="37" t="s">
        <v>54</v>
      </c>
      <c r="I2" s="37"/>
      <c r="J2" s="31" t="s">
        <v>55</v>
      </c>
      <c r="K2" s="32"/>
      <c r="L2" s="38" t="s">
        <v>59</v>
      </c>
      <c r="M2" s="33" t="s">
        <v>8</v>
      </c>
      <c r="N2" s="33" t="s">
        <v>5</v>
      </c>
    </row>
    <row r="3" spans="1:14" ht="27">
      <c r="A3" s="36"/>
      <c r="B3" s="36"/>
      <c r="C3" s="36"/>
      <c r="D3" s="36"/>
      <c r="E3" s="36"/>
      <c r="F3" s="33"/>
      <c r="G3" s="33"/>
      <c r="H3" s="23" t="s">
        <v>56</v>
      </c>
      <c r="I3" s="21" t="s">
        <v>57</v>
      </c>
      <c r="J3" s="23" t="s">
        <v>56</v>
      </c>
      <c r="K3" s="21" t="s">
        <v>57</v>
      </c>
      <c r="L3" s="38"/>
      <c r="M3" s="33"/>
      <c r="N3" s="33"/>
    </row>
    <row r="4" spans="1:14" ht="24">
      <c r="A4" s="29">
        <v>1</v>
      </c>
      <c r="B4" s="30" t="s">
        <v>47</v>
      </c>
      <c r="C4" s="30" t="s">
        <v>10</v>
      </c>
      <c r="D4" s="30" t="s">
        <v>11</v>
      </c>
      <c r="E4" s="30">
        <v>1</v>
      </c>
      <c r="F4" s="2" t="s">
        <v>12</v>
      </c>
      <c r="G4" s="3" t="s">
        <v>14</v>
      </c>
      <c r="H4" s="14">
        <v>70.2</v>
      </c>
      <c r="I4" s="14">
        <f>H4*0.5</f>
        <v>35.1</v>
      </c>
      <c r="J4" s="14">
        <v>78.9</v>
      </c>
      <c r="K4" s="14">
        <f>J4*0.5</f>
        <v>39.45</v>
      </c>
      <c r="L4" s="14">
        <f aca="true" t="shared" si="0" ref="L4:L19">I4+K4</f>
        <v>74.55000000000001</v>
      </c>
      <c r="M4" s="24">
        <v>1</v>
      </c>
      <c r="N4" s="1"/>
    </row>
    <row r="5" spans="1:14" ht="24">
      <c r="A5" s="29"/>
      <c r="B5" s="30"/>
      <c r="C5" s="30"/>
      <c r="D5" s="30"/>
      <c r="E5" s="30"/>
      <c r="F5" s="2" t="s">
        <v>13</v>
      </c>
      <c r="G5" s="3" t="s">
        <v>15</v>
      </c>
      <c r="H5" s="14">
        <v>68</v>
      </c>
      <c r="I5" s="14">
        <f aca="true" t="shared" si="1" ref="I5:I21">H5*0.5</f>
        <v>34</v>
      </c>
      <c r="J5" s="14">
        <v>81.1</v>
      </c>
      <c r="K5" s="14">
        <f aca="true" t="shared" si="2" ref="K5:K18">J5*0.5</f>
        <v>40.55</v>
      </c>
      <c r="L5" s="14">
        <f t="shared" si="0"/>
        <v>74.55</v>
      </c>
      <c r="M5" s="24">
        <v>2</v>
      </c>
      <c r="N5" s="1"/>
    </row>
    <row r="6" spans="1:14" ht="24">
      <c r="A6" s="29"/>
      <c r="B6" s="30"/>
      <c r="C6" s="30"/>
      <c r="D6" s="30"/>
      <c r="E6" s="30"/>
      <c r="F6" s="20" t="s">
        <v>49</v>
      </c>
      <c r="G6" s="20" t="s">
        <v>50</v>
      </c>
      <c r="H6" s="22">
        <v>65.6</v>
      </c>
      <c r="I6" s="14">
        <f t="shared" si="1"/>
        <v>32.8</v>
      </c>
      <c r="J6" s="22">
        <v>78.3</v>
      </c>
      <c r="K6" s="14">
        <f t="shared" si="2"/>
        <v>39.15</v>
      </c>
      <c r="L6" s="14">
        <f t="shared" si="0"/>
        <v>71.94999999999999</v>
      </c>
      <c r="M6" s="25">
        <v>3</v>
      </c>
      <c r="N6" s="1"/>
    </row>
    <row r="7" spans="1:14" ht="24">
      <c r="A7" s="29">
        <v>2</v>
      </c>
      <c r="B7" s="30"/>
      <c r="C7" s="30" t="s">
        <v>22</v>
      </c>
      <c r="D7" s="30" t="s">
        <v>11</v>
      </c>
      <c r="E7" s="30">
        <v>1</v>
      </c>
      <c r="F7" s="4" t="s">
        <v>17</v>
      </c>
      <c r="G7" s="5" t="s">
        <v>20</v>
      </c>
      <c r="H7" s="15">
        <v>70.5</v>
      </c>
      <c r="I7" s="14">
        <f>H7*0.5</f>
        <v>35.25</v>
      </c>
      <c r="J7" s="15">
        <v>89</v>
      </c>
      <c r="K7" s="14">
        <f>J7*0.5</f>
        <v>44.5</v>
      </c>
      <c r="L7" s="14">
        <f t="shared" si="0"/>
        <v>79.75</v>
      </c>
      <c r="M7" s="26">
        <v>1</v>
      </c>
      <c r="N7" s="1"/>
    </row>
    <row r="8" spans="1:14" ht="24">
      <c r="A8" s="29"/>
      <c r="B8" s="30"/>
      <c r="C8" s="30"/>
      <c r="D8" s="30"/>
      <c r="E8" s="30"/>
      <c r="F8" s="4" t="s">
        <v>18</v>
      </c>
      <c r="G8" s="5" t="s">
        <v>21</v>
      </c>
      <c r="H8" s="15">
        <v>69.4</v>
      </c>
      <c r="I8" s="14">
        <f>H8*0.5</f>
        <v>34.7</v>
      </c>
      <c r="J8" s="15">
        <v>85.1</v>
      </c>
      <c r="K8" s="14">
        <f>J8*0.5</f>
        <v>42.55</v>
      </c>
      <c r="L8" s="14">
        <f t="shared" si="0"/>
        <v>77.25</v>
      </c>
      <c r="M8" s="26">
        <v>2</v>
      </c>
      <c r="N8" s="1"/>
    </row>
    <row r="9" spans="1:14" ht="24">
      <c r="A9" s="29"/>
      <c r="B9" s="30"/>
      <c r="C9" s="30"/>
      <c r="D9" s="30"/>
      <c r="E9" s="30"/>
      <c r="F9" s="4" t="s">
        <v>16</v>
      </c>
      <c r="G9" s="5" t="s">
        <v>19</v>
      </c>
      <c r="H9" s="15">
        <v>70.8</v>
      </c>
      <c r="I9" s="14">
        <f t="shared" si="1"/>
        <v>35.4</v>
      </c>
      <c r="J9" s="15">
        <v>78.6</v>
      </c>
      <c r="K9" s="14">
        <f t="shared" si="2"/>
        <v>39.3</v>
      </c>
      <c r="L9" s="14">
        <f t="shared" si="0"/>
        <v>74.69999999999999</v>
      </c>
      <c r="M9" s="26">
        <v>3</v>
      </c>
      <c r="N9" s="1"/>
    </row>
    <row r="10" spans="1:14" ht="24">
      <c r="A10" s="29">
        <v>3</v>
      </c>
      <c r="B10" s="30"/>
      <c r="C10" s="30" t="s">
        <v>25</v>
      </c>
      <c r="D10" s="30" t="s">
        <v>9</v>
      </c>
      <c r="E10" s="30">
        <v>1</v>
      </c>
      <c r="F10" s="6" t="s">
        <v>23</v>
      </c>
      <c r="G10" s="7" t="s">
        <v>26</v>
      </c>
      <c r="H10" s="16">
        <v>67.1</v>
      </c>
      <c r="I10" s="14">
        <f t="shared" si="1"/>
        <v>33.55</v>
      </c>
      <c r="J10" s="16">
        <v>86.9</v>
      </c>
      <c r="K10" s="14">
        <f t="shared" si="2"/>
        <v>43.45</v>
      </c>
      <c r="L10" s="14">
        <f t="shared" si="0"/>
        <v>77</v>
      </c>
      <c r="M10" s="27">
        <v>1</v>
      </c>
      <c r="N10" s="1"/>
    </row>
    <row r="11" spans="1:14" ht="24">
      <c r="A11" s="29"/>
      <c r="B11" s="30"/>
      <c r="C11" s="30"/>
      <c r="D11" s="30"/>
      <c r="E11" s="30"/>
      <c r="F11" s="6" t="s">
        <v>24</v>
      </c>
      <c r="G11" s="7" t="s">
        <v>27</v>
      </c>
      <c r="H11" s="16">
        <v>64.9</v>
      </c>
      <c r="I11" s="14">
        <f t="shared" si="1"/>
        <v>32.45</v>
      </c>
      <c r="J11" s="16">
        <v>87.9</v>
      </c>
      <c r="K11" s="14">
        <f t="shared" si="2"/>
        <v>43.95</v>
      </c>
      <c r="L11" s="14">
        <f t="shared" si="0"/>
        <v>76.4</v>
      </c>
      <c r="M11" s="27">
        <v>2</v>
      </c>
      <c r="N11" s="1"/>
    </row>
    <row r="12" spans="1:14" ht="24">
      <c r="A12" s="29"/>
      <c r="B12" s="30"/>
      <c r="C12" s="30"/>
      <c r="D12" s="30"/>
      <c r="E12" s="30"/>
      <c r="F12" s="20" t="s">
        <v>51</v>
      </c>
      <c r="G12" s="20" t="s">
        <v>52</v>
      </c>
      <c r="H12" s="22">
        <v>62.4</v>
      </c>
      <c r="I12" s="14">
        <f t="shared" si="1"/>
        <v>31.2</v>
      </c>
      <c r="J12" s="22">
        <v>38.9</v>
      </c>
      <c r="K12" s="14">
        <f t="shared" si="2"/>
        <v>19.45</v>
      </c>
      <c r="L12" s="14">
        <f t="shared" si="0"/>
        <v>50.65</v>
      </c>
      <c r="M12" s="25">
        <v>3</v>
      </c>
      <c r="N12" s="1"/>
    </row>
    <row r="13" spans="1:14" ht="24">
      <c r="A13" s="29">
        <v>4</v>
      </c>
      <c r="B13" s="30"/>
      <c r="C13" s="30" t="s">
        <v>28</v>
      </c>
      <c r="D13" s="30" t="s">
        <v>9</v>
      </c>
      <c r="E13" s="30">
        <v>1</v>
      </c>
      <c r="F13" s="8" t="s">
        <v>29</v>
      </c>
      <c r="G13" s="9" t="s">
        <v>31</v>
      </c>
      <c r="H13" s="17">
        <v>67.9</v>
      </c>
      <c r="I13" s="14">
        <f t="shared" si="1"/>
        <v>33.95</v>
      </c>
      <c r="J13" s="17">
        <v>89.2</v>
      </c>
      <c r="K13" s="14">
        <f t="shared" si="2"/>
        <v>44.6</v>
      </c>
      <c r="L13" s="14">
        <f t="shared" si="0"/>
        <v>78.55000000000001</v>
      </c>
      <c r="M13" s="26">
        <v>1</v>
      </c>
      <c r="N13" s="1"/>
    </row>
    <row r="14" spans="1:14" ht="24">
      <c r="A14" s="29"/>
      <c r="B14" s="30"/>
      <c r="C14" s="30"/>
      <c r="D14" s="30"/>
      <c r="E14" s="30"/>
      <c r="F14" s="20" t="s">
        <v>48</v>
      </c>
      <c r="G14" s="20" t="s">
        <v>53</v>
      </c>
      <c r="H14" s="22">
        <v>64.1</v>
      </c>
      <c r="I14" s="14">
        <f>H14*0.5</f>
        <v>32.05</v>
      </c>
      <c r="J14" s="22">
        <v>90.4</v>
      </c>
      <c r="K14" s="14">
        <f>J14*0.5</f>
        <v>45.2</v>
      </c>
      <c r="L14" s="14">
        <f t="shared" si="0"/>
        <v>77.25</v>
      </c>
      <c r="M14" s="25">
        <v>2</v>
      </c>
      <c r="N14" s="1"/>
    </row>
    <row r="15" spans="1:14" ht="24">
      <c r="A15" s="29"/>
      <c r="B15" s="30"/>
      <c r="C15" s="30"/>
      <c r="D15" s="30"/>
      <c r="E15" s="30"/>
      <c r="F15" s="8" t="s">
        <v>30</v>
      </c>
      <c r="G15" s="9" t="s">
        <v>32</v>
      </c>
      <c r="H15" s="17">
        <v>65.6</v>
      </c>
      <c r="I15" s="14">
        <f t="shared" si="1"/>
        <v>32.8</v>
      </c>
      <c r="J15" s="17">
        <v>86.6</v>
      </c>
      <c r="K15" s="14">
        <f t="shared" si="2"/>
        <v>43.3</v>
      </c>
      <c r="L15" s="14">
        <f t="shared" si="0"/>
        <v>76.1</v>
      </c>
      <c r="M15" s="26">
        <v>3</v>
      </c>
      <c r="N15" s="1"/>
    </row>
    <row r="16" spans="1:14" ht="24">
      <c r="A16" s="29">
        <v>5</v>
      </c>
      <c r="B16" s="30"/>
      <c r="C16" s="30" t="s">
        <v>33</v>
      </c>
      <c r="D16" s="30" t="s">
        <v>9</v>
      </c>
      <c r="E16" s="30">
        <v>1</v>
      </c>
      <c r="F16" s="10" t="s">
        <v>34</v>
      </c>
      <c r="G16" s="11" t="s">
        <v>37</v>
      </c>
      <c r="H16" s="18">
        <v>70.7</v>
      </c>
      <c r="I16" s="14">
        <f t="shared" si="1"/>
        <v>35.35</v>
      </c>
      <c r="J16" s="18">
        <v>90.4</v>
      </c>
      <c r="K16" s="14">
        <f t="shared" si="2"/>
        <v>45.2</v>
      </c>
      <c r="L16" s="14">
        <f t="shared" si="0"/>
        <v>80.55000000000001</v>
      </c>
      <c r="M16" s="26">
        <v>1</v>
      </c>
      <c r="N16" s="1"/>
    </row>
    <row r="17" spans="1:14" ht="24">
      <c r="A17" s="29"/>
      <c r="B17" s="30"/>
      <c r="C17" s="30"/>
      <c r="D17" s="30"/>
      <c r="E17" s="30"/>
      <c r="F17" s="10" t="s">
        <v>36</v>
      </c>
      <c r="G17" s="11" t="s">
        <v>39</v>
      </c>
      <c r="H17" s="18">
        <v>66.2</v>
      </c>
      <c r="I17" s="14">
        <f>H17*0.5</f>
        <v>33.1</v>
      </c>
      <c r="J17" s="18">
        <v>87.1</v>
      </c>
      <c r="K17" s="14">
        <f>J17*0.5</f>
        <v>43.55</v>
      </c>
      <c r="L17" s="14">
        <f t="shared" si="0"/>
        <v>76.65</v>
      </c>
      <c r="M17" s="26">
        <v>2</v>
      </c>
      <c r="N17" s="1"/>
    </row>
    <row r="18" spans="1:14" ht="24">
      <c r="A18" s="29"/>
      <c r="B18" s="30"/>
      <c r="C18" s="30"/>
      <c r="D18" s="30"/>
      <c r="E18" s="30"/>
      <c r="F18" s="10" t="s">
        <v>35</v>
      </c>
      <c r="G18" s="11" t="s">
        <v>38</v>
      </c>
      <c r="H18" s="18">
        <v>67.6</v>
      </c>
      <c r="I18" s="14">
        <f t="shared" si="1"/>
        <v>33.8</v>
      </c>
      <c r="J18" s="18">
        <v>81.4</v>
      </c>
      <c r="K18" s="14">
        <f t="shared" si="2"/>
        <v>40.7</v>
      </c>
      <c r="L18" s="14">
        <f t="shared" si="0"/>
        <v>74.5</v>
      </c>
      <c r="M18" s="26">
        <v>3</v>
      </c>
      <c r="N18" s="1"/>
    </row>
    <row r="19" spans="1:14" ht="24">
      <c r="A19" s="29">
        <v>6</v>
      </c>
      <c r="B19" s="30"/>
      <c r="C19" s="30" t="s">
        <v>40</v>
      </c>
      <c r="D19" s="30" t="s">
        <v>9</v>
      </c>
      <c r="E19" s="30">
        <v>1</v>
      </c>
      <c r="F19" s="12" t="s">
        <v>42</v>
      </c>
      <c r="G19" s="13" t="s">
        <v>45</v>
      </c>
      <c r="H19" s="19">
        <v>66.7</v>
      </c>
      <c r="I19" s="14">
        <f>H19*0.5</f>
        <v>33.35</v>
      </c>
      <c r="J19" s="19">
        <v>89.8</v>
      </c>
      <c r="K19" s="14">
        <f>J19*0.5</f>
        <v>44.9</v>
      </c>
      <c r="L19" s="14">
        <f t="shared" si="0"/>
        <v>78.25</v>
      </c>
      <c r="M19" s="28">
        <v>1</v>
      </c>
      <c r="N19" s="1"/>
    </row>
    <row r="20" spans="1:14" ht="24">
      <c r="A20" s="29"/>
      <c r="B20" s="30"/>
      <c r="C20" s="30"/>
      <c r="D20" s="30"/>
      <c r="E20" s="30"/>
      <c r="F20" s="12" t="s">
        <v>41</v>
      </c>
      <c r="G20" s="13" t="s">
        <v>44</v>
      </c>
      <c r="H20" s="19">
        <v>67.1</v>
      </c>
      <c r="I20" s="14">
        <f t="shared" si="1"/>
        <v>33.55</v>
      </c>
      <c r="J20" s="19" t="s">
        <v>58</v>
      </c>
      <c r="K20" s="19" t="s">
        <v>58</v>
      </c>
      <c r="L20" s="14">
        <v>33.55</v>
      </c>
      <c r="M20" s="28">
        <v>2</v>
      </c>
      <c r="N20" s="1"/>
    </row>
    <row r="21" spans="1:14" ht="24">
      <c r="A21" s="29"/>
      <c r="B21" s="30"/>
      <c r="C21" s="30"/>
      <c r="D21" s="30"/>
      <c r="E21" s="30"/>
      <c r="F21" s="12" t="s">
        <v>43</v>
      </c>
      <c r="G21" s="13" t="s">
        <v>46</v>
      </c>
      <c r="H21" s="19">
        <v>65.9</v>
      </c>
      <c r="I21" s="14">
        <f t="shared" si="1"/>
        <v>32.95</v>
      </c>
      <c r="J21" s="19" t="s">
        <v>58</v>
      </c>
      <c r="K21" s="19" t="s">
        <v>58</v>
      </c>
      <c r="L21" s="14">
        <v>32.95</v>
      </c>
      <c r="M21" s="28">
        <v>3</v>
      </c>
      <c r="N21" s="1"/>
    </row>
    <row r="23" ht="14.25">
      <c r="A23" t="s">
        <v>61</v>
      </c>
    </row>
  </sheetData>
  <sheetProtection/>
  <mergeCells count="38">
    <mergeCell ref="A1:N1"/>
    <mergeCell ref="A2:A3"/>
    <mergeCell ref="B2:B3"/>
    <mergeCell ref="C2:C3"/>
    <mergeCell ref="D2:D3"/>
    <mergeCell ref="E2:E3"/>
    <mergeCell ref="F2:F3"/>
    <mergeCell ref="G2:G3"/>
    <mergeCell ref="H2:I2"/>
    <mergeCell ref="L2:L3"/>
    <mergeCell ref="M2:M3"/>
    <mergeCell ref="N2:N3"/>
    <mergeCell ref="A4:A6"/>
    <mergeCell ref="B4:B21"/>
    <mergeCell ref="C4:C6"/>
    <mergeCell ref="D4:D6"/>
    <mergeCell ref="E4:E6"/>
    <mergeCell ref="A7:A9"/>
    <mergeCell ref="C7:C9"/>
    <mergeCell ref="C16:C18"/>
    <mergeCell ref="D16:D18"/>
    <mergeCell ref="E16:E18"/>
    <mergeCell ref="D7:D9"/>
    <mergeCell ref="E7:E9"/>
    <mergeCell ref="A10:A12"/>
    <mergeCell ref="C10:C12"/>
    <mergeCell ref="D10:D12"/>
    <mergeCell ref="E10:E12"/>
    <mergeCell ref="A19:A21"/>
    <mergeCell ref="C19:C21"/>
    <mergeCell ref="D19:D21"/>
    <mergeCell ref="E19:E21"/>
    <mergeCell ref="J2:K2"/>
    <mergeCell ref="A13:A15"/>
    <mergeCell ref="C13:C15"/>
    <mergeCell ref="D13:D15"/>
    <mergeCell ref="E13:E15"/>
    <mergeCell ref="A16:A18"/>
  </mergeCells>
  <printOptions/>
  <pageMargins left="0.7" right="0.7" top="0.75" bottom="0.75" header="0.3" footer="0.3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刘幸华</cp:lastModifiedBy>
  <cp:lastPrinted>2018-07-03T01:16:05Z</cp:lastPrinted>
  <dcterms:created xsi:type="dcterms:W3CDTF">2013-01-30T08:30:00Z</dcterms:created>
  <dcterms:modified xsi:type="dcterms:W3CDTF">2018-07-03T09:22:16Z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