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75" activeTab="0"/>
  </bookViews>
  <sheets>
    <sheet name="汇总" sheetId="1" r:id="rId1"/>
  </sheets>
  <definedNames>
    <definedName name="_xlnm.Print_Titles" localSheetId="0">'汇总'!$1:$3</definedName>
  </definedNames>
  <calcPr fullCalcOnLoad="1"/>
</workbook>
</file>

<file path=xl/sharedStrings.xml><?xml version="1.0" encoding="utf-8"?>
<sst xmlns="http://schemas.openxmlformats.org/spreadsheetml/2006/main" count="152" uniqueCount="130">
  <si>
    <t>序号</t>
  </si>
  <si>
    <t>招聘单位及代码</t>
  </si>
  <si>
    <t>姓名</t>
  </si>
  <si>
    <t>李涛</t>
  </si>
  <si>
    <t>田双峰</t>
  </si>
  <si>
    <t>廖鹏科</t>
  </si>
  <si>
    <t>检验人员（一）</t>
  </si>
  <si>
    <t>蔡泽琦</t>
  </si>
  <si>
    <t>曹玮</t>
  </si>
  <si>
    <t>孙智玲</t>
  </si>
  <si>
    <t>刘星</t>
  </si>
  <si>
    <t>樊育文</t>
  </si>
  <si>
    <t>招聘
计划数</t>
  </si>
  <si>
    <t>准考
证号</t>
  </si>
  <si>
    <t>内科医师161201</t>
  </si>
  <si>
    <t>护理161301</t>
  </si>
  <si>
    <t>市中医医院
1613</t>
  </si>
  <si>
    <t>护理岗161402</t>
  </si>
  <si>
    <t>市中心血站
1614</t>
  </si>
  <si>
    <t>市精神病医院
1611</t>
  </si>
  <si>
    <t>招聘岗位及代码</t>
  </si>
  <si>
    <t>市精神病医院
1611</t>
  </si>
  <si>
    <t>护士（一）161101</t>
  </si>
  <si>
    <t>邓毕帅</t>
  </si>
  <si>
    <t>李文兵</t>
  </si>
  <si>
    <t>雷翥</t>
  </si>
  <si>
    <t>护士（二）161102</t>
  </si>
  <si>
    <t>张慧</t>
  </si>
  <si>
    <t>李花</t>
  </si>
  <si>
    <t>邓琳琳</t>
  </si>
  <si>
    <t>尹兴兰</t>
  </si>
  <si>
    <t>罗玉叶</t>
  </si>
  <si>
    <t>李嘉慧</t>
  </si>
  <si>
    <t>陈茜</t>
  </si>
  <si>
    <t>市精神病医院
1611</t>
  </si>
  <si>
    <t>谢巧</t>
  </si>
  <si>
    <t>李娜</t>
  </si>
  <si>
    <t>医师（一）161104</t>
  </si>
  <si>
    <t>段良阁</t>
  </si>
  <si>
    <t>吴锐</t>
  </si>
  <si>
    <t>市精神病医院
1611</t>
  </si>
  <si>
    <t>检验师161108</t>
  </si>
  <si>
    <t>陈钟倩</t>
  </si>
  <si>
    <t>龙晟</t>
  </si>
  <si>
    <t>市第二人民医院
1612</t>
  </si>
  <si>
    <t>欧阳美芳</t>
  </si>
  <si>
    <t>欧阳红盛</t>
  </si>
  <si>
    <t>市第二人民医院
1612</t>
  </si>
  <si>
    <t>鲁爽</t>
  </si>
  <si>
    <t>市第二人民医院1612</t>
  </si>
  <si>
    <t>检验人员（二）161206</t>
  </si>
  <si>
    <t>邱相思</t>
  </si>
  <si>
    <t>沈菁</t>
  </si>
  <si>
    <t>黄小敏</t>
  </si>
  <si>
    <t>侯文婷</t>
  </si>
  <si>
    <t>欧媛琦</t>
  </si>
  <si>
    <t>李芝慧</t>
  </si>
  <si>
    <t>黄家瑶</t>
  </si>
  <si>
    <t>张颖</t>
  </si>
  <si>
    <t>药剂科（一）161302</t>
  </si>
  <si>
    <t>刘玲利</t>
  </si>
  <si>
    <t>何吉</t>
  </si>
  <si>
    <t>市中医医院
1613</t>
  </si>
  <si>
    <t>药剂科（二）161303</t>
  </si>
  <si>
    <t>江丽红</t>
  </si>
  <si>
    <t>黄平</t>
  </si>
  <si>
    <t>检验科161304</t>
  </si>
  <si>
    <t>张韶英</t>
  </si>
  <si>
    <t>邓玲雯</t>
  </si>
  <si>
    <t>B超室161305</t>
  </si>
  <si>
    <t>何秀兰</t>
  </si>
  <si>
    <t>曹莎</t>
  </si>
  <si>
    <t>陈贵姣</t>
  </si>
  <si>
    <t>吴怡璇</t>
  </si>
  <si>
    <t>刘燕青</t>
  </si>
  <si>
    <t>曹超华</t>
  </si>
  <si>
    <t>经颅多普勒室161306</t>
  </si>
  <si>
    <t>李丽华</t>
  </si>
  <si>
    <t>曾辉</t>
  </si>
  <si>
    <t>放射科（二）161309</t>
  </si>
  <si>
    <t>孙珊</t>
  </si>
  <si>
    <t>彭绘</t>
  </si>
  <si>
    <t>针灸科（二）161312</t>
  </si>
  <si>
    <t>曹杰</t>
  </si>
  <si>
    <t>赵庭芳</t>
  </si>
  <si>
    <t>康复科（二）161314</t>
  </si>
  <si>
    <t>周颖</t>
  </si>
  <si>
    <t>钟嫆嫆</t>
  </si>
  <si>
    <t>陈思思</t>
  </si>
  <si>
    <t>滕宇</t>
  </si>
  <si>
    <t>刘冲</t>
  </si>
  <si>
    <t>市中医医院
1613</t>
  </si>
  <si>
    <t>骨科（一）161315</t>
  </si>
  <si>
    <t>王华</t>
  </si>
  <si>
    <t>董文波</t>
  </si>
  <si>
    <t>口腔科（一）161317</t>
  </si>
  <si>
    <t>梁小品</t>
  </si>
  <si>
    <t>喻浩文</t>
  </si>
  <si>
    <t>口腔科（二）161318</t>
  </si>
  <si>
    <t>黄荣</t>
  </si>
  <si>
    <t>首丽娟</t>
  </si>
  <si>
    <t>外科（一）161319</t>
  </si>
  <si>
    <t>李志武</t>
  </si>
  <si>
    <t>王俊</t>
  </si>
  <si>
    <t>外科（二）161320</t>
  </si>
  <si>
    <t>李康军</t>
  </si>
  <si>
    <t>李阳皓</t>
  </si>
  <si>
    <t>老年病二科（二）161326</t>
  </si>
  <si>
    <t>市中医医院
1613</t>
  </si>
  <si>
    <t>中医针灸科161330</t>
  </si>
  <si>
    <t>中医内科161332</t>
  </si>
  <si>
    <t>郭思圆</t>
  </si>
  <si>
    <t>李玲娟</t>
  </si>
  <si>
    <t>市中医医院
1613</t>
  </si>
  <si>
    <t>市精神病医院
1611</t>
  </si>
  <si>
    <t>心电图、B超医师（二）161107</t>
  </si>
  <si>
    <t>李欣</t>
  </si>
  <si>
    <t>孙娥玉</t>
  </si>
  <si>
    <t>护士（三）161103</t>
  </si>
  <si>
    <t>罗彤彤</t>
  </si>
  <si>
    <t>原始成绩</t>
  </si>
  <si>
    <t>折合40%</t>
  </si>
  <si>
    <t>笔试成绩</t>
  </si>
  <si>
    <t>面试成绩</t>
  </si>
  <si>
    <t>综合成绩</t>
  </si>
  <si>
    <t>排名</t>
  </si>
  <si>
    <t>折合60%</t>
  </si>
  <si>
    <t>缺考</t>
  </si>
  <si>
    <t>缺考</t>
  </si>
  <si>
    <t xml:space="preserve">  2018年郴州市市直医疗卫生事业单位公开招聘卫生专业技术人员面试成绩及综合成绩排名公布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</si>
</sst>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Red]\-0.00\ "/>
  </numFmts>
  <fonts count="26">
    <font>
      <sz val="11"/>
      <color indexed="8"/>
      <name val="宋体"/>
      <family val="0"/>
    </font>
    <font>
      <sz val="11"/>
      <color indexed="8"/>
      <name val="Times New Roman"/>
      <family val="1"/>
    </font>
    <font>
      <sz val="10"/>
      <color indexed="8"/>
      <name val="宋体"/>
      <family val="0"/>
    </font>
    <font>
      <sz val="11"/>
      <color indexed="9"/>
      <name val="宋体"/>
      <family val="0"/>
    </font>
    <font>
      <b/>
      <sz val="11"/>
      <color indexed="56"/>
      <name val="宋体"/>
      <family val="0"/>
    </font>
    <font>
      <b/>
      <sz val="11"/>
      <color indexed="52"/>
      <name val="宋体"/>
      <family val="0"/>
    </font>
    <font>
      <u val="single"/>
      <sz val="11"/>
      <color indexed="12"/>
      <name val="宋体"/>
      <family val="0"/>
    </font>
    <font>
      <b/>
      <sz val="15"/>
      <color indexed="56"/>
      <name val="宋体"/>
      <family val="0"/>
    </font>
    <font>
      <sz val="11"/>
      <color indexed="52"/>
      <name val="宋体"/>
      <family val="0"/>
    </font>
    <font>
      <b/>
      <sz val="18"/>
      <color indexed="56"/>
      <name val="宋体"/>
      <family val="0"/>
    </font>
    <font>
      <b/>
      <sz val="11"/>
      <color indexed="9"/>
      <name val="宋体"/>
      <family val="0"/>
    </font>
    <font>
      <u val="single"/>
      <sz val="11"/>
      <color indexed="20"/>
      <name val="宋体"/>
      <family val="0"/>
    </font>
    <font>
      <b/>
      <sz val="13"/>
      <color indexed="56"/>
      <name val="宋体"/>
      <family val="0"/>
    </font>
    <font>
      <b/>
      <sz val="11"/>
      <color indexed="8"/>
      <name val="宋体"/>
      <family val="0"/>
    </font>
    <font>
      <sz val="11"/>
      <color indexed="60"/>
      <name val="宋体"/>
      <family val="0"/>
    </font>
    <font>
      <sz val="11"/>
      <color indexed="62"/>
      <name val="宋体"/>
      <family val="0"/>
    </font>
    <font>
      <sz val="11"/>
      <color indexed="20"/>
      <name val="宋体"/>
      <family val="0"/>
    </font>
    <font>
      <i/>
      <sz val="11"/>
      <color indexed="23"/>
      <name val="宋体"/>
      <family val="0"/>
    </font>
    <font>
      <sz val="11"/>
      <color indexed="10"/>
      <name val="宋体"/>
      <family val="0"/>
    </font>
    <font>
      <b/>
      <sz val="11"/>
      <color indexed="63"/>
      <name val="宋体"/>
      <family val="0"/>
    </font>
    <font>
      <sz val="11"/>
      <color indexed="17"/>
      <name val="宋体"/>
      <family val="0"/>
    </font>
    <font>
      <sz val="12"/>
      <name val="宋体"/>
      <family val="0"/>
    </font>
    <font>
      <sz val="9"/>
      <name val="宋体"/>
      <family val="0"/>
    </font>
    <font>
      <sz val="12"/>
      <color indexed="8"/>
      <name val="黑体"/>
      <family val="0"/>
    </font>
    <font>
      <sz val="11"/>
      <color indexed="10"/>
      <name val="Times New Roman"/>
      <family val="1"/>
    </font>
    <font>
      <b/>
      <sz val="18"/>
      <color indexed="8"/>
      <name val="方正大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21" fillId="0" borderId="0">
      <alignment vertical="center"/>
      <protection/>
    </xf>
    <xf numFmtId="0" fontId="6"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16" borderId="5" applyNumberFormat="0" applyAlignment="0" applyProtection="0"/>
    <xf numFmtId="0" fontId="5" fillId="16" borderId="5" applyNumberFormat="0" applyAlignment="0" applyProtection="0"/>
    <xf numFmtId="0" fontId="10" fillId="17" borderId="6" applyNumberFormat="0" applyAlignment="0" applyProtection="0"/>
    <xf numFmtId="0" fontId="10"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9" fillId="16" borderId="8" applyNumberFormat="0" applyAlignment="0" applyProtection="0"/>
    <xf numFmtId="0" fontId="19" fillId="16" borderId="8" applyNumberFormat="0" applyAlignment="0" applyProtection="0"/>
    <xf numFmtId="0" fontId="15" fillId="7" borderId="5"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xf numFmtId="0" fontId="21" fillId="23" borderId="9" applyNumberFormat="0" applyFont="0" applyAlignment="0" applyProtection="0"/>
  </cellStyleXfs>
  <cellXfs count="49">
    <xf numFmtId="0" fontId="0" fillId="0" borderId="0" xfId="0" applyAlignment="1">
      <alignment vertical="center"/>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3" fillId="0" borderId="10" xfId="64"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4"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18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23" fillId="0" borderId="11" xfId="64" applyNumberFormat="1" applyFont="1" applyFill="1" applyBorder="1" applyAlignment="1">
      <alignment horizontal="center" vertical="center" wrapText="1"/>
      <protection/>
    </xf>
    <xf numFmtId="49" fontId="23" fillId="0" borderId="12" xfId="64" applyNumberFormat="1"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3" fillId="0" borderId="10" xfId="64" applyFont="1" applyFill="1" applyBorder="1" applyAlignment="1">
      <alignment horizontal="center" vertical="center" wrapText="1"/>
      <protection/>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23" fillId="0" borderId="10" xfId="64"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9" fontId="23" fillId="0" borderId="13" xfId="64" applyNumberFormat="1" applyFont="1" applyFill="1" applyBorder="1" applyAlignment="1">
      <alignment horizontal="center" vertical="center" wrapText="1"/>
      <protection/>
    </xf>
    <xf numFmtId="49" fontId="23" fillId="0" borderId="15" xfId="64" applyNumberFormat="1" applyFont="1" applyFill="1" applyBorder="1" applyAlignment="1">
      <alignment horizontal="center" vertical="center" wrapText="1"/>
      <protection/>
    </xf>
    <xf numFmtId="0" fontId="23" fillId="0" borderId="16" xfId="64" applyFont="1" applyFill="1" applyBorder="1" applyAlignment="1">
      <alignment horizontal="center" vertical="center" wrapText="1"/>
      <protection/>
    </xf>
    <xf numFmtId="0" fontId="23" fillId="0" borderId="17" xfId="64" applyFont="1" applyFill="1" applyBorder="1" applyAlignment="1">
      <alignment horizontal="center" vertical="center" wrapText="1"/>
      <protection/>
    </xf>
    <xf numFmtId="0" fontId="25" fillId="0" borderId="17" xfId="64" applyFont="1" applyFill="1" applyBorder="1" applyAlignment="1">
      <alignment horizontal="center" vertical="center" shrinkToFit="1"/>
      <protection/>
    </xf>
  </cellXfs>
  <cellStyles count="9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Hyperlink"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Followed Hyperlink" xfId="102"/>
    <cellStyle name="注释" xfId="103"/>
    <cellStyle name="注释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34">
      <selection activeCell="M34" sqref="M1:AT16384"/>
    </sheetView>
  </sheetViews>
  <sheetFormatPr defaultColWidth="9.00390625" defaultRowHeight="13.5"/>
  <cols>
    <col min="1" max="1" width="4.375" style="1" customWidth="1"/>
    <col min="2" max="2" width="15.125" style="2" customWidth="1"/>
    <col min="3" max="3" width="17.625" style="2" customWidth="1"/>
    <col min="4" max="4" width="10.75390625" style="2" customWidth="1"/>
    <col min="5" max="5" width="10.125" style="1" customWidth="1"/>
    <col min="6" max="6" width="11.375" style="2" customWidth="1"/>
    <col min="7" max="7" width="12.75390625" style="1" customWidth="1"/>
    <col min="8" max="9" width="10.625" style="1" customWidth="1"/>
    <col min="10" max="10" width="11.50390625" style="1" customWidth="1"/>
    <col min="11" max="11" width="11.875" style="1" customWidth="1"/>
    <col min="12" max="12" width="10.875" style="1" customWidth="1"/>
    <col min="13" max="16384" width="9.00390625" style="2" customWidth="1"/>
  </cols>
  <sheetData>
    <row r="1" spans="1:12" ht="53.25" customHeight="1">
      <c r="A1" s="48" t="s">
        <v>129</v>
      </c>
      <c r="B1" s="48"/>
      <c r="C1" s="48"/>
      <c r="D1" s="48"/>
      <c r="E1" s="48"/>
      <c r="F1" s="48"/>
      <c r="G1" s="48"/>
      <c r="H1" s="48"/>
      <c r="I1" s="48"/>
      <c r="J1" s="48"/>
      <c r="K1" s="48"/>
      <c r="L1" s="48"/>
    </row>
    <row r="2" spans="1:12" ht="18.75" customHeight="1">
      <c r="A2" s="27" t="s">
        <v>0</v>
      </c>
      <c r="B2" s="21" t="s">
        <v>1</v>
      </c>
      <c r="C2" s="21" t="s">
        <v>20</v>
      </c>
      <c r="D2" s="21" t="s">
        <v>12</v>
      </c>
      <c r="E2" s="27" t="s">
        <v>2</v>
      </c>
      <c r="F2" s="46" t="s">
        <v>13</v>
      </c>
      <c r="G2" s="16" t="s">
        <v>122</v>
      </c>
      <c r="H2" s="17"/>
      <c r="I2" s="16" t="s">
        <v>123</v>
      </c>
      <c r="J2" s="17"/>
      <c r="K2" s="44" t="s">
        <v>124</v>
      </c>
      <c r="L2" s="44" t="s">
        <v>125</v>
      </c>
    </row>
    <row r="3" spans="1:12" ht="32.25" customHeight="1">
      <c r="A3" s="27"/>
      <c r="B3" s="21"/>
      <c r="C3" s="21"/>
      <c r="D3" s="21"/>
      <c r="E3" s="27"/>
      <c r="F3" s="47"/>
      <c r="G3" s="5" t="s">
        <v>120</v>
      </c>
      <c r="H3" s="5" t="s">
        <v>121</v>
      </c>
      <c r="I3" s="5" t="s">
        <v>120</v>
      </c>
      <c r="J3" s="5" t="s">
        <v>126</v>
      </c>
      <c r="K3" s="45"/>
      <c r="L3" s="45"/>
    </row>
    <row r="4" spans="1:12" ht="17.25" customHeight="1">
      <c r="A4" s="3">
        <v>1</v>
      </c>
      <c r="B4" s="35" t="s">
        <v>21</v>
      </c>
      <c r="C4" s="33" t="s">
        <v>22</v>
      </c>
      <c r="D4" s="22">
        <v>3</v>
      </c>
      <c r="E4" s="6" t="s">
        <v>4</v>
      </c>
      <c r="F4" s="4">
        <v>2018005</v>
      </c>
      <c r="G4" s="8">
        <v>76.2</v>
      </c>
      <c r="H4" s="8">
        <f>G4*0.4</f>
        <v>30.480000000000004</v>
      </c>
      <c r="I4" s="8">
        <v>81.1</v>
      </c>
      <c r="J4" s="14">
        <f>I4*0.6</f>
        <v>48.66</v>
      </c>
      <c r="K4" s="14">
        <f>H4+J4</f>
        <v>79.14</v>
      </c>
      <c r="L4" s="8">
        <v>1</v>
      </c>
    </row>
    <row r="5" spans="1:12" ht="17.25" customHeight="1">
      <c r="A5" s="3">
        <v>2</v>
      </c>
      <c r="B5" s="36"/>
      <c r="C5" s="38"/>
      <c r="D5" s="25"/>
      <c r="E5" s="6" t="s">
        <v>3</v>
      </c>
      <c r="F5" s="4">
        <v>2018003</v>
      </c>
      <c r="G5" s="8">
        <v>65.8</v>
      </c>
      <c r="H5" s="8">
        <f aca="true" t="shared" si="0" ref="H5:H68">G5*0.4</f>
        <v>26.32</v>
      </c>
      <c r="I5" s="8">
        <v>82.1</v>
      </c>
      <c r="J5" s="14">
        <f aca="true" t="shared" si="1" ref="J5:J68">I5*0.6</f>
        <v>49.26</v>
      </c>
      <c r="K5" s="14">
        <f aca="true" t="shared" si="2" ref="K5:K68">H5+J5</f>
        <v>75.58</v>
      </c>
      <c r="L5" s="8">
        <v>2</v>
      </c>
    </row>
    <row r="6" spans="1:12" ht="17.25" customHeight="1">
      <c r="A6" s="3">
        <v>3</v>
      </c>
      <c r="B6" s="36"/>
      <c r="C6" s="38"/>
      <c r="D6" s="25"/>
      <c r="E6" s="6" t="s">
        <v>5</v>
      </c>
      <c r="F6" s="4">
        <v>2018009</v>
      </c>
      <c r="G6" s="8">
        <v>64.6</v>
      </c>
      <c r="H6" s="8">
        <f t="shared" si="0"/>
        <v>25.84</v>
      </c>
      <c r="I6" s="8">
        <v>74.5</v>
      </c>
      <c r="J6" s="14">
        <f t="shared" si="1"/>
        <v>44.699999999999996</v>
      </c>
      <c r="K6" s="14">
        <f t="shared" si="2"/>
        <v>70.53999999999999</v>
      </c>
      <c r="L6" s="8">
        <v>3</v>
      </c>
    </row>
    <row r="7" spans="1:12" ht="17.25" customHeight="1">
      <c r="A7" s="3">
        <v>4</v>
      </c>
      <c r="B7" s="36"/>
      <c r="C7" s="38"/>
      <c r="D7" s="25"/>
      <c r="E7" s="6" t="s">
        <v>23</v>
      </c>
      <c r="F7" s="4">
        <v>2018017</v>
      </c>
      <c r="G7" s="8">
        <v>55.4</v>
      </c>
      <c r="H7" s="8">
        <f t="shared" si="0"/>
        <v>22.16</v>
      </c>
      <c r="I7" s="8">
        <v>74.62</v>
      </c>
      <c r="J7" s="14">
        <f t="shared" si="1"/>
        <v>44.772</v>
      </c>
      <c r="K7" s="14">
        <f t="shared" si="2"/>
        <v>66.932</v>
      </c>
      <c r="L7" s="8">
        <v>4</v>
      </c>
    </row>
    <row r="8" spans="1:12" ht="17.25" customHeight="1">
      <c r="A8" s="3">
        <v>5</v>
      </c>
      <c r="B8" s="36"/>
      <c r="C8" s="38"/>
      <c r="D8" s="25"/>
      <c r="E8" s="6" t="s">
        <v>24</v>
      </c>
      <c r="F8" s="4">
        <v>2018015</v>
      </c>
      <c r="G8" s="8">
        <v>49.3</v>
      </c>
      <c r="H8" s="8">
        <f t="shared" si="0"/>
        <v>19.72</v>
      </c>
      <c r="I8" s="8">
        <v>75.06</v>
      </c>
      <c r="J8" s="14">
        <f t="shared" si="1"/>
        <v>45.036</v>
      </c>
      <c r="K8" s="14">
        <f t="shared" si="2"/>
        <v>64.756</v>
      </c>
      <c r="L8" s="8">
        <v>5</v>
      </c>
    </row>
    <row r="9" spans="1:12" ht="17.25" customHeight="1">
      <c r="A9" s="3">
        <v>6</v>
      </c>
      <c r="B9" s="36"/>
      <c r="C9" s="39"/>
      <c r="D9" s="26"/>
      <c r="E9" s="6" t="s">
        <v>25</v>
      </c>
      <c r="F9" s="4">
        <v>2018019</v>
      </c>
      <c r="G9" s="8">
        <v>44.3</v>
      </c>
      <c r="H9" s="8">
        <f t="shared" si="0"/>
        <v>17.72</v>
      </c>
      <c r="I9" s="15" t="s">
        <v>128</v>
      </c>
      <c r="J9" s="14">
        <v>0</v>
      </c>
      <c r="K9" s="14">
        <f t="shared" si="2"/>
        <v>17.72</v>
      </c>
      <c r="L9" s="8">
        <v>6</v>
      </c>
    </row>
    <row r="10" spans="1:12" ht="17.25" customHeight="1">
      <c r="A10" s="3">
        <v>7</v>
      </c>
      <c r="B10" s="35" t="s">
        <v>19</v>
      </c>
      <c r="C10" s="33" t="s">
        <v>26</v>
      </c>
      <c r="D10" s="22">
        <v>3</v>
      </c>
      <c r="E10" s="3" t="s">
        <v>27</v>
      </c>
      <c r="F10" s="4">
        <v>2018225</v>
      </c>
      <c r="G10" s="8">
        <v>86.9</v>
      </c>
      <c r="H10" s="8">
        <f t="shared" si="0"/>
        <v>34.760000000000005</v>
      </c>
      <c r="I10" s="8">
        <v>76.54</v>
      </c>
      <c r="J10" s="14">
        <f t="shared" si="1"/>
        <v>45.924</v>
      </c>
      <c r="K10" s="14">
        <f t="shared" si="2"/>
        <v>80.684</v>
      </c>
      <c r="L10" s="8">
        <v>5</v>
      </c>
    </row>
    <row r="11" spans="1:12" ht="17.25" customHeight="1">
      <c r="A11" s="3">
        <v>8</v>
      </c>
      <c r="B11" s="36"/>
      <c r="C11" s="37"/>
      <c r="D11" s="23"/>
      <c r="E11" s="3" t="s">
        <v>28</v>
      </c>
      <c r="F11" s="4">
        <v>2018097</v>
      </c>
      <c r="G11" s="8">
        <v>83.3</v>
      </c>
      <c r="H11" s="8">
        <f t="shared" si="0"/>
        <v>33.32</v>
      </c>
      <c r="I11" s="8">
        <v>81.06</v>
      </c>
      <c r="J11" s="14">
        <f t="shared" si="1"/>
        <v>48.636</v>
      </c>
      <c r="K11" s="14">
        <f t="shared" si="2"/>
        <v>81.956</v>
      </c>
      <c r="L11" s="8">
        <v>3</v>
      </c>
    </row>
    <row r="12" spans="1:12" ht="17.25" customHeight="1">
      <c r="A12" s="3">
        <v>9</v>
      </c>
      <c r="B12" s="36"/>
      <c r="C12" s="37"/>
      <c r="D12" s="23"/>
      <c r="E12" s="3" t="s">
        <v>29</v>
      </c>
      <c r="F12" s="4">
        <v>2018037</v>
      </c>
      <c r="G12" s="8">
        <v>81.9</v>
      </c>
      <c r="H12" s="8">
        <f t="shared" si="0"/>
        <v>32.760000000000005</v>
      </c>
      <c r="I12" s="8">
        <v>84.04</v>
      </c>
      <c r="J12" s="14">
        <f t="shared" si="1"/>
        <v>50.424</v>
      </c>
      <c r="K12" s="14">
        <f t="shared" si="2"/>
        <v>83.184</v>
      </c>
      <c r="L12" s="8">
        <v>2</v>
      </c>
    </row>
    <row r="13" spans="1:12" ht="17.25" customHeight="1">
      <c r="A13" s="3">
        <v>10</v>
      </c>
      <c r="B13" s="36"/>
      <c r="C13" s="37"/>
      <c r="D13" s="23"/>
      <c r="E13" s="3" t="s">
        <v>30</v>
      </c>
      <c r="F13" s="4">
        <v>2018215</v>
      </c>
      <c r="G13" s="8">
        <v>81.7</v>
      </c>
      <c r="H13" s="8">
        <f t="shared" si="0"/>
        <v>32.68</v>
      </c>
      <c r="I13" s="8">
        <v>87.3</v>
      </c>
      <c r="J13" s="14">
        <f t="shared" si="1"/>
        <v>52.379999999999995</v>
      </c>
      <c r="K13" s="14">
        <f t="shared" si="2"/>
        <v>85.06</v>
      </c>
      <c r="L13" s="8">
        <v>1</v>
      </c>
    </row>
    <row r="14" spans="1:12" ht="17.25" customHeight="1">
      <c r="A14" s="3">
        <v>11</v>
      </c>
      <c r="B14" s="36"/>
      <c r="C14" s="37"/>
      <c r="D14" s="23"/>
      <c r="E14" s="3" t="s">
        <v>31</v>
      </c>
      <c r="F14" s="4">
        <v>2018159</v>
      </c>
      <c r="G14" s="8">
        <v>81.7</v>
      </c>
      <c r="H14" s="8">
        <f t="shared" si="0"/>
        <v>32.68</v>
      </c>
      <c r="I14" s="8">
        <v>75.6</v>
      </c>
      <c r="J14" s="14">
        <f t="shared" si="1"/>
        <v>45.35999999999999</v>
      </c>
      <c r="K14" s="14">
        <f t="shared" si="2"/>
        <v>78.03999999999999</v>
      </c>
      <c r="L14" s="8">
        <v>6</v>
      </c>
    </row>
    <row r="15" spans="1:12" ht="17.25" customHeight="1">
      <c r="A15" s="3">
        <v>12</v>
      </c>
      <c r="B15" s="36"/>
      <c r="C15" s="34"/>
      <c r="D15" s="24"/>
      <c r="E15" s="3" t="s">
        <v>32</v>
      </c>
      <c r="F15" s="4">
        <v>2018103</v>
      </c>
      <c r="G15" s="8">
        <v>81.2</v>
      </c>
      <c r="H15" s="8">
        <f t="shared" si="0"/>
        <v>32.480000000000004</v>
      </c>
      <c r="I15" s="8">
        <v>82.22</v>
      </c>
      <c r="J15" s="14">
        <f t="shared" si="1"/>
        <v>49.332</v>
      </c>
      <c r="K15" s="14">
        <f t="shared" si="2"/>
        <v>81.81200000000001</v>
      </c>
      <c r="L15" s="8">
        <v>4</v>
      </c>
    </row>
    <row r="16" spans="1:12" ht="17.25" customHeight="1">
      <c r="A16" s="3">
        <v>13</v>
      </c>
      <c r="B16" s="35" t="s">
        <v>34</v>
      </c>
      <c r="C16" s="33" t="s">
        <v>118</v>
      </c>
      <c r="D16" s="22">
        <v>1</v>
      </c>
      <c r="E16" s="6" t="s">
        <v>35</v>
      </c>
      <c r="F16" s="4">
        <v>2018261</v>
      </c>
      <c r="G16" s="8">
        <v>76.2</v>
      </c>
      <c r="H16" s="8">
        <f t="shared" si="0"/>
        <v>30.480000000000004</v>
      </c>
      <c r="I16" s="8">
        <v>77.76</v>
      </c>
      <c r="J16" s="14">
        <f t="shared" si="1"/>
        <v>46.656</v>
      </c>
      <c r="K16" s="14">
        <f t="shared" si="2"/>
        <v>77.136</v>
      </c>
      <c r="L16" s="8">
        <v>1</v>
      </c>
    </row>
    <row r="17" spans="1:12" ht="17.25" customHeight="1">
      <c r="A17" s="3">
        <v>14</v>
      </c>
      <c r="B17" s="36"/>
      <c r="C17" s="34"/>
      <c r="D17" s="24"/>
      <c r="E17" s="6" t="s">
        <v>36</v>
      </c>
      <c r="F17" s="4">
        <v>2018259</v>
      </c>
      <c r="G17" s="8">
        <v>71</v>
      </c>
      <c r="H17" s="8">
        <f t="shared" si="0"/>
        <v>28.400000000000002</v>
      </c>
      <c r="I17" s="8">
        <v>73.2</v>
      </c>
      <c r="J17" s="14">
        <f t="shared" si="1"/>
        <v>43.92</v>
      </c>
      <c r="K17" s="14">
        <f t="shared" si="2"/>
        <v>72.32000000000001</v>
      </c>
      <c r="L17" s="8">
        <v>2</v>
      </c>
    </row>
    <row r="18" spans="1:12" ht="17.25" customHeight="1">
      <c r="A18" s="3">
        <v>15</v>
      </c>
      <c r="B18" s="35" t="s">
        <v>19</v>
      </c>
      <c r="C18" s="33" t="s">
        <v>37</v>
      </c>
      <c r="D18" s="22">
        <v>1</v>
      </c>
      <c r="E18" s="6" t="s">
        <v>38</v>
      </c>
      <c r="F18" s="3">
        <v>2018002</v>
      </c>
      <c r="G18" s="8">
        <v>48.9</v>
      </c>
      <c r="H18" s="8">
        <f t="shared" si="0"/>
        <v>19.560000000000002</v>
      </c>
      <c r="I18" s="8">
        <v>86.5</v>
      </c>
      <c r="J18" s="14">
        <f t="shared" si="1"/>
        <v>51.9</v>
      </c>
      <c r="K18" s="14">
        <f t="shared" si="2"/>
        <v>71.46000000000001</v>
      </c>
      <c r="L18" s="8">
        <v>1</v>
      </c>
    </row>
    <row r="19" spans="1:12" ht="17.25" customHeight="1">
      <c r="A19" s="3">
        <v>16</v>
      </c>
      <c r="B19" s="36"/>
      <c r="C19" s="34"/>
      <c r="D19" s="24"/>
      <c r="E19" s="6" t="s">
        <v>39</v>
      </c>
      <c r="F19" s="3">
        <v>2018004</v>
      </c>
      <c r="G19" s="8">
        <v>32</v>
      </c>
      <c r="H19" s="8">
        <f t="shared" si="0"/>
        <v>12.8</v>
      </c>
      <c r="I19" s="15" t="s">
        <v>127</v>
      </c>
      <c r="J19" s="14">
        <v>0</v>
      </c>
      <c r="K19" s="14">
        <f t="shared" si="2"/>
        <v>12.8</v>
      </c>
      <c r="L19" s="8">
        <v>2</v>
      </c>
    </row>
    <row r="20" spans="1:12" s="9" customFormat="1" ht="17.25" customHeight="1">
      <c r="A20" s="11">
        <v>17</v>
      </c>
      <c r="B20" s="42" t="s">
        <v>114</v>
      </c>
      <c r="C20" s="40" t="s">
        <v>115</v>
      </c>
      <c r="D20" s="40">
        <v>1</v>
      </c>
      <c r="E20" s="10" t="s">
        <v>116</v>
      </c>
      <c r="F20" s="11">
        <v>2018020</v>
      </c>
      <c r="G20" s="12">
        <v>61.2</v>
      </c>
      <c r="H20" s="8">
        <f t="shared" si="0"/>
        <v>24.480000000000004</v>
      </c>
      <c r="I20" s="12">
        <v>80.7</v>
      </c>
      <c r="J20" s="14">
        <f t="shared" si="1"/>
        <v>48.42</v>
      </c>
      <c r="K20" s="14">
        <f t="shared" si="2"/>
        <v>72.9</v>
      </c>
      <c r="L20" s="12">
        <v>1</v>
      </c>
    </row>
    <row r="21" spans="1:12" s="9" customFormat="1" ht="17.25" customHeight="1">
      <c r="A21" s="11">
        <v>18</v>
      </c>
      <c r="B21" s="43"/>
      <c r="C21" s="41"/>
      <c r="D21" s="41"/>
      <c r="E21" s="10" t="s">
        <v>117</v>
      </c>
      <c r="F21" s="11">
        <v>2018010</v>
      </c>
      <c r="G21" s="12">
        <v>57.3</v>
      </c>
      <c r="H21" s="8">
        <f t="shared" si="0"/>
        <v>22.92</v>
      </c>
      <c r="I21" s="12">
        <v>77.7</v>
      </c>
      <c r="J21" s="14">
        <f t="shared" si="1"/>
        <v>46.62</v>
      </c>
      <c r="K21" s="14">
        <f t="shared" si="2"/>
        <v>69.53999999999999</v>
      </c>
      <c r="L21" s="12">
        <v>2</v>
      </c>
    </row>
    <row r="22" spans="1:12" ht="17.25" customHeight="1">
      <c r="A22" s="3">
        <v>19</v>
      </c>
      <c r="B22" s="35" t="s">
        <v>40</v>
      </c>
      <c r="C22" s="28" t="s">
        <v>41</v>
      </c>
      <c r="D22" s="18">
        <v>1</v>
      </c>
      <c r="E22" s="6" t="s">
        <v>42</v>
      </c>
      <c r="F22" s="3">
        <v>2018050</v>
      </c>
      <c r="G22" s="8">
        <v>49</v>
      </c>
      <c r="H22" s="8">
        <f t="shared" si="0"/>
        <v>19.6</v>
      </c>
      <c r="I22" s="8">
        <v>80.8</v>
      </c>
      <c r="J22" s="14">
        <f t="shared" si="1"/>
        <v>48.48</v>
      </c>
      <c r="K22" s="14">
        <f t="shared" si="2"/>
        <v>68.08</v>
      </c>
      <c r="L22" s="8">
        <v>2</v>
      </c>
    </row>
    <row r="23" spans="1:12" ht="17.25" customHeight="1">
      <c r="A23" s="3">
        <v>20</v>
      </c>
      <c r="B23" s="36"/>
      <c r="C23" s="29"/>
      <c r="D23" s="20"/>
      <c r="E23" s="6" t="s">
        <v>43</v>
      </c>
      <c r="F23" s="3">
        <v>2018036</v>
      </c>
      <c r="G23" s="8">
        <v>48.9</v>
      </c>
      <c r="H23" s="8">
        <f t="shared" si="0"/>
        <v>19.560000000000002</v>
      </c>
      <c r="I23" s="8">
        <v>81.48</v>
      </c>
      <c r="J23" s="14">
        <f t="shared" si="1"/>
        <v>48.888</v>
      </c>
      <c r="K23" s="14">
        <f t="shared" si="2"/>
        <v>68.44800000000001</v>
      </c>
      <c r="L23" s="8">
        <v>1</v>
      </c>
    </row>
    <row r="24" spans="1:12" ht="32.25" customHeight="1">
      <c r="A24" s="3">
        <v>21</v>
      </c>
      <c r="B24" s="31" t="s">
        <v>44</v>
      </c>
      <c r="C24" s="28" t="s">
        <v>14</v>
      </c>
      <c r="D24" s="18">
        <v>1</v>
      </c>
      <c r="E24" s="6" t="s">
        <v>45</v>
      </c>
      <c r="F24" s="3">
        <v>2018052</v>
      </c>
      <c r="G24" s="8">
        <v>58.5</v>
      </c>
      <c r="H24" s="8">
        <f t="shared" si="0"/>
        <v>23.400000000000002</v>
      </c>
      <c r="I24" s="8">
        <v>88</v>
      </c>
      <c r="J24" s="14">
        <f t="shared" si="1"/>
        <v>52.8</v>
      </c>
      <c r="K24" s="14">
        <f t="shared" si="2"/>
        <v>76.2</v>
      </c>
      <c r="L24" s="8">
        <v>1</v>
      </c>
    </row>
    <row r="25" spans="1:12" ht="17.25" customHeight="1">
      <c r="A25" s="3">
        <v>22</v>
      </c>
      <c r="B25" s="32"/>
      <c r="C25" s="29"/>
      <c r="D25" s="20"/>
      <c r="E25" s="6" t="s">
        <v>46</v>
      </c>
      <c r="F25" s="3">
        <v>2018056</v>
      </c>
      <c r="G25" s="8">
        <v>57.5</v>
      </c>
      <c r="H25" s="8">
        <f t="shared" si="0"/>
        <v>23</v>
      </c>
      <c r="I25" s="8">
        <v>86.9</v>
      </c>
      <c r="J25" s="14">
        <f t="shared" si="1"/>
        <v>52.14</v>
      </c>
      <c r="K25" s="14">
        <f t="shared" si="2"/>
        <v>75.14</v>
      </c>
      <c r="L25" s="8">
        <v>2</v>
      </c>
    </row>
    <row r="26" spans="1:12" ht="27.75" customHeight="1">
      <c r="A26" s="3">
        <v>23</v>
      </c>
      <c r="B26" s="7" t="s">
        <v>47</v>
      </c>
      <c r="C26" s="7" t="s">
        <v>6</v>
      </c>
      <c r="D26" s="6">
        <v>1</v>
      </c>
      <c r="E26" s="6" t="s">
        <v>48</v>
      </c>
      <c r="F26" s="3">
        <v>2018064</v>
      </c>
      <c r="G26" s="3">
        <v>37.3</v>
      </c>
      <c r="H26" s="8">
        <f t="shared" si="0"/>
        <v>14.92</v>
      </c>
      <c r="I26" s="3">
        <v>70.8</v>
      </c>
      <c r="J26" s="14">
        <f t="shared" si="1"/>
        <v>42.48</v>
      </c>
      <c r="K26" s="14">
        <f t="shared" si="2"/>
        <v>57.4</v>
      </c>
      <c r="L26" s="3">
        <v>1</v>
      </c>
    </row>
    <row r="27" spans="1:12" ht="18" customHeight="1">
      <c r="A27" s="3">
        <v>24</v>
      </c>
      <c r="B27" s="31" t="s">
        <v>49</v>
      </c>
      <c r="C27" s="28" t="s">
        <v>50</v>
      </c>
      <c r="D27" s="18">
        <v>1</v>
      </c>
      <c r="E27" s="6" t="s">
        <v>51</v>
      </c>
      <c r="F27" s="3">
        <v>2018070</v>
      </c>
      <c r="G27" s="8">
        <v>51.8</v>
      </c>
      <c r="H27" s="8">
        <f t="shared" si="0"/>
        <v>20.72</v>
      </c>
      <c r="I27" s="8">
        <v>84.88</v>
      </c>
      <c r="J27" s="14">
        <f t="shared" si="1"/>
        <v>50.928</v>
      </c>
      <c r="K27" s="14">
        <f t="shared" si="2"/>
        <v>71.648</v>
      </c>
      <c r="L27" s="8">
        <v>1</v>
      </c>
    </row>
    <row r="28" spans="1:12" ht="18" customHeight="1">
      <c r="A28" s="3">
        <v>25</v>
      </c>
      <c r="B28" s="31"/>
      <c r="C28" s="29"/>
      <c r="D28" s="20"/>
      <c r="E28" s="6" t="s">
        <v>52</v>
      </c>
      <c r="F28" s="3">
        <v>2018084</v>
      </c>
      <c r="G28" s="8">
        <v>49.3</v>
      </c>
      <c r="H28" s="8">
        <f t="shared" si="0"/>
        <v>19.72</v>
      </c>
      <c r="I28" s="8">
        <v>77.28</v>
      </c>
      <c r="J28" s="14">
        <f t="shared" si="1"/>
        <v>46.368</v>
      </c>
      <c r="K28" s="14">
        <f t="shared" si="2"/>
        <v>66.088</v>
      </c>
      <c r="L28" s="8">
        <v>2</v>
      </c>
    </row>
    <row r="29" spans="1:12" ht="18" customHeight="1">
      <c r="A29" s="3">
        <v>26</v>
      </c>
      <c r="B29" s="31" t="s">
        <v>16</v>
      </c>
      <c r="C29" s="28" t="s">
        <v>15</v>
      </c>
      <c r="D29" s="18">
        <v>3</v>
      </c>
      <c r="E29" s="6" t="s">
        <v>53</v>
      </c>
      <c r="F29" s="4">
        <v>2018277</v>
      </c>
      <c r="G29" s="8">
        <v>79.8</v>
      </c>
      <c r="H29" s="8">
        <f t="shared" si="0"/>
        <v>31.92</v>
      </c>
      <c r="I29" s="8">
        <v>86.82</v>
      </c>
      <c r="J29" s="14">
        <f t="shared" si="1"/>
        <v>52.09199999999999</v>
      </c>
      <c r="K29" s="14">
        <f t="shared" si="2"/>
        <v>84.012</v>
      </c>
      <c r="L29" s="8">
        <v>1</v>
      </c>
    </row>
    <row r="30" spans="1:12" ht="18" customHeight="1">
      <c r="A30" s="3">
        <v>27</v>
      </c>
      <c r="B30" s="32"/>
      <c r="C30" s="30"/>
      <c r="D30" s="19"/>
      <c r="E30" s="6" t="s">
        <v>54</v>
      </c>
      <c r="F30" s="4">
        <v>2018283</v>
      </c>
      <c r="G30" s="8">
        <v>77.4</v>
      </c>
      <c r="H30" s="8">
        <f t="shared" si="0"/>
        <v>30.960000000000004</v>
      </c>
      <c r="I30" s="8">
        <v>81.7</v>
      </c>
      <c r="J30" s="14">
        <f t="shared" si="1"/>
        <v>49.02</v>
      </c>
      <c r="K30" s="14">
        <f t="shared" si="2"/>
        <v>79.98</v>
      </c>
      <c r="L30" s="8">
        <v>2</v>
      </c>
    </row>
    <row r="31" spans="1:12" ht="18" customHeight="1">
      <c r="A31" s="3">
        <v>28</v>
      </c>
      <c r="B31" s="32"/>
      <c r="C31" s="30"/>
      <c r="D31" s="19"/>
      <c r="E31" s="6" t="s">
        <v>55</v>
      </c>
      <c r="F31" s="4">
        <v>2018269</v>
      </c>
      <c r="G31" s="8">
        <v>76.9</v>
      </c>
      <c r="H31" s="8">
        <f t="shared" si="0"/>
        <v>30.760000000000005</v>
      </c>
      <c r="I31" s="8">
        <v>81.2</v>
      </c>
      <c r="J31" s="14">
        <f t="shared" si="1"/>
        <v>48.72</v>
      </c>
      <c r="K31" s="14">
        <f t="shared" si="2"/>
        <v>79.48</v>
      </c>
      <c r="L31" s="8">
        <v>3</v>
      </c>
    </row>
    <row r="32" spans="1:12" ht="18" customHeight="1">
      <c r="A32" s="3">
        <v>29</v>
      </c>
      <c r="B32" s="32"/>
      <c r="C32" s="30"/>
      <c r="D32" s="19"/>
      <c r="E32" s="6" t="s">
        <v>56</v>
      </c>
      <c r="F32" s="4">
        <v>2018279</v>
      </c>
      <c r="G32" s="8">
        <v>76.7</v>
      </c>
      <c r="H32" s="8">
        <f t="shared" si="0"/>
        <v>30.680000000000003</v>
      </c>
      <c r="I32" s="15" t="s">
        <v>127</v>
      </c>
      <c r="J32" s="14">
        <v>0</v>
      </c>
      <c r="K32" s="14">
        <f t="shared" si="2"/>
        <v>30.680000000000003</v>
      </c>
      <c r="L32" s="8">
        <v>6</v>
      </c>
    </row>
    <row r="33" spans="1:12" ht="18" customHeight="1">
      <c r="A33" s="3">
        <v>30</v>
      </c>
      <c r="B33" s="32"/>
      <c r="C33" s="30"/>
      <c r="D33" s="19"/>
      <c r="E33" s="6" t="s">
        <v>57</v>
      </c>
      <c r="F33" s="4">
        <v>2018287</v>
      </c>
      <c r="G33" s="8">
        <v>76.1</v>
      </c>
      <c r="H33" s="8">
        <f t="shared" si="0"/>
        <v>30.439999999999998</v>
      </c>
      <c r="I33" s="8">
        <v>81.68</v>
      </c>
      <c r="J33" s="14">
        <f t="shared" si="1"/>
        <v>49.008</v>
      </c>
      <c r="K33" s="14">
        <f t="shared" si="2"/>
        <v>79.44800000000001</v>
      </c>
      <c r="L33" s="8">
        <v>4</v>
      </c>
    </row>
    <row r="34" spans="1:12" ht="18" customHeight="1">
      <c r="A34" s="3">
        <v>31</v>
      </c>
      <c r="B34" s="32"/>
      <c r="C34" s="29"/>
      <c r="D34" s="20"/>
      <c r="E34" s="6" t="s">
        <v>58</v>
      </c>
      <c r="F34" s="4">
        <v>2018281</v>
      </c>
      <c r="G34" s="8">
        <v>70.8</v>
      </c>
      <c r="H34" s="8">
        <f t="shared" si="0"/>
        <v>28.32</v>
      </c>
      <c r="I34" s="8">
        <v>84.48</v>
      </c>
      <c r="J34" s="14">
        <f t="shared" si="1"/>
        <v>50.688</v>
      </c>
      <c r="K34" s="14">
        <f t="shared" si="2"/>
        <v>79.00800000000001</v>
      </c>
      <c r="L34" s="8">
        <v>5</v>
      </c>
    </row>
    <row r="35" spans="1:12" ht="18.75" customHeight="1">
      <c r="A35" s="3">
        <v>32</v>
      </c>
      <c r="B35" s="31" t="s">
        <v>16</v>
      </c>
      <c r="C35" s="28" t="s">
        <v>59</v>
      </c>
      <c r="D35" s="18">
        <v>1</v>
      </c>
      <c r="E35" s="6" t="s">
        <v>60</v>
      </c>
      <c r="F35" s="3">
        <v>2018116</v>
      </c>
      <c r="G35" s="8">
        <v>41</v>
      </c>
      <c r="H35" s="8">
        <f t="shared" si="0"/>
        <v>16.400000000000002</v>
      </c>
      <c r="I35" s="8">
        <v>80.04</v>
      </c>
      <c r="J35" s="14">
        <f t="shared" si="1"/>
        <v>48.024</v>
      </c>
      <c r="K35" s="14">
        <f t="shared" si="2"/>
        <v>64.424</v>
      </c>
      <c r="L35" s="8">
        <v>1</v>
      </c>
    </row>
    <row r="36" spans="1:12" ht="18.75" customHeight="1">
      <c r="A36" s="3">
        <v>33</v>
      </c>
      <c r="B36" s="32"/>
      <c r="C36" s="29"/>
      <c r="D36" s="20"/>
      <c r="E36" s="6" t="s">
        <v>61</v>
      </c>
      <c r="F36" s="3">
        <v>2018112</v>
      </c>
      <c r="G36" s="8">
        <v>40.6</v>
      </c>
      <c r="H36" s="8">
        <f t="shared" si="0"/>
        <v>16.240000000000002</v>
      </c>
      <c r="I36" s="8">
        <v>71.3</v>
      </c>
      <c r="J36" s="14">
        <f t="shared" si="1"/>
        <v>42.779999999999994</v>
      </c>
      <c r="K36" s="14">
        <f t="shared" si="2"/>
        <v>59.019999999999996</v>
      </c>
      <c r="L36" s="8">
        <v>2</v>
      </c>
    </row>
    <row r="37" spans="1:12" ht="18.75" customHeight="1">
      <c r="A37" s="3">
        <v>34</v>
      </c>
      <c r="B37" s="31" t="s">
        <v>62</v>
      </c>
      <c r="C37" s="28" t="s">
        <v>63</v>
      </c>
      <c r="D37" s="18">
        <v>1</v>
      </c>
      <c r="E37" s="6" t="s">
        <v>64</v>
      </c>
      <c r="F37" s="3">
        <v>2018136</v>
      </c>
      <c r="G37" s="8">
        <v>44.9</v>
      </c>
      <c r="H37" s="8">
        <f t="shared" si="0"/>
        <v>17.96</v>
      </c>
      <c r="I37" s="8">
        <v>83.82</v>
      </c>
      <c r="J37" s="14">
        <f t="shared" si="1"/>
        <v>50.291999999999994</v>
      </c>
      <c r="K37" s="14">
        <f t="shared" si="2"/>
        <v>68.252</v>
      </c>
      <c r="L37" s="8">
        <v>1</v>
      </c>
    </row>
    <row r="38" spans="1:12" ht="18.75" customHeight="1">
      <c r="A38" s="3">
        <v>35</v>
      </c>
      <c r="B38" s="32"/>
      <c r="C38" s="29"/>
      <c r="D38" s="20"/>
      <c r="E38" s="6" t="s">
        <v>65</v>
      </c>
      <c r="F38" s="3">
        <v>2018138</v>
      </c>
      <c r="G38" s="8">
        <v>43.7</v>
      </c>
      <c r="H38" s="8">
        <f t="shared" si="0"/>
        <v>17.48</v>
      </c>
      <c r="I38" s="8">
        <v>73.22</v>
      </c>
      <c r="J38" s="14">
        <f t="shared" si="1"/>
        <v>43.931999999999995</v>
      </c>
      <c r="K38" s="14">
        <f t="shared" si="2"/>
        <v>61.41199999999999</v>
      </c>
      <c r="L38" s="8">
        <v>2</v>
      </c>
    </row>
    <row r="39" spans="1:12" ht="18.75" customHeight="1">
      <c r="A39" s="3">
        <v>36</v>
      </c>
      <c r="B39" s="31" t="s">
        <v>62</v>
      </c>
      <c r="C39" s="28" t="s">
        <v>66</v>
      </c>
      <c r="D39" s="18">
        <v>1</v>
      </c>
      <c r="E39" s="6" t="s">
        <v>67</v>
      </c>
      <c r="F39" s="3">
        <v>2018156</v>
      </c>
      <c r="G39" s="8">
        <v>45.5</v>
      </c>
      <c r="H39" s="8">
        <f t="shared" si="0"/>
        <v>18.2</v>
      </c>
      <c r="I39" s="8">
        <v>77.88</v>
      </c>
      <c r="J39" s="14">
        <f t="shared" si="1"/>
        <v>46.727999999999994</v>
      </c>
      <c r="K39" s="14">
        <f t="shared" si="2"/>
        <v>64.928</v>
      </c>
      <c r="L39" s="8">
        <v>1</v>
      </c>
    </row>
    <row r="40" spans="1:12" ht="18.75" customHeight="1">
      <c r="A40" s="3">
        <v>37</v>
      </c>
      <c r="B40" s="32"/>
      <c r="C40" s="29"/>
      <c r="D40" s="20"/>
      <c r="E40" s="6" t="s">
        <v>68</v>
      </c>
      <c r="F40" s="3">
        <v>2018170</v>
      </c>
      <c r="G40" s="8">
        <v>45.4</v>
      </c>
      <c r="H40" s="8">
        <f t="shared" si="0"/>
        <v>18.16</v>
      </c>
      <c r="I40" s="15" t="s">
        <v>127</v>
      </c>
      <c r="J40" s="14">
        <v>0</v>
      </c>
      <c r="K40" s="14">
        <f t="shared" si="2"/>
        <v>18.16</v>
      </c>
      <c r="L40" s="8">
        <v>2</v>
      </c>
    </row>
    <row r="41" spans="1:12" ht="18.75" customHeight="1">
      <c r="A41" s="3">
        <v>38</v>
      </c>
      <c r="B41" s="28" t="s">
        <v>16</v>
      </c>
      <c r="C41" s="28" t="s">
        <v>69</v>
      </c>
      <c r="D41" s="18">
        <v>3</v>
      </c>
      <c r="E41" s="6" t="s">
        <v>70</v>
      </c>
      <c r="F41" s="3">
        <v>2018206</v>
      </c>
      <c r="G41" s="13">
        <v>61.9</v>
      </c>
      <c r="H41" s="8">
        <f t="shared" si="0"/>
        <v>24.76</v>
      </c>
      <c r="I41" s="15" t="s">
        <v>127</v>
      </c>
      <c r="J41" s="14">
        <v>0</v>
      </c>
      <c r="K41" s="14">
        <f t="shared" si="2"/>
        <v>24.76</v>
      </c>
      <c r="L41" s="13">
        <v>6</v>
      </c>
    </row>
    <row r="42" spans="1:12" ht="18.75" customHeight="1">
      <c r="A42" s="3">
        <v>39</v>
      </c>
      <c r="B42" s="30"/>
      <c r="C42" s="30"/>
      <c r="D42" s="19"/>
      <c r="E42" s="6" t="s">
        <v>71</v>
      </c>
      <c r="F42" s="3">
        <v>2018190</v>
      </c>
      <c r="G42" s="13">
        <v>56.7</v>
      </c>
      <c r="H42" s="8">
        <f t="shared" si="0"/>
        <v>22.680000000000003</v>
      </c>
      <c r="I42" s="15" t="s">
        <v>127</v>
      </c>
      <c r="J42" s="14">
        <v>0</v>
      </c>
      <c r="K42" s="14">
        <f t="shared" si="2"/>
        <v>22.680000000000003</v>
      </c>
      <c r="L42" s="13">
        <v>7</v>
      </c>
    </row>
    <row r="43" spans="1:12" ht="18.75" customHeight="1">
      <c r="A43" s="3">
        <v>40</v>
      </c>
      <c r="B43" s="30"/>
      <c r="C43" s="30"/>
      <c r="D43" s="19"/>
      <c r="E43" s="6" t="s">
        <v>72</v>
      </c>
      <c r="F43" s="3">
        <v>2018188</v>
      </c>
      <c r="G43" s="13">
        <v>55.9</v>
      </c>
      <c r="H43" s="8">
        <f t="shared" si="0"/>
        <v>22.36</v>
      </c>
      <c r="I43" s="13">
        <v>90.3</v>
      </c>
      <c r="J43" s="14">
        <f t="shared" si="1"/>
        <v>54.18</v>
      </c>
      <c r="K43" s="14">
        <f t="shared" si="2"/>
        <v>76.53999999999999</v>
      </c>
      <c r="L43" s="13">
        <v>1</v>
      </c>
    </row>
    <row r="44" spans="1:12" ht="18.75" customHeight="1">
      <c r="A44" s="3">
        <v>41</v>
      </c>
      <c r="B44" s="30"/>
      <c r="C44" s="30"/>
      <c r="D44" s="19"/>
      <c r="E44" s="6" t="s">
        <v>73</v>
      </c>
      <c r="F44" s="3">
        <v>2018208</v>
      </c>
      <c r="G44" s="13">
        <v>55.5</v>
      </c>
      <c r="H44" s="8">
        <f t="shared" si="0"/>
        <v>22.200000000000003</v>
      </c>
      <c r="I44" s="13">
        <v>74.88</v>
      </c>
      <c r="J44" s="14">
        <f t="shared" si="1"/>
        <v>44.928</v>
      </c>
      <c r="K44" s="14">
        <f t="shared" si="2"/>
        <v>67.128</v>
      </c>
      <c r="L44" s="13">
        <v>3</v>
      </c>
    </row>
    <row r="45" spans="1:12" ht="18.75" customHeight="1">
      <c r="A45" s="3">
        <v>42</v>
      </c>
      <c r="B45" s="30"/>
      <c r="C45" s="30"/>
      <c r="D45" s="19"/>
      <c r="E45" s="6" t="s">
        <v>74</v>
      </c>
      <c r="F45" s="3">
        <v>2018196</v>
      </c>
      <c r="G45" s="13">
        <v>54.8</v>
      </c>
      <c r="H45" s="8">
        <f t="shared" si="0"/>
        <v>21.92</v>
      </c>
      <c r="I45" s="13">
        <v>74.58</v>
      </c>
      <c r="J45" s="14">
        <f t="shared" si="1"/>
        <v>44.748</v>
      </c>
      <c r="K45" s="14">
        <f t="shared" si="2"/>
        <v>66.668</v>
      </c>
      <c r="L45" s="13">
        <v>4</v>
      </c>
    </row>
    <row r="46" spans="1:12" ht="18.75" customHeight="1">
      <c r="A46" s="3">
        <v>43</v>
      </c>
      <c r="B46" s="30"/>
      <c r="C46" s="30"/>
      <c r="D46" s="19"/>
      <c r="E46" s="6" t="s">
        <v>75</v>
      </c>
      <c r="F46" s="3">
        <v>2018210</v>
      </c>
      <c r="G46" s="13">
        <v>53</v>
      </c>
      <c r="H46" s="8">
        <f t="shared" si="0"/>
        <v>21.200000000000003</v>
      </c>
      <c r="I46" s="13">
        <v>78.82</v>
      </c>
      <c r="J46" s="14">
        <f t="shared" si="1"/>
        <v>47.291999999999994</v>
      </c>
      <c r="K46" s="14">
        <f t="shared" si="2"/>
        <v>68.49199999999999</v>
      </c>
      <c r="L46" s="13">
        <v>2</v>
      </c>
    </row>
    <row r="47" spans="1:12" ht="18.75" customHeight="1">
      <c r="A47" s="3">
        <v>44</v>
      </c>
      <c r="B47" s="29"/>
      <c r="C47" s="29"/>
      <c r="D47" s="20"/>
      <c r="E47" s="6" t="s">
        <v>119</v>
      </c>
      <c r="F47" s="3">
        <v>2018194</v>
      </c>
      <c r="G47" s="13">
        <v>53</v>
      </c>
      <c r="H47" s="8">
        <f t="shared" si="0"/>
        <v>21.200000000000003</v>
      </c>
      <c r="I47" s="13">
        <v>74.1</v>
      </c>
      <c r="J47" s="14">
        <f t="shared" si="1"/>
        <v>44.459999999999994</v>
      </c>
      <c r="K47" s="14">
        <f t="shared" si="2"/>
        <v>65.66</v>
      </c>
      <c r="L47" s="13">
        <v>5</v>
      </c>
    </row>
    <row r="48" spans="1:12" ht="18.75" customHeight="1">
      <c r="A48" s="3">
        <v>45</v>
      </c>
      <c r="B48" s="31" t="s">
        <v>16</v>
      </c>
      <c r="C48" s="28" t="s">
        <v>76</v>
      </c>
      <c r="D48" s="18">
        <v>1</v>
      </c>
      <c r="E48" s="6" t="s">
        <v>77</v>
      </c>
      <c r="F48" s="3">
        <v>2018214</v>
      </c>
      <c r="G48" s="13">
        <v>51.3</v>
      </c>
      <c r="H48" s="8">
        <f t="shared" si="0"/>
        <v>20.52</v>
      </c>
      <c r="I48" s="13">
        <v>73.8</v>
      </c>
      <c r="J48" s="14">
        <f t="shared" si="1"/>
        <v>44.279999999999994</v>
      </c>
      <c r="K48" s="14">
        <f t="shared" si="2"/>
        <v>64.8</v>
      </c>
      <c r="L48" s="13">
        <v>1</v>
      </c>
    </row>
    <row r="49" spans="1:12" ht="18.75" customHeight="1">
      <c r="A49" s="3">
        <v>46</v>
      </c>
      <c r="B49" s="32"/>
      <c r="C49" s="29"/>
      <c r="D49" s="20"/>
      <c r="E49" s="6" t="s">
        <v>78</v>
      </c>
      <c r="F49" s="3">
        <v>2018218</v>
      </c>
      <c r="G49" s="13">
        <v>26.4</v>
      </c>
      <c r="H49" s="8">
        <f t="shared" si="0"/>
        <v>10.56</v>
      </c>
      <c r="I49" s="15" t="s">
        <v>127</v>
      </c>
      <c r="J49" s="14">
        <v>0</v>
      </c>
      <c r="K49" s="14">
        <f t="shared" si="2"/>
        <v>10.56</v>
      </c>
      <c r="L49" s="13">
        <v>2</v>
      </c>
    </row>
    <row r="50" spans="1:12" ht="18.75" customHeight="1">
      <c r="A50" s="3">
        <v>47</v>
      </c>
      <c r="B50" s="31" t="s">
        <v>113</v>
      </c>
      <c r="C50" s="28" t="s">
        <v>79</v>
      </c>
      <c r="D50" s="18">
        <v>1</v>
      </c>
      <c r="E50" s="6" t="s">
        <v>80</v>
      </c>
      <c r="F50" s="3">
        <v>2018222</v>
      </c>
      <c r="G50" s="8">
        <v>48.3</v>
      </c>
      <c r="H50" s="8">
        <f t="shared" si="0"/>
        <v>19.32</v>
      </c>
      <c r="I50" s="8">
        <v>87.74</v>
      </c>
      <c r="J50" s="14">
        <f t="shared" si="1"/>
        <v>52.644</v>
      </c>
      <c r="K50" s="14">
        <f t="shared" si="2"/>
        <v>71.964</v>
      </c>
      <c r="L50" s="8">
        <v>1</v>
      </c>
    </row>
    <row r="51" spans="1:12" ht="18.75" customHeight="1">
      <c r="A51" s="3">
        <v>48</v>
      </c>
      <c r="B51" s="32"/>
      <c r="C51" s="29"/>
      <c r="D51" s="20"/>
      <c r="E51" s="6" t="s">
        <v>81</v>
      </c>
      <c r="F51" s="3">
        <v>2018226</v>
      </c>
      <c r="G51" s="8">
        <v>45.8</v>
      </c>
      <c r="H51" s="8">
        <f t="shared" si="0"/>
        <v>18.32</v>
      </c>
      <c r="I51" s="15" t="s">
        <v>127</v>
      </c>
      <c r="J51" s="14">
        <v>0</v>
      </c>
      <c r="K51" s="14">
        <f t="shared" si="2"/>
        <v>18.32</v>
      </c>
      <c r="L51" s="8">
        <v>2</v>
      </c>
    </row>
    <row r="52" spans="1:12" ht="18.75" customHeight="1">
      <c r="A52" s="3">
        <v>49</v>
      </c>
      <c r="B52" s="31" t="s">
        <v>16</v>
      </c>
      <c r="C52" s="28" t="s">
        <v>82</v>
      </c>
      <c r="D52" s="18">
        <v>1</v>
      </c>
      <c r="E52" s="6" t="s">
        <v>83</v>
      </c>
      <c r="F52" s="3">
        <v>2018236</v>
      </c>
      <c r="G52" s="13">
        <v>46.2</v>
      </c>
      <c r="H52" s="8">
        <f t="shared" si="0"/>
        <v>18.48</v>
      </c>
      <c r="I52" s="13">
        <v>79.82</v>
      </c>
      <c r="J52" s="14">
        <f t="shared" si="1"/>
        <v>47.891999999999996</v>
      </c>
      <c r="K52" s="14">
        <f t="shared" si="2"/>
        <v>66.372</v>
      </c>
      <c r="L52" s="13">
        <v>1</v>
      </c>
    </row>
    <row r="53" spans="1:12" ht="18.75" customHeight="1">
      <c r="A53" s="3">
        <v>50</v>
      </c>
      <c r="B53" s="32"/>
      <c r="C53" s="29"/>
      <c r="D53" s="20"/>
      <c r="E53" s="6" t="s">
        <v>84</v>
      </c>
      <c r="F53" s="3">
        <v>2018238</v>
      </c>
      <c r="G53" s="13">
        <v>44.1</v>
      </c>
      <c r="H53" s="8">
        <f t="shared" si="0"/>
        <v>17.64</v>
      </c>
      <c r="I53" s="13">
        <v>80.94</v>
      </c>
      <c r="J53" s="14">
        <f t="shared" si="1"/>
        <v>48.564</v>
      </c>
      <c r="K53" s="14">
        <f t="shared" si="2"/>
        <v>66.20400000000001</v>
      </c>
      <c r="L53" s="13">
        <v>2</v>
      </c>
    </row>
    <row r="54" spans="1:12" ht="18.75" customHeight="1">
      <c r="A54" s="3">
        <v>51</v>
      </c>
      <c r="B54" s="31" t="s">
        <v>113</v>
      </c>
      <c r="C54" s="28" t="s">
        <v>85</v>
      </c>
      <c r="D54" s="18">
        <v>3</v>
      </c>
      <c r="E54" s="6" t="s">
        <v>86</v>
      </c>
      <c r="F54" s="3">
        <v>2018260</v>
      </c>
      <c r="G54" s="8">
        <v>56.5</v>
      </c>
      <c r="H54" s="8">
        <f t="shared" si="0"/>
        <v>22.6</v>
      </c>
      <c r="I54" s="8">
        <v>88.82</v>
      </c>
      <c r="J54" s="14">
        <f t="shared" si="1"/>
        <v>53.291999999999994</v>
      </c>
      <c r="K54" s="14">
        <f t="shared" si="2"/>
        <v>75.892</v>
      </c>
      <c r="L54" s="8">
        <v>1</v>
      </c>
    </row>
    <row r="55" spans="1:12" ht="18.75" customHeight="1">
      <c r="A55" s="3">
        <v>52</v>
      </c>
      <c r="B55" s="32"/>
      <c r="C55" s="30"/>
      <c r="D55" s="19"/>
      <c r="E55" s="6" t="s">
        <v>87</v>
      </c>
      <c r="F55" s="3">
        <v>2018254</v>
      </c>
      <c r="G55" s="8">
        <v>53.7</v>
      </c>
      <c r="H55" s="8">
        <f t="shared" si="0"/>
        <v>21.480000000000004</v>
      </c>
      <c r="I55" s="8">
        <v>81.21</v>
      </c>
      <c r="J55" s="14">
        <f t="shared" si="1"/>
        <v>48.72599999999999</v>
      </c>
      <c r="K55" s="14">
        <f t="shared" si="2"/>
        <v>70.20599999999999</v>
      </c>
      <c r="L55" s="8">
        <v>5</v>
      </c>
    </row>
    <row r="56" spans="1:12" ht="18.75" customHeight="1">
      <c r="A56" s="3">
        <v>53</v>
      </c>
      <c r="B56" s="32"/>
      <c r="C56" s="30"/>
      <c r="D56" s="19"/>
      <c r="E56" s="6" t="s">
        <v>88</v>
      </c>
      <c r="F56" s="3">
        <v>2018246</v>
      </c>
      <c r="G56" s="8">
        <v>52.3</v>
      </c>
      <c r="H56" s="8">
        <f t="shared" si="0"/>
        <v>20.92</v>
      </c>
      <c r="I56" s="8">
        <v>86.82</v>
      </c>
      <c r="J56" s="14">
        <f t="shared" si="1"/>
        <v>52.09199999999999</v>
      </c>
      <c r="K56" s="14">
        <f t="shared" si="2"/>
        <v>73.012</v>
      </c>
      <c r="L56" s="8">
        <v>2</v>
      </c>
    </row>
    <row r="57" spans="1:12" ht="18.75" customHeight="1">
      <c r="A57" s="3">
        <v>54</v>
      </c>
      <c r="B57" s="32"/>
      <c r="C57" s="30"/>
      <c r="D57" s="19"/>
      <c r="E57" s="6" t="s">
        <v>89</v>
      </c>
      <c r="F57" s="3">
        <v>2018250</v>
      </c>
      <c r="G57" s="8">
        <v>49.6</v>
      </c>
      <c r="H57" s="8">
        <f t="shared" si="0"/>
        <v>19.840000000000003</v>
      </c>
      <c r="I57" s="8">
        <v>88.2</v>
      </c>
      <c r="J57" s="14">
        <f t="shared" si="1"/>
        <v>52.92</v>
      </c>
      <c r="K57" s="14">
        <f t="shared" si="2"/>
        <v>72.76</v>
      </c>
      <c r="L57" s="8">
        <v>3</v>
      </c>
    </row>
    <row r="58" spans="1:12" ht="18.75" customHeight="1">
      <c r="A58" s="3">
        <v>55</v>
      </c>
      <c r="B58" s="32"/>
      <c r="C58" s="30"/>
      <c r="D58" s="19"/>
      <c r="E58" s="6" t="s">
        <v>33</v>
      </c>
      <c r="F58" s="3">
        <v>2018258</v>
      </c>
      <c r="G58" s="8">
        <v>47.4</v>
      </c>
      <c r="H58" s="8">
        <f t="shared" si="0"/>
        <v>18.96</v>
      </c>
      <c r="I58" s="8">
        <v>88.49</v>
      </c>
      <c r="J58" s="14">
        <f t="shared" si="1"/>
        <v>53.093999999999994</v>
      </c>
      <c r="K58" s="14">
        <f t="shared" si="2"/>
        <v>72.054</v>
      </c>
      <c r="L58" s="8">
        <v>4</v>
      </c>
    </row>
    <row r="59" spans="1:12" ht="18.75" customHeight="1">
      <c r="A59" s="3">
        <v>56</v>
      </c>
      <c r="B59" s="32"/>
      <c r="C59" s="29"/>
      <c r="D59" s="20"/>
      <c r="E59" s="6" t="s">
        <v>90</v>
      </c>
      <c r="F59" s="3">
        <v>2018256</v>
      </c>
      <c r="G59" s="8">
        <v>46.5</v>
      </c>
      <c r="H59" s="8">
        <f t="shared" si="0"/>
        <v>18.6</v>
      </c>
      <c r="I59" s="8">
        <v>81.4</v>
      </c>
      <c r="J59" s="14">
        <f t="shared" si="1"/>
        <v>48.84</v>
      </c>
      <c r="K59" s="14">
        <f t="shared" si="2"/>
        <v>67.44</v>
      </c>
      <c r="L59" s="8">
        <v>6</v>
      </c>
    </row>
    <row r="60" spans="1:12" ht="18.75" customHeight="1">
      <c r="A60" s="3">
        <v>57</v>
      </c>
      <c r="B60" s="31" t="s">
        <v>91</v>
      </c>
      <c r="C60" s="28" t="s">
        <v>92</v>
      </c>
      <c r="D60" s="18">
        <v>1</v>
      </c>
      <c r="E60" s="6" t="s">
        <v>93</v>
      </c>
      <c r="F60" s="3">
        <v>2018266</v>
      </c>
      <c r="G60" s="8">
        <v>53</v>
      </c>
      <c r="H60" s="8">
        <f t="shared" si="0"/>
        <v>21.200000000000003</v>
      </c>
      <c r="I60" s="8">
        <v>87.04</v>
      </c>
      <c r="J60" s="14">
        <f t="shared" si="1"/>
        <v>52.224000000000004</v>
      </c>
      <c r="K60" s="14">
        <f t="shared" si="2"/>
        <v>73.424</v>
      </c>
      <c r="L60" s="8">
        <v>1</v>
      </c>
    </row>
    <row r="61" spans="1:12" ht="18.75" customHeight="1">
      <c r="A61" s="3">
        <v>58</v>
      </c>
      <c r="B61" s="32"/>
      <c r="C61" s="29"/>
      <c r="D61" s="20"/>
      <c r="E61" s="6" t="s">
        <v>94</v>
      </c>
      <c r="F61" s="3">
        <v>2018268</v>
      </c>
      <c r="G61" s="8">
        <v>38.5</v>
      </c>
      <c r="H61" s="8">
        <f t="shared" si="0"/>
        <v>15.4</v>
      </c>
      <c r="I61" s="15" t="s">
        <v>127</v>
      </c>
      <c r="J61" s="14">
        <v>0</v>
      </c>
      <c r="K61" s="14">
        <f t="shared" si="2"/>
        <v>15.4</v>
      </c>
      <c r="L61" s="8">
        <v>2</v>
      </c>
    </row>
    <row r="62" spans="1:12" ht="18.75" customHeight="1">
      <c r="A62" s="3">
        <v>59</v>
      </c>
      <c r="B62" s="31" t="s">
        <v>91</v>
      </c>
      <c r="C62" s="28" t="s">
        <v>95</v>
      </c>
      <c r="D62" s="18">
        <v>1</v>
      </c>
      <c r="E62" s="6" t="s">
        <v>96</v>
      </c>
      <c r="F62" s="3">
        <v>2018276</v>
      </c>
      <c r="G62" s="8">
        <v>45.3</v>
      </c>
      <c r="H62" s="8">
        <f t="shared" si="0"/>
        <v>18.12</v>
      </c>
      <c r="I62" s="8">
        <v>85.8</v>
      </c>
      <c r="J62" s="14">
        <f t="shared" si="1"/>
        <v>51.48</v>
      </c>
      <c r="K62" s="14">
        <f t="shared" si="2"/>
        <v>69.6</v>
      </c>
      <c r="L62" s="8">
        <v>1</v>
      </c>
    </row>
    <row r="63" spans="1:12" ht="18.75" customHeight="1">
      <c r="A63" s="3">
        <v>60</v>
      </c>
      <c r="B63" s="32"/>
      <c r="C63" s="29"/>
      <c r="D63" s="20"/>
      <c r="E63" s="6" t="s">
        <v>97</v>
      </c>
      <c r="F63" s="3">
        <v>2018272</v>
      </c>
      <c r="G63" s="8">
        <v>41.6</v>
      </c>
      <c r="H63" s="8">
        <f t="shared" si="0"/>
        <v>16.64</v>
      </c>
      <c r="I63" s="15" t="s">
        <v>127</v>
      </c>
      <c r="J63" s="14">
        <v>0</v>
      </c>
      <c r="K63" s="14">
        <f t="shared" si="2"/>
        <v>16.64</v>
      </c>
      <c r="L63" s="8">
        <v>2</v>
      </c>
    </row>
    <row r="64" spans="1:12" ht="18.75" customHeight="1">
      <c r="A64" s="3">
        <v>61</v>
      </c>
      <c r="B64" s="31" t="s">
        <v>91</v>
      </c>
      <c r="C64" s="28" t="s">
        <v>98</v>
      </c>
      <c r="D64" s="18">
        <v>1</v>
      </c>
      <c r="E64" s="6" t="s">
        <v>99</v>
      </c>
      <c r="F64" s="3">
        <v>2018280</v>
      </c>
      <c r="G64" s="8">
        <v>47.7</v>
      </c>
      <c r="H64" s="8">
        <f t="shared" si="0"/>
        <v>19.080000000000002</v>
      </c>
      <c r="I64" s="8">
        <v>86.54</v>
      </c>
      <c r="J64" s="14">
        <f t="shared" si="1"/>
        <v>51.924</v>
      </c>
      <c r="K64" s="14">
        <f t="shared" si="2"/>
        <v>71.004</v>
      </c>
      <c r="L64" s="8">
        <v>1</v>
      </c>
    </row>
    <row r="65" spans="1:12" ht="18.75" customHeight="1">
      <c r="A65" s="3">
        <v>62</v>
      </c>
      <c r="B65" s="32"/>
      <c r="C65" s="29"/>
      <c r="D65" s="20"/>
      <c r="E65" s="6" t="s">
        <v>100</v>
      </c>
      <c r="F65" s="3">
        <v>2018282</v>
      </c>
      <c r="G65" s="8">
        <v>39.2</v>
      </c>
      <c r="H65" s="8">
        <f t="shared" si="0"/>
        <v>15.680000000000001</v>
      </c>
      <c r="I65" s="8">
        <v>88.04</v>
      </c>
      <c r="J65" s="14">
        <f t="shared" si="1"/>
        <v>52.824000000000005</v>
      </c>
      <c r="K65" s="14">
        <f t="shared" si="2"/>
        <v>68.504</v>
      </c>
      <c r="L65" s="8">
        <v>2</v>
      </c>
    </row>
    <row r="66" spans="1:12" ht="19.5" customHeight="1">
      <c r="A66" s="3">
        <v>63</v>
      </c>
      <c r="B66" s="31" t="s">
        <v>91</v>
      </c>
      <c r="C66" s="28" t="s">
        <v>101</v>
      </c>
      <c r="D66" s="18">
        <v>1</v>
      </c>
      <c r="E66" s="6" t="s">
        <v>102</v>
      </c>
      <c r="F66" s="3">
        <v>2018286</v>
      </c>
      <c r="G66" s="8">
        <v>55.5</v>
      </c>
      <c r="H66" s="8">
        <f t="shared" si="0"/>
        <v>22.200000000000003</v>
      </c>
      <c r="I66" s="8">
        <v>85.45</v>
      </c>
      <c r="J66" s="14">
        <f t="shared" si="1"/>
        <v>51.27</v>
      </c>
      <c r="K66" s="14">
        <f t="shared" si="2"/>
        <v>73.47</v>
      </c>
      <c r="L66" s="8">
        <v>1</v>
      </c>
    </row>
    <row r="67" spans="1:12" ht="19.5" customHeight="1">
      <c r="A67" s="3">
        <v>64</v>
      </c>
      <c r="B67" s="32"/>
      <c r="C67" s="29"/>
      <c r="D67" s="20"/>
      <c r="E67" s="6" t="s">
        <v>103</v>
      </c>
      <c r="F67" s="3">
        <v>2018290</v>
      </c>
      <c r="G67" s="8">
        <v>52.8</v>
      </c>
      <c r="H67" s="8">
        <f t="shared" si="0"/>
        <v>21.12</v>
      </c>
      <c r="I67" s="8">
        <v>84.17</v>
      </c>
      <c r="J67" s="14">
        <f t="shared" si="1"/>
        <v>50.502</v>
      </c>
      <c r="K67" s="14">
        <f t="shared" si="2"/>
        <v>71.622</v>
      </c>
      <c r="L67" s="8">
        <v>2</v>
      </c>
    </row>
    <row r="68" spans="1:12" ht="19.5" customHeight="1">
      <c r="A68" s="3">
        <v>65</v>
      </c>
      <c r="B68" s="31" t="s">
        <v>91</v>
      </c>
      <c r="C68" s="28" t="s">
        <v>104</v>
      </c>
      <c r="D68" s="18">
        <v>1</v>
      </c>
      <c r="E68" s="6" t="s">
        <v>105</v>
      </c>
      <c r="F68" s="3">
        <v>2018292</v>
      </c>
      <c r="G68" s="8">
        <v>57.7</v>
      </c>
      <c r="H68" s="8">
        <f t="shared" si="0"/>
        <v>23.080000000000002</v>
      </c>
      <c r="I68" s="8">
        <v>81.86</v>
      </c>
      <c r="J68" s="14">
        <f t="shared" si="1"/>
        <v>49.116</v>
      </c>
      <c r="K68" s="14">
        <f t="shared" si="2"/>
        <v>72.196</v>
      </c>
      <c r="L68" s="8">
        <v>2</v>
      </c>
    </row>
    <row r="69" spans="1:12" ht="19.5" customHeight="1">
      <c r="A69" s="3">
        <v>66</v>
      </c>
      <c r="B69" s="32"/>
      <c r="C69" s="29"/>
      <c r="D69" s="20"/>
      <c r="E69" s="6" t="s">
        <v>106</v>
      </c>
      <c r="F69" s="3">
        <v>2018303</v>
      </c>
      <c r="G69" s="8">
        <v>54.8</v>
      </c>
      <c r="H69" s="8">
        <f aca="true" t="shared" si="3" ref="H69:H76">G69*0.4</f>
        <v>21.92</v>
      </c>
      <c r="I69" s="8">
        <v>88.31</v>
      </c>
      <c r="J69" s="14">
        <f aca="true" t="shared" si="4" ref="J69:J76">I69*0.6</f>
        <v>52.986</v>
      </c>
      <c r="K69" s="14">
        <f aca="true" t="shared" si="5" ref="K69:K76">H69+J69</f>
        <v>74.906</v>
      </c>
      <c r="L69" s="8">
        <v>1</v>
      </c>
    </row>
    <row r="70" spans="1:12" ht="19.5" customHeight="1">
      <c r="A70" s="3">
        <v>67</v>
      </c>
      <c r="B70" s="31" t="s">
        <v>91</v>
      </c>
      <c r="C70" s="28" t="s">
        <v>107</v>
      </c>
      <c r="D70" s="18">
        <v>1</v>
      </c>
      <c r="E70" s="6" t="s">
        <v>8</v>
      </c>
      <c r="F70" s="3">
        <v>2018307</v>
      </c>
      <c r="G70" s="8">
        <v>50.1</v>
      </c>
      <c r="H70" s="8">
        <f t="shared" si="3"/>
        <v>20.040000000000003</v>
      </c>
      <c r="I70" s="8">
        <v>88.98</v>
      </c>
      <c r="J70" s="14">
        <f t="shared" si="4"/>
        <v>53.388</v>
      </c>
      <c r="K70" s="14">
        <f t="shared" si="5"/>
        <v>73.428</v>
      </c>
      <c r="L70" s="8">
        <v>1</v>
      </c>
    </row>
    <row r="71" spans="1:12" ht="19.5" customHeight="1">
      <c r="A71" s="3">
        <v>68</v>
      </c>
      <c r="B71" s="32"/>
      <c r="C71" s="29"/>
      <c r="D71" s="20"/>
      <c r="E71" s="6" t="s">
        <v>7</v>
      </c>
      <c r="F71" s="3">
        <v>2018306</v>
      </c>
      <c r="G71" s="8">
        <v>46.8</v>
      </c>
      <c r="H71" s="8">
        <f t="shared" si="3"/>
        <v>18.72</v>
      </c>
      <c r="I71" s="8">
        <v>87.64</v>
      </c>
      <c r="J71" s="14">
        <f t="shared" si="4"/>
        <v>52.583999999999996</v>
      </c>
      <c r="K71" s="14">
        <f t="shared" si="5"/>
        <v>71.304</v>
      </c>
      <c r="L71" s="8">
        <v>2</v>
      </c>
    </row>
    <row r="72" spans="1:12" ht="29.25" customHeight="1">
      <c r="A72" s="3">
        <v>69</v>
      </c>
      <c r="B72" s="7" t="s">
        <v>108</v>
      </c>
      <c r="C72" s="7" t="s">
        <v>109</v>
      </c>
      <c r="D72" s="6">
        <v>1</v>
      </c>
      <c r="E72" s="6" t="s">
        <v>9</v>
      </c>
      <c r="F72" s="3">
        <v>2018309</v>
      </c>
      <c r="G72" s="8">
        <v>56.8</v>
      </c>
      <c r="H72" s="8">
        <f t="shared" si="3"/>
        <v>22.72</v>
      </c>
      <c r="I72" s="8">
        <v>83.1</v>
      </c>
      <c r="J72" s="14">
        <f t="shared" si="4"/>
        <v>49.85999999999999</v>
      </c>
      <c r="K72" s="14">
        <f t="shared" si="5"/>
        <v>72.57999999999998</v>
      </c>
      <c r="L72" s="8">
        <v>1</v>
      </c>
    </row>
    <row r="73" spans="1:12" ht="19.5" customHeight="1">
      <c r="A73" s="3">
        <v>70</v>
      </c>
      <c r="B73" s="31" t="s">
        <v>16</v>
      </c>
      <c r="C73" s="28" t="s">
        <v>110</v>
      </c>
      <c r="D73" s="18">
        <v>1</v>
      </c>
      <c r="E73" s="6" t="s">
        <v>10</v>
      </c>
      <c r="F73" s="3">
        <v>2018312</v>
      </c>
      <c r="G73" s="8">
        <v>60.1</v>
      </c>
      <c r="H73" s="8">
        <f t="shared" si="3"/>
        <v>24.040000000000003</v>
      </c>
      <c r="I73" s="8">
        <v>87.71</v>
      </c>
      <c r="J73" s="14">
        <f t="shared" si="4"/>
        <v>52.626</v>
      </c>
      <c r="K73" s="14">
        <f t="shared" si="5"/>
        <v>76.666</v>
      </c>
      <c r="L73" s="8">
        <v>1</v>
      </c>
    </row>
    <row r="74" spans="1:12" ht="19.5" customHeight="1">
      <c r="A74" s="3">
        <v>71</v>
      </c>
      <c r="B74" s="32"/>
      <c r="C74" s="29"/>
      <c r="D74" s="20"/>
      <c r="E74" s="6" t="s">
        <v>11</v>
      </c>
      <c r="F74" s="3">
        <v>2018314</v>
      </c>
      <c r="G74" s="8">
        <v>54.1</v>
      </c>
      <c r="H74" s="8">
        <f t="shared" si="3"/>
        <v>21.64</v>
      </c>
      <c r="I74" s="8">
        <v>87.8</v>
      </c>
      <c r="J74" s="14">
        <f t="shared" si="4"/>
        <v>52.68</v>
      </c>
      <c r="K74" s="14">
        <f t="shared" si="5"/>
        <v>74.32</v>
      </c>
      <c r="L74" s="8">
        <v>2</v>
      </c>
    </row>
    <row r="75" spans="1:12" ht="19.5" customHeight="1">
      <c r="A75" s="3">
        <v>72</v>
      </c>
      <c r="B75" s="31" t="s">
        <v>18</v>
      </c>
      <c r="C75" s="28" t="s">
        <v>17</v>
      </c>
      <c r="D75" s="18">
        <v>1</v>
      </c>
      <c r="E75" s="6" t="s">
        <v>111</v>
      </c>
      <c r="F75" s="4">
        <v>2018295</v>
      </c>
      <c r="G75" s="8">
        <v>79.3</v>
      </c>
      <c r="H75" s="8">
        <f t="shared" si="3"/>
        <v>31.72</v>
      </c>
      <c r="I75" s="8">
        <v>78.9</v>
      </c>
      <c r="J75" s="14">
        <f t="shared" si="4"/>
        <v>47.34</v>
      </c>
      <c r="K75" s="14">
        <f t="shared" si="5"/>
        <v>79.06</v>
      </c>
      <c r="L75" s="8">
        <v>1</v>
      </c>
    </row>
    <row r="76" spans="1:12" ht="19.5" customHeight="1">
      <c r="A76" s="3">
        <v>73</v>
      </c>
      <c r="B76" s="32"/>
      <c r="C76" s="29"/>
      <c r="D76" s="20"/>
      <c r="E76" s="6" t="s">
        <v>112</v>
      </c>
      <c r="F76" s="4">
        <v>2018291</v>
      </c>
      <c r="G76" s="8">
        <v>75.8</v>
      </c>
      <c r="H76" s="8">
        <f t="shared" si="3"/>
        <v>30.32</v>
      </c>
      <c r="I76" s="8">
        <v>81.04</v>
      </c>
      <c r="J76" s="14">
        <f t="shared" si="4"/>
        <v>48.624</v>
      </c>
      <c r="K76" s="14">
        <f t="shared" si="5"/>
        <v>78.944</v>
      </c>
      <c r="L76" s="8">
        <v>2</v>
      </c>
    </row>
  </sheetData>
  <sheetProtection/>
  <mergeCells count="86">
    <mergeCell ref="A1:L1"/>
    <mergeCell ref="L2:L3"/>
    <mergeCell ref="K2:K3"/>
    <mergeCell ref="A2:A3"/>
    <mergeCell ref="B2:B3"/>
    <mergeCell ref="C2:C3"/>
    <mergeCell ref="F2:F3"/>
    <mergeCell ref="G2:H2"/>
    <mergeCell ref="B27:B28"/>
    <mergeCell ref="B20:B21"/>
    <mergeCell ref="B22:B23"/>
    <mergeCell ref="B24:B25"/>
    <mergeCell ref="C18:C19"/>
    <mergeCell ref="D16:D17"/>
    <mergeCell ref="D18:D19"/>
    <mergeCell ref="D20:D21"/>
    <mergeCell ref="C20:C21"/>
    <mergeCell ref="B4:B9"/>
    <mergeCell ref="B10:B15"/>
    <mergeCell ref="C10:C15"/>
    <mergeCell ref="C4:C9"/>
    <mergeCell ref="C16:C17"/>
    <mergeCell ref="B54:B59"/>
    <mergeCell ref="B29:B34"/>
    <mergeCell ref="B35:B36"/>
    <mergeCell ref="B41:B47"/>
    <mergeCell ref="C48:C49"/>
    <mergeCell ref="C50:C51"/>
    <mergeCell ref="C29:C34"/>
    <mergeCell ref="B18:B19"/>
    <mergeCell ref="B16:B17"/>
    <mergeCell ref="B64:B65"/>
    <mergeCell ref="B66:B67"/>
    <mergeCell ref="B37:B38"/>
    <mergeCell ref="B39:B40"/>
    <mergeCell ref="B60:B61"/>
    <mergeCell ref="B62:B63"/>
    <mergeCell ref="B50:B51"/>
    <mergeCell ref="B52:B53"/>
    <mergeCell ref="B48:B49"/>
    <mergeCell ref="B73:B74"/>
    <mergeCell ref="B75:B76"/>
    <mergeCell ref="B68:B69"/>
    <mergeCell ref="B70:B71"/>
    <mergeCell ref="C22:C23"/>
    <mergeCell ref="D22:D23"/>
    <mergeCell ref="D24:D25"/>
    <mergeCell ref="C24:C25"/>
    <mergeCell ref="D60:D61"/>
    <mergeCell ref="D62:D63"/>
    <mergeCell ref="D35:D36"/>
    <mergeCell ref="C27:C28"/>
    <mergeCell ref="D27:D28"/>
    <mergeCell ref="D48:D49"/>
    <mergeCell ref="D29:D34"/>
    <mergeCell ref="C35:C36"/>
    <mergeCell ref="C37:C38"/>
    <mergeCell ref="C39:C40"/>
    <mergeCell ref="C52:C53"/>
    <mergeCell ref="D37:D38"/>
    <mergeCell ref="D39:D40"/>
    <mergeCell ref="C41:C47"/>
    <mergeCell ref="D50:D51"/>
    <mergeCell ref="D52:D53"/>
    <mergeCell ref="D66:D67"/>
    <mergeCell ref="D68:D69"/>
    <mergeCell ref="C54:C59"/>
    <mergeCell ref="C60:C61"/>
    <mergeCell ref="C62:C63"/>
    <mergeCell ref="C64:C65"/>
    <mergeCell ref="C66:C67"/>
    <mergeCell ref="C68:C69"/>
    <mergeCell ref="D54:D59"/>
    <mergeCell ref="D64:D65"/>
    <mergeCell ref="C70:C71"/>
    <mergeCell ref="D70:D71"/>
    <mergeCell ref="D73:D74"/>
    <mergeCell ref="D75:D76"/>
    <mergeCell ref="C73:C74"/>
    <mergeCell ref="C75:C76"/>
    <mergeCell ref="I2:J2"/>
    <mergeCell ref="D41:D47"/>
    <mergeCell ref="D2:D3"/>
    <mergeCell ref="D10:D15"/>
    <mergeCell ref="D4:D9"/>
    <mergeCell ref="E2:E3"/>
  </mergeCells>
  <printOptions horizontalCentered="1"/>
  <pageMargins left="0.5118110236220472" right="0.5118110236220472" top="0.7874015748031497" bottom="0.7874015748031497" header="0.31496062992125984" footer="0.7874015748031497"/>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2018-07-23T10:02:20Z</cp:lastPrinted>
  <dcterms:created xsi:type="dcterms:W3CDTF">2015-05-20T02:06:40Z</dcterms:created>
  <dcterms:modified xsi:type="dcterms:W3CDTF">2018-07-23T10:02:29Z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