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4" i="1" l="1"/>
  <c r="I34" i="1"/>
  <c r="H33" i="1"/>
  <c r="I33" i="1"/>
  <c r="H35" i="1"/>
  <c r="I35" i="1"/>
  <c r="J33" i="1" l="1"/>
  <c r="J34" i="1"/>
  <c r="J35" i="1"/>
  <c r="I24" i="1"/>
  <c r="I25" i="1"/>
  <c r="I26" i="1"/>
  <c r="I27" i="1"/>
  <c r="I28" i="1"/>
  <c r="I29" i="1"/>
  <c r="I30" i="1"/>
  <c r="I31" i="1"/>
  <c r="I32" i="1"/>
  <c r="I37" i="1"/>
  <c r="I36" i="1"/>
  <c r="I38" i="1"/>
  <c r="I39" i="1"/>
  <c r="I40" i="1"/>
  <c r="I41" i="1"/>
  <c r="I42" i="1"/>
  <c r="I44" i="1"/>
  <c r="I43" i="1"/>
  <c r="I45" i="1"/>
  <c r="I48" i="1"/>
  <c r="I47" i="1"/>
  <c r="I46" i="1"/>
  <c r="I49" i="1"/>
  <c r="I50" i="1"/>
  <c r="I51" i="1"/>
  <c r="I52" i="1"/>
  <c r="I53" i="1"/>
  <c r="I54" i="1"/>
  <c r="I55" i="1"/>
  <c r="I57" i="1"/>
  <c r="I56" i="1"/>
  <c r="I58" i="1"/>
  <c r="I59" i="1"/>
  <c r="I6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2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2" i="1"/>
  <c r="H24" i="1"/>
  <c r="H25" i="1"/>
  <c r="H26" i="1"/>
  <c r="H27" i="1"/>
  <c r="H28" i="1"/>
  <c r="H29" i="1"/>
  <c r="H30" i="1"/>
  <c r="H31" i="1"/>
  <c r="H32" i="1"/>
  <c r="H37" i="1"/>
  <c r="H36" i="1"/>
  <c r="H38" i="1"/>
  <c r="H39" i="1"/>
  <c r="H40" i="1"/>
  <c r="H41" i="1"/>
  <c r="H42" i="1"/>
  <c r="H44" i="1"/>
  <c r="H43" i="1"/>
  <c r="H45" i="1"/>
  <c r="H48" i="1"/>
  <c r="H47" i="1"/>
  <c r="H46" i="1"/>
  <c r="H49" i="1"/>
  <c r="H50" i="1"/>
  <c r="H51" i="1"/>
  <c r="H52" i="1"/>
  <c r="H53" i="1"/>
  <c r="H54" i="1"/>
  <c r="H55" i="1"/>
  <c r="H57" i="1"/>
  <c r="H56" i="1"/>
  <c r="H58" i="1"/>
  <c r="H59" i="1"/>
  <c r="H60" i="1"/>
  <c r="H8" i="1"/>
  <c r="I7" i="1"/>
  <c r="H7" i="1"/>
  <c r="I6" i="1"/>
  <c r="H6" i="1"/>
  <c r="I5" i="1"/>
  <c r="H5" i="1"/>
  <c r="I4" i="1"/>
  <c r="H4" i="1"/>
  <c r="I3" i="1"/>
  <c r="H3" i="1"/>
  <c r="J4" i="1" l="1"/>
  <c r="J8" i="1"/>
  <c r="J56" i="1"/>
  <c r="J53" i="1"/>
  <c r="J49" i="1"/>
  <c r="J45" i="1"/>
  <c r="J41" i="1"/>
  <c r="J26" i="1"/>
  <c r="J23" i="1"/>
  <c r="J18" i="1"/>
  <c r="J10" i="1"/>
  <c r="J59" i="1"/>
  <c r="J55" i="1"/>
  <c r="J51" i="1"/>
  <c r="J47" i="1"/>
  <c r="J44" i="1"/>
  <c r="J39" i="1"/>
  <c r="J28" i="1"/>
  <c r="J24" i="1"/>
  <c r="J15" i="1"/>
  <c r="J31" i="1"/>
  <c r="J6" i="1"/>
  <c r="J12" i="1"/>
  <c r="J5" i="1"/>
  <c r="J19" i="1"/>
  <c r="J16" i="1"/>
  <c r="J22" i="1"/>
  <c r="J20" i="1"/>
  <c r="J17" i="1"/>
  <c r="J14" i="1"/>
  <c r="J11" i="1"/>
  <c r="J57" i="1"/>
  <c r="J46" i="1"/>
  <c r="J37" i="1"/>
  <c r="J25" i="1"/>
  <c r="J13" i="1"/>
  <c r="J58" i="1"/>
  <c r="J50" i="1"/>
  <c r="J42" i="1"/>
  <c r="J30" i="1"/>
  <c r="J27" i="1"/>
  <c r="J60" i="1"/>
  <c r="J52" i="1"/>
  <c r="J43" i="1"/>
  <c r="J32" i="1"/>
  <c r="J29" i="1"/>
  <c r="J21" i="1"/>
  <c r="J9" i="1"/>
  <c r="J54" i="1"/>
  <c r="J48" i="1"/>
  <c r="J38" i="1"/>
  <c r="J40" i="1"/>
  <c r="J36" i="1"/>
  <c r="J3" i="1"/>
  <c r="J7" i="1"/>
</calcChain>
</file>

<file path=xl/sharedStrings.xml><?xml version="1.0" encoding="utf-8"?>
<sst xmlns="http://schemas.openxmlformats.org/spreadsheetml/2006/main" count="258" uniqueCount="128">
  <si>
    <r>
      <t xml:space="preserve">面试考生姓 </t>
    </r>
    <r>
      <rPr>
        <b/>
        <sz val="10"/>
        <rFont val="宋体"/>
        <charset val="134"/>
      </rPr>
      <t>名</t>
    </r>
    <phoneticPr fontId="3" type="noConversion"/>
  </si>
  <si>
    <t>性别</t>
  </si>
  <si>
    <t>岗位代码</t>
  </si>
  <si>
    <t>招聘岗位</t>
    <phoneticPr fontId="3" type="noConversion"/>
  </si>
  <si>
    <t>笔试成绩</t>
    <phoneticPr fontId="3" type="noConversion"/>
  </si>
  <si>
    <t>面试成绩</t>
    <phoneticPr fontId="3" type="noConversion"/>
  </si>
  <si>
    <t>核算后的笔试成绩</t>
    <phoneticPr fontId="3" type="noConversion"/>
  </si>
  <si>
    <t>核算后的面试成绩</t>
    <phoneticPr fontId="3" type="noConversion"/>
  </si>
  <si>
    <t>总成绩</t>
    <phoneticPr fontId="3" type="noConversion"/>
  </si>
  <si>
    <t>最终排名</t>
    <phoneticPr fontId="3" type="noConversion"/>
  </si>
  <si>
    <t>录用情况</t>
    <phoneticPr fontId="3" type="noConversion"/>
  </si>
  <si>
    <t>女</t>
  </si>
  <si>
    <t>男</t>
  </si>
  <si>
    <t>高阳</t>
  </si>
  <si>
    <t>005</t>
  </si>
  <si>
    <t>管理系物流教研室专任教师</t>
  </si>
  <si>
    <t>许宏杰</t>
  </si>
  <si>
    <t>付建鑫</t>
  </si>
  <si>
    <t>018</t>
  </si>
  <si>
    <t>环境设计教研室专任教师</t>
  </si>
  <si>
    <t>刘湘</t>
  </si>
  <si>
    <t>邸可新</t>
  </si>
  <si>
    <t>024</t>
  </si>
  <si>
    <t>材料学院实验中心实验教师B</t>
  </si>
  <si>
    <t>马野</t>
  </si>
  <si>
    <t>徐颖</t>
  </si>
  <si>
    <t>032</t>
  </si>
  <si>
    <t>电工教研室专任教师</t>
  </si>
  <si>
    <t>周光妍</t>
  </si>
  <si>
    <t>035</t>
  </si>
  <si>
    <t>组织胚胎学教研室专任教师</t>
  </si>
  <si>
    <t>安妮</t>
  </si>
  <si>
    <t>053</t>
  </si>
  <si>
    <t>预防医学教研室专任教师</t>
  </si>
  <si>
    <t>冀涛</t>
  </si>
  <si>
    <t>牟春岩</t>
  </si>
  <si>
    <t>058</t>
  </si>
  <si>
    <t>现代教育技术中心教辅人员A</t>
  </si>
  <si>
    <t>张晨</t>
  </si>
  <si>
    <t>067</t>
  </si>
  <si>
    <t>医学影像诊断医生</t>
  </si>
  <si>
    <t>李莉佳</t>
  </si>
  <si>
    <t>程谕</t>
  </si>
  <si>
    <t>069</t>
  </si>
  <si>
    <t>妇产科医生</t>
  </si>
  <si>
    <t>赫英龙</t>
  </si>
  <si>
    <t>071</t>
  </si>
  <si>
    <t>急诊科医生</t>
  </si>
  <si>
    <t>牛孝蓉</t>
  </si>
  <si>
    <t>孙放</t>
  </si>
  <si>
    <t>076</t>
  </si>
  <si>
    <t>整形烧伤科医生</t>
  </si>
  <si>
    <t>贺天遥</t>
  </si>
  <si>
    <t>赵梓涵</t>
  </si>
  <si>
    <t>李璇</t>
  </si>
  <si>
    <t>080</t>
  </si>
  <si>
    <t>物理诊断肌电、脑电医生</t>
  </si>
  <si>
    <t>王轩</t>
  </si>
  <si>
    <t>尉露露</t>
  </si>
  <si>
    <t>王海阳</t>
  </si>
  <si>
    <t>084</t>
  </si>
  <si>
    <t>CT/MRI诊断科医生</t>
  </si>
  <si>
    <t>任宝瑞</t>
  </si>
  <si>
    <t>085</t>
  </si>
  <si>
    <t>颌外一科医生</t>
  </si>
  <si>
    <t>臧旖欣</t>
  </si>
  <si>
    <t>086</t>
  </si>
  <si>
    <t>牙周黏膜科医生</t>
  </si>
  <si>
    <t>方贺</t>
  </si>
  <si>
    <t>088</t>
  </si>
  <si>
    <t>牙体二科医生</t>
  </si>
  <si>
    <t>089</t>
  </si>
  <si>
    <t>儿童牙病科医生</t>
  </si>
  <si>
    <t>李美娜</t>
  </si>
  <si>
    <t>高雨微</t>
  </si>
  <si>
    <t>李东文</t>
  </si>
  <si>
    <t>康贝贝</t>
  </si>
  <si>
    <t>094</t>
  </si>
  <si>
    <t>脑瘫康复科医生</t>
  </si>
  <si>
    <t>宋凡旭</t>
  </si>
  <si>
    <t>刘孟奇</t>
  </si>
  <si>
    <t>095</t>
  </si>
  <si>
    <t>临床实践技能指导教师</t>
  </si>
  <si>
    <t>李金梅</t>
  </si>
  <si>
    <t>徐杨</t>
  </si>
  <si>
    <t>王鹤</t>
  </si>
  <si>
    <t>穆昭颖</t>
  </si>
  <si>
    <t>武文强</t>
  </si>
  <si>
    <t>马悦</t>
  </si>
  <si>
    <t>高山珊</t>
  </si>
  <si>
    <t>张宏</t>
  </si>
  <si>
    <t>096</t>
  </si>
  <si>
    <t>机关科员</t>
  </si>
  <si>
    <t>王佳男</t>
  </si>
  <si>
    <t>张然</t>
  </si>
  <si>
    <t>李若曦</t>
  </si>
  <si>
    <t>初广鑫</t>
  </si>
  <si>
    <t>岳盛超</t>
  </si>
  <si>
    <t>阴婷婷</t>
  </si>
  <si>
    <t>于楚函</t>
  </si>
  <si>
    <t>097</t>
  </si>
  <si>
    <t>后勤各科室科员</t>
  </si>
  <si>
    <t>管鑫博</t>
  </si>
  <si>
    <t>苗加佳</t>
  </si>
  <si>
    <t>098</t>
  </si>
  <si>
    <t>音乐学院院办科员</t>
  </si>
  <si>
    <t>李伯耕</t>
  </si>
  <si>
    <t>赵晨博</t>
  </si>
  <si>
    <t>099</t>
  </si>
  <si>
    <t>体育学院院办科员</t>
  </si>
  <si>
    <t>张健</t>
  </si>
  <si>
    <t>宫在峰</t>
  </si>
  <si>
    <t>100</t>
  </si>
  <si>
    <t>美术学院院办科员</t>
  </si>
  <si>
    <t>樊东旭</t>
  </si>
  <si>
    <t>101</t>
  </si>
  <si>
    <t>国际教育学院院办科员</t>
  </si>
  <si>
    <t>蒋晶</t>
  </si>
  <si>
    <t>逄丽颖</t>
  </si>
  <si>
    <t>袁学垠</t>
  </si>
  <si>
    <t>102</t>
  </si>
  <si>
    <t>图书管理员</t>
  </si>
  <si>
    <t>司维</t>
  </si>
  <si>
    <t>序号</t>
    <phoneticPr fontId="2" type="noConversion"/>
  </si>
  <si>
    <t>拟录用</t>
    <phoneticPr fontId="2" type="noConversion"/>
  </si>
  <si>
    <t>拟录用</t>
    <phoneticPr fontId="2" type="noConversion"/>
  </si>
  <si>
    <t>拟录用</t>
    <phoneticPr fontId="2" type="noConversion"/>
  </si>
  <si>
    <t>佳木斯大学2018年春季学期公开招聘成绩及拟录用情况一览表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</si>
</sst>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family val="2"/>
      <scheme val="minor"/>
    </font>
    <font>
      <b/>
      <sz val="10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H5" sqref="H5"/>
    </sheetView>
  </sheetViews>
  <sheetFormatPr defaultRowHeight="13.5" x14ac:dyDescent="0.15"/>
  <cols>
    <col min="1" max="1" width="9" style="9"/>
    <col min="2" max="2" width="8.375" customWidth="1"/>
    <col min="3" max="3" width="5.75" customWidth="1"/>
    <col min="4" max="4" width="22.5" customWidth="1"/>
    <col min="5" max="5" width="5.5" customWidth="1"/>
    <col min="7" max="7" width="8.75" customWidth="1"/>
    <col min="8" max="8" width="9" style="12"/>
    <col min="9" max="9" width="9.125" style="12" customWidth="1"/>
    <col min="10" max="10" width="9.875" style="12" customWidth="1"/>
    <col min="11" max="11" width="5.25" customWidth="1"/>
    <col min="12" max="12" width="8" customWidth="1"/>
  </cols>
  <sheetData>
    <row r="1" spans="1:12" ht="28.5" customHeight="1" x14ac:dyDescent="0.15">
      <c r="A1" s="15" t="s">
        <v>127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8.5" customHeight="1" x14ac:dyDescent="0.15">
      <c r="A2" s="8" t="s">
        <v>123</v>
      </c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0" t="s">
        <v>6</v>
      </c>
      <c r="I2" s="10" t="s">
        <v>7</v>
      </c>
      <c r="J2" s="10" t="s">
        <v>8</v>
      </c>
      <c r="K2" s="4" t="s">
        <v>9</v>
      </c>
      <c r="L2" s="4" t="s">
        <v>10</v>
      </c>
    </row>
    <row r="3" spans="1:12" ht="13.5" customHeight="1" x14ac:dyDescent="0.15">
      <c r="A3" s="8">
        <v>1</v>
      </c>
      <c r="B3" s="1" t="s">
        <v>13</v>
      </c>
      <c r="C3" s="1" t="s">
        <v>11</v>
      </c>
      <c r="D3" s="13" t="s">
        <v>15</v>
      </c>
      <c r="E3" s="1" t="s">
        <v>14</v>
      </c>
      <c r="F3" s="1">
        <v>62</v>
      </c>
      <c r="G3" s="1">
        <v>81.25</v>
      </c>
      <c r="H3" s="11">
        <f t="shared" ref="H3:H34" si="0">F3*0.4</f>
        <v>24.8</v>
      </c>
      <c r="I3" s="11">
        <f>G3*0.6</f>
        <v>48.75</v>
      </c>
      <c r="J3" s="11">
        <f t="shared" ref="J3:J7" si="1">H3+I3</f>
        <v>73.55</v>
      </c>
      <c r="K3" s="1">
        <v>1</v>
      </c>
      <c r="L3" s="1" t="s">
        <v>126</v>
      </c>
    </row>
    <row r="4" spans="1:12" x14ac:dyDescent="0.15">
      <c r="A4" s="8">
        <v>2</v>
      </c>
      <c r="B4" s="1" t="s">
        <v>16</v>
      </c>
      <c r="C4" s="1" t="s">
        <v>11</v>
      </c>
      <c r="D4" s="14"/>
      <c r="E4" s="1" t="s">
        <v>14</v>
      </c>
      <c r="F4" s="1">
        <v>61</v>
      </c>
      <c r="G4" s="1">
        <v>76.14</v>
      </c>
      <c r="H4" s="11">
        <f t="shared" si="0"/>
        <v>24.400000000000002</v>
      </c>
      <c r="I4" s="11">
        <f>G4*0.6</f>
        <v>45.683999999999997</v>
      </c>
      <c r="J4" s="11">
        <f t="shared" si="1"/>
        <v>70.084000000000003</v>
      </c>
      <c r="K4" s="1">
        <v>2</v>
      </c>
      <c r="L4" s="1"/>
    </row>
    <row r="5" spans="1:12" x14ac:dyDescent="0.15">
      <c r="A5" s="8">
        <v>3</v>
      </c>
      <c r="B5" s="1" t="s">
        <v>17</v>
      </c>
      <c r="C5" s="1" t="s">
        <v>12</v>
      </c>
      <c r="D5" s="13" t="s">
        <v>19</v>
      </c>
      <c r="E5" s="1" t="s">
        <v>18</v>
      </c>
      <c r="F5" s="1">
        <v>50</v>
      </c>
      <c r="G5" s="1">
        <v>54.81</v>
      </c>
      <c r="H5" s="11">
        <f t="shared" si="0"/>
        <v>20</v>
      </c>
      <c r="I5" s="11">
        <f>G5*0.6</f>
        <v>32.886000000000003</v>
      </c>
      <c r="J5" s="11">
        <f t="shared" si="1"/>
        <v>52.886000000000003</v>
      </c>
      <c r="K5" s="1"/>
      <c r="L5" s="1"/>
    </row>
    <row r="6" spans="1:12" x14ac:dyDescent="0.15">
      <c r="A6" s="8">
        <v>4</v>
      </c>
      <c r="B6" s="1" t="s">
        <v>20</v>
      </c>
      <c r="C6" s="1" t="s">
        <v>11</v>
      </c>
      <c r="D6" s="14"/>
      <c r="E6" s="1" t="s">
        <v>18</v>
      </c>
      <c r="F6" s="1">
        <v>28</v>
      </c>
      <c r="G6" s="1">
        <v>26.5</v>
      </c>
      <c r="H6" s="11">
        <f t="shared" si="0"/>
        <v>11.200000000000001</v>
      </c>
      <c r="I6" s="11">
        <f>G6*0.6</f>
        <v>15.899999999999999</v>
      </c>
      <c r="J6" s="11">
        <f t="shared" si="1"/>
        <v>27.1</v>
      </c>
      <c r="K6" s="1"/>
      <c r="L6" s="1"/>
    </row>
    <row r="7" spans="1:12" x14ac:dyDescent="0.15">
      <c r="A7" s="8">
        <v>5</v>
      </c>
      <c r="B7" s="1" t="s">
        <v>21</v>
      </c>
      <c r="C7" s="1" t="s">
        <v>11</v>
      </c>
      <c r="D7" s="13" t="s">
        <v>23</v>
      </c>
      <c r="E7" s="1" t="s">
        <v>22</v>
      </c>
      <c r="F7" s="1">
        <v>60</v>
      </c>
      <c r="G7" s="1">
        <v>89.57</v>
      </c>
      <c r="H7" s="11">
        <f t="shared" si="0"/>
        <v>24</v>
      </c>
      <c r="I7" s="11">
        <f>G7*0.6</f>
        <v>53.741999999999997</v>
      </c>
      <c r="J7" s="11">
        <f t="shared" si="1"/>
        <v>77.74199999999999</v>
      </c>
      <c r="K7" s="1">
        <v>1</v>
      </c>
      <c r="L7" s="1" t="s">
        <v>125</v>
      </c>
    </row>
    <row r="8" spans="1:12" x14ac:dyDescent="0.15">
      <c r="A8" s="8">
        <v>6</v>
      </c>
      <c r="B8" s="1" t="s">
        <v>24</v>
      </c>
      <c r="C8" s="1" t="s">
        <v>11</v>
      </c>
      <c r="D8" s="14"/>
      <c r="E8" s="1" t="s">
        <v>22</v>
      </c>
      <c r="F8" s="1">
        <v>55</v>
      </c>
      <c r="G8" s="1">
        <v>0</v>
      </c>
      <c r="H8" s="11">
        <f t="shared" si="0"/>
        <v>22</v>
      </c>
      <c r="I8" s="11">
        <f t="shared" ref="I8:I21" si="2">G8*0.6</f>
        <v>0</v>
      </c>
      <c r="J8" s="11">
        <f t="shared" ref="J8:J21" si="3">H8+I8</f>
        <v>22</v>
      </c>
      <c r="K8" s="1">
        <v>2</v>
      </c>
      <c r="L8" s="1"/>
    </row>
    <row r="9" spans="1:12" x14ac:dyDescent="0.15">
      <c r="A9" s="8">
        <v>7</v>
      </c>
      <c r="B9" s="1" t="s">
        <v>25</v>
      </c>
      <c r="C9" s="1" t="s">
        <v>11</v>
      </c>
      <c r="D9" s="1" t="s">
        <v>27</v>
      </c>
      <c r="E9" s="1" t="s">
        <v>26</v>
      </c>
      <c r="F9" s="1">
        <v>68</v>
      </c>
      <c r="G9" s="7">
        <v>76.849999999999994</v>
      </c>
      <c r="H9" s="11">
        <f t="shared" si="0"/>
        <v>27.200000000000003</v>
      </c>
      <c r="I9" s="11">
        <f t="shared" si="2"/>
        <v>46.109999999999992</v>
      </c>
      <c r="J9" s="11">
        <f t="shared" si="3"/>
        <v>73.31</v>
      </c>
      <c r="K9" s="6">
        <v>1</v>
      </c>
      <c r="L9" s="5" t="s">
        <v>125</v>
      </c>
    </row>
    <row r="10" spans="1:12" x14ac:dyDescent="0.15">
      <c r="A10" s="8">
        <v>8</v>
      </c>
      <c r="B10" s="1" t="s">
        <v>28</v>
      </c>
      <c r="C10" s="1" t="s">
        <v>11</v>
      </c>
      <c r="D10" s="1" t="s">
        <v>30</v>
      </c>
      <c r="E10" s="1" t="s">
        <v>29</v>
      </c>
      <c r="F10" s="1">
        <v>69</v>
      </c>
      <c r="G10" s="7">
        <v>91.85</v>
      </c>
      <c r="H10" s="11">
        <f t="shared" si="0"/>
        <v>27.6</v>
      </c>
      <c r="I10" s="11">
        <f t="shared" si="2"/>
        <v>55.109999999999992</v>
      </c>
      <c r="J10" s="11">
        <f t="shared" si="3"/>
        <v>82.71</v>
      </c>
      <c r="K10" s="6">
        <v>1</v>
      </c>
      <c r="L10" s="5" t="s">
        <v>125</v>
      </c>
    </row>
    <row r="11" spans="1:12" x14ac:dyDescent="0.15">
      <c r="A11" s="8">
        <v>9</v>
      </c>
      <c r="B11" s="1" t="s">
        <v>31</v>
      </c>
      <c r="C11" s="1" t="s">
        <v>11</v>
      </c>
      <c r="D11" s="13" t="s">
        <v>33</v>
      </c>
      <c r="E11" s="1" t="s">
        <v>32</v>
      </c>
      <c r="F11" s="1">
        <v>65</v>
      </c>
      <c r="G11" s="7">
        <v>54</v>
      </c>
      <c r="H11" s="11">
        <f t="shared" si="0"/>
        <v>26</v>
      </c>
      <c r="I11" s="11">
        <f t="shared" si="2"/>
        <v>32.4</v>
      </c>
      <c r="J11" s="11">
        <f t="shared" si="3"/>
        <v>58.4</v>
      </c>
      <c r="K11" s="2"/>
      <c r="L11" s="1"/>
    </row>
    <row r="12" spans="1:12" x14ac:dyDescent="0.15">
      <c r="A12" s="8">
        <v>10</v>
      </c>
      <c r="B12" s="1" t="s">
        <v>34</v>
      </c>
      <c r="C12" s="1" t="s">
        <v>11</v>
      </c>
      <c r="D12" s="14"/>
      <c r="E12" s="1" t="s">
        <v>32</v>
      </c>
      <c r="F12" s="1">
        <v>57</v>
      </c>
      <c r="G12" s="7">
        <v>52.5</v>
      </c>
      <c r="H12" s="11">
        <f t="shared" si="0"/>
        <v>22.8</v>
      </c>
      <c r="I12" s="11">
        <f t="shared" si="2"/>
        <v>31.5</v>
      </c>
      <c r="J12" s="11">
        <f t="shared" si="3"/>
        <v>54.3</v>
      </c>
      <c r="K12" s="2"/>
      <c r="L12" s="1"/>
    </row>
    <row r="13" spans="1:12" x14ac:dyDescent="0.15">
      <c r="A13" s="8">
        <v>11</v>
      </c>
      <c r="B13" s="1" t="s">
        <v>35</v>
      </c>
      <c r="C13" s="1" t="s">
        <v>11</v>
      </c>
      <c r="D13" s="1" t="s">
        <v>37</v>
      </c>
      <c r="E13" s="1" t="s">
        <v>36</v>
      </c>
      <c r="F13" s="1">
        <v>48</v>
      </c>
      <c r="G13" s="7">
        <v>75</v>
      </c>
      <c r="H13" s="11">
        <f t="shared" si="0"/>
        <v>19.200000000000003</v>
      </c>
      <c r="I13" s="11">
        <f t="shared" si="2"/>
        <v>45</v>
      </c>
      <c r="J13" s="11">
        <f t="shared" si="3"/>
        <v>64.2</v>
      </c>
      <c r="K13" s="6">
        <v>1</v>
      </c>
      <c r="L13" s="5" t="s">
        <v>125</v>
      </c>
    </row>
    <row r="14" spans="1:12" x14ac:dyDescent="0.15">
      <c r="A14" s="8">
        <v>12</v>
      </c>
      <c r="B14" s="1" t="s">
        <v>38</v>
      </c>
      <c r="C14" s="1" t="s">
        <v>11</v>
      </c>
      <c r="D14" s="13" t="s">
        <v>40</v>
      </c>
      <c r="E14" s="1" t="s">
        <v>39</v>
      </c>
      <c r="F14" s="1">
        <v>59</v>
      </c>
      <c r="G14" s="7">
        <v>86.57</v>
      </c>
      <c r="H14" s="11">
        <f t="shared" si="0"/>
        <v>23.6</v>
      </c>
      <c r="I14" s="11">
        <f t="shared" si="2"/>
        <v>51.941999999999993</v>
      </c>
      <c r="J14" s="11">
        <f t="shared" si="3"/>
        <v>75.542000000000002</v>
      </c>
      <c r="K14" s="6">
        <v>1</v>
      </c>
      <c r="L14" s="5" t="s">
        <v>125</v>
      </c>
    </row>
    <row r="15" spans="1:12" x14ac:dyDescent="0.15">
      <c r="A15" s="8">
        <v>13</v>
      </c>
      <c r="B15" s="1" t="s">
        <v>41</v>
      </c>
      <c r="C15" s="1" t="s">
        <v>11</v>
      </c>
      <c r="D15" s="14"/>
      <c r="E15" s="1" t="s">
        <v>39</v>
      </c>
      <c r="F15" s="1">
        <v>54</v>
      </c>
      <c r="G15" s="7">
        <v>86</v>
      </c>
      <c r="H15" s="11">
        <f t="shared" si="0"/>
        <v>21.6</v>
      </c>
      <c r="I15" s="11">
        <f t="shared" si="2"/>
        <v>51.6</v>
      </c>
      <c r="J15" s="11">
        <f t="shared" si="3"/>
        <v>73.2</v>
      </c>
      <c r="K15" s="6">
        <v>2</v>
      </c>
      <c r="L15" s="5" t="s">
        <v>125</v>
      </c>
    </row>
    <row r="16" spans="1:12" x14ac:dyDescent="0.15">
      <c r="A16" s="8">
        <v>14</v>
      </c>
      <c r="B16" s="1" t="s">
        <v>42</v>
      </c>
      <c r="C16" s="1" t="s">
        <v>11</v>
      </c>
      <c r="D16" s="1" t="s">
        <v>44</v>
      </c>
      <c r="E16" s="1" t="s">
        <v>43</v>
      </c>
      <c r="F16" s="1">
        <v>54</v>
      </c>
      <c r="G16" s="7">
        <v>85.85</v>
      </c>
      <c r="H16" s="11">
        <f t="shared" si="0"/>
        <v>21.6</v>
      </c>
      <c r="I16" s="11">
        <f t="shared" si="2"/>
        <v>51.51</v>
      </c>
      <c r="J16" s="11">
        <f t="shared" si="3"/>
        <v>73.11</v>
      </c>
      <c r="K16" s="6">
        <v>1</v>
      </c>
      <c r="L16" s="5" t="s">
        <v>125</v>
      </c>
    </row>
    <row r="17" spans="1:12" x14ac:dyDescent="0.15">
      <c r="A17" s="8">
        <v>15</v>
      </c>
      <c r="B17" s="1" t="s">
        <v>45</v>
      </c>
      <c r="C17" s="1" t="s">
        <v>12</v>
      </c>
      <c r="D17" s="13" t="s">
        <v>47</v>
      </c>
      <c r="E17" s="1" t="s">
        <v>46</v>
      </c>
      <c r="F17" s="1">
        <v>69</v>
      </c>
      <c r="G17" s="7">
        <v>90.71</v>
      </c>
      <c r="H17" s="11">
        <f t="shared" si="0"/>
        <v>27.6</v>
      </c>
      <c r="I17" s="11">
        <f t="shared" si="2"/>
        <v>54.425999999999995</v>
      </c>
      <c r="J17" s="11">
        <f t="shared" si="3"/>
        <v>82.025999999999996</v>
      </c>
      <c r="K17" s="6">
        <v>1</v>
      </c>
      <c r="L17" s="5" t="s">
        <v>125</v>
      </c>
    </row>
    <row r="18" spans="1:12" x14ac:dyDescent="0.15">
      <c r="A18" s="8">
        <v>16</v>
      </c>
      <c r="B18" s="1" t="s">
        <v>48</v>
      </c>
      <c r="C18" s="1" t="s">
        <v>11</v>
      </c>
      <c r="D18" s="14"/>
      <c r="E18" s="1" t="s">
        <v>46</v>
      </c>
      <c r="F18" s="1">
        <v>63</v>
      </c>
      <c r="G18" s="7">
        <v>81.42</v>
      </c>
      <c r="H18" s="11">
        <f t="shared" si="0"/>
        <v>25.200000000000003</v>
      </c>
      <c r="I18" s="11">
        <f t="shared" si="2"/>
        <v>48.851999999999997</v>
      </c>
      <c r="J18" s="11">
        <f t="shared" si="3"/>
        <v>74.051999999999992</v>
      </c>
      <c r="K18" s="6">
        <v>2</v>
      </c>
      <c r="L18" s="1"/>
    </row>
    <row r="19" spans="1:12" x14ac:dyDescent="0.15">
      <c r="A19" s="8">
        <v>17</v>
      </c>
      <c r="B19" s="1" t="s">
        <v>49</v>
      </c>
      <c r="C19" s="1" t="s">
        <v>12</v>
      </c>
      <c r="D19" s="13" t="s">
        <v>51</v>
      </c>
      <c r="E19" s="1" t="s">
        <v>50</v>
      </c>
      <c r="F19" s="1">
        <v>68</v>
      </c>
      <c r="G19" s="7">
        <v>89.28</v>
      </c>
      <c r="H19" s="11">
        <f t="shared" si="0"/>
        <v>27.200000000000003</v>
      </c>
      <c r="I19" s="11">
        <f t="shared" si="2"/>
        <v>53.567999999999998</v>
      </c>
      <c r="J19" s="11">
        <f>H19+I19</f>
        <v>80.768000000000001</v>
      </c>
      <c r="K19" s="6">
        <v>1</v>
      </c>
      <c r="L19" s="5" t="s">
        <v>125</v>
      </c>
    </row>
    <row r="20" spans="1:12" x14ac:dyDescent="0.15">
      <c r="A20" s="8">
        <v>18</v>
      </c>
      <c r="B20" s="1" t="s">
        <v>52</v>
      </c>
      <c r="C20" s="1" t="s">
        <v>12</v>
      </c>
      <c r="D20" s="14"/>
      <c r="E20" s="1" t="s">
        <v>50</v>
      </c>
      <c r="F20" s="1">
        <v>51</v>
      </c>
      <c r="G20" s="7">
        <v>83.42</v>
      </c>
      <c r="H20" s="11">
        <f t="shared" si="0"/>
        <v>20.400000000000002</v>
      </c>
      <c r="I20" s="11">
        <f t="shared" si="2"/>
        <v>50.052</v>
      </c>
      <c r="J20" s="11">
        <f t="shared" si="3"/>
        <v>70.451999999999998</v>
      </c>
      <c r="K20" s="6">
        <v>2</v>
      </c>
      <c r="L20" s="1"/>
    </row>
    <row r="21" spans="1:12" x14ac:dyDescent="0.15">
      <c r="A21" s="8">
        <v>19</v>
      </c>
      <c r="B21" s="1" t="s">
        <v>53</v>
      </c>
      <c r="C21" s="1" t="s">
        <v>12</v>
      </c>
      <c r="D21" s="14"/>
      <c r="E21" s="1" t="s">
        <v>50</v>
      </c>
      <c r="F21" s="1">
        <v>50</v>
      </c>
      <c r="G21" s="7">
        <v>0</v>
      </c>
      <c r="H21" s="11">
        <f t="shared" si="0"/>
        <v>20</v>
      </c>
      <c r="I21" s="11">
        <f t="shared" si="2"/>
        <v>0</v>
      </c>
      <c r="J21" s="11">
        <f t="shared" si="3"/>
        <v>20</v>
      </c>
      <c r="K21" s="6">
        <v>3</v>
      </c>
      <c r="L21" s="1"/>
    </row>
    <row r="22" spans="1:12" x14ac:dyDescent="0.15">
      <c r="A22" s="8">
        <v>20</v>
      </c>
      <c r="B22" s="1" t="s">
        <v>57</v>
      </c>
      <c r="C22" s="1" t="s">
        <v>11</v>
      </c>
      <c r="D22" s="13" t="s">
        <v>56</v>
      </c>
      <c r="E22" s="1" t="s">
        <v>55</v>
      </c>
      <c r="F22" s="1">
        <v>58</v>
      </c>
      <c r="G22" s="7">
        <v>86.28</v>
      </c>
      <c r="H22" s="11">
        <f t="shared" si="0"/>
        <v>23.200000000000003</v>
      </c>
      <c r="I22" s="11">
        <f>G22*0.6</f>
        <v>51.768000000000001</v>
      </c>
      <c r="J22" s="11">
        <f>H22+I22</f>
        <v>74.968000000000004</v>
      </c>
      <c r="K22" s="6">
        <v>1</v>
      </c>
      <c r="L22" s="5" t="s">
        <v>125</v>
      </c>
    </row>
    <row r="23" spans="1:12" x14ac:dyDescent="0.15">
      <c r="A23" s="8">
        <v>21</v>
      </c>
      <c r="B23" s="1" t="s">
        <v>54</v>
      </c>
      <c r="C23" s="1" t="s">
        <v>11</v>
      </c>
      <c r="D23" s="14"/>
      <c r="E23" s="1" t="s">
        <v>55</v>
      </c>
      <c r="F23" s="1">
        <v>59</v>
      </c>
      <c r="G23" s="7">
        <v>67.849999999999994</v>
      </c>
      <c r="H23" s="11">
        <f t="shared" si="0"/>
        <v>23.6</v>
      </c>
      <c r="I23" s="11">
        <f>G23*0.6</f>
        <v>40.709999999999994</v>
      </c>
      <c r="J23" s="11">
        <f>H23+I23</f>
        <v>64.31</v>
      </c>
      <c r="K23" s="6">
        <v>2</v>
      </c>
      <c r="L23" s="1"/>
    </row>
    <row r="24" spans="1:12" x14ac:dyDescent="0.15">
      <c r="A24" s="8">
        <v>22</v>
      </c>
      <c r="B24" s="1" t="s">
        <v>58</v>
      </c>
      <c r="C24" s="1" t="s">
        <v>11</v>
      </c>
      <c r="D24" s="14"/>
      <c r="E24" s="1" t="s">
        <v>55</v>
      </c>
      <c r="F24" s="1">
        <v>54</v>
      </c>
      <c r="G24" s="7">
        <v>40.71</v>
      </c>
      <c r="H24" s="11">
        <f t="shared" si="0"/>
        <v>21.6</v>
      </c>
      <c r="I24" s="11">
        <f>G24*0.6</f>
        <v>24.425999999999998</v>
      </c>
      <c r="J24" s="11">
        <f>H24+I24</f>
        <v>46.025999999999996</v>
      </c>
      <c r="K24" s="6">
        <v>3</v>
      </c>
      <c r="L24" s="1"/>
    </row>
    <row r="25" spans="1:12" x14ac:dyDescent="0.15">
      <c r="A25" s="8">
        <v>23</v>
      </c>
      <c r="B25" s="1" t="s">
        <v>59</v>
      </c>
      <c r="C25" s="1" t="s">
        <v>12</v>
      </c>
      <c r="D25" s="1" t="s">
        <v>61</v>
      </c>
      <c r="E25" s="1" t="s">
        <v>60</v>
      </c>
      <c r="F25" s="1">
        <v>47</v>
      </c>
      <c r="G25" s="7">
        <v>90.57</v>
      </c>
      <c r="H25" s="11">
        <f t="shared" si="0"/>
        <v>18.8</v>
      </c>
      <c r="I25" s="11">
        <f t="shared" ref="I25:I60" si="4">G25*0.6</f>
        <v>54.341999999999992</v>
      </c>
      <c r="J25" s="11">
        <f t="shared" ref="J25:J60" si="5">H25+I25</f>
        <v>73.141999999999996</v>
      </c>
      <c r="K25" s="6">
        <v>1</v>
      </c>
      <c r="L25" s="5" t="s">
        <v>125</v>
      </c>
    </row>
    <row r="26" spans="1:12" x14ac:dyDescent="0.15">
      <c r="A26" s="8">
        <v>24</v>
      </c>
      <c r="B26" s="1" t="s">
        <v>62</v>
      </c>
      <c r="C26" s="1" t="s">
        <v>12</v>
      </c>
      <c r="D26" s="1" t="s">
        <v>64</v>
      </c>
      <c r="E26" s="1" t="s">
        <v>63</v>
      </c>
      <c r="F26" s="1">
        <v>47</v>
      </c>
      <c r="G26" s="7">
        <v>90.29</v>
      </c>
      <c r="H26" s="11">
        <f t="shared" si="0"/>
        <v>18.8</v>
      </c>
      <c r="I26" s="11">
        <f t="shared" si="4"/>
        <v>54.173999999999999</v>
      </c>
      <c r="J26" s="11">
        <f t="shared" si="5"/>
        <v>72.974000000000004</v>
      </c>
      <c r="K26" s="6">
        <v>1</v>
      </c>
      <c r="L26" s="5" t="s">
        <v>125</v>
      </c>
    </row>
    <row r="27" spans="1:12" x14ac:dyDescent="0.15">
      <c r="A27" s="8">
        <v>25</v>
      </c>
      <c r="B27" s="1" t="s">
        <v>65</v>
      </c>
      <c r="C27" s="1" t="s">
        <v>11</v>
      </c>
      <c r="D27" s="1" t="s">
        <v>67</v>
      </c>
      <c r="E27" s="1" t="s">
        <v>66</v>
      </c>
      <c r="F27" s="1">
        <v>69</v>
      </c>
      <c r="G27" s="7">
        <v>90.57</v>
      </c>
      <c r="H27" s="11">
        <f t="shared" si="0"/>
        <v>27.6</v>
      </c>
      <c r="I27" s="11">
        <f t="shared" si="4"/>
        <v>54.341999999999992</v>
      </c>
      <c r="J27" s="11">
        <f t="shared" si="5"/>
        <v>81.941999999999993</v>
      </c>
      <c r="K27" s="6">
        <v>1</v>
      </c>
      <c r="L27" s="5" t="s">
        <v>125</v>
      </c>
    </row>
    <row r="28" spans="1:12" x14ac:dyDescent="0.15">
      <c r="A28" s="8">
        <v>26</v>
      </c>
      <c r="B28" s="1" t="s">
        <v>68</v>
      </c>
      <c r="C28" s="1" t="s">
        <v>11</v>
      </c>
      <c r="D28" s="1" t="s">
        <v>70</v>
      </c>
      <c r="E28" s="1" t="s">
        <v>69</v>
      </c>
      <c r="F28" s="1">
        <v>62</v>
      </c>
      <c r="G28" s="7">
        <v>89.43</v>
      </c>
      <c r="H28" s="11">
        <f t="shared" si="0"/>
        <v>24.8</v>
      </c>
      <c r="I28" s="11">
        <f t="shared" si="4"/>
        <v>53.658000000000001</v>
      </c>
      <c r="J28" s="11">
        <f t="shared" si="5"/>
        <v>78.457999999999998</v>
      </c>
      <c r="K28" s="6">
        <v>1</v>
      </c>
      <c r="L28" s="5" t="s">
        <v>125</v>
      </c>
    </row>
    <row r="29" spans="1:12" x14ac:dyDescent="0.15">
      <c r="A29" s="8">
        <v>27</v>
      </c>
      <c r="B29" s="1" t="s">
        <v>73</v>
      </c>
      <c r="C29" s="1" t="s">
        <v>11</v>
      </c>
      <c r="D29" s="13" t="s">
        <v>72</v>
      </c>
      <c r="E29" s="1" t="s">
        <v>71</v>
      </c>
      <c r="F29" s="1">
        <v>66</v>
      </c>
      <c r="G29" s="7">
        <v>92.14</v>
      </c>
      <c r="H29" s="11">
        <f t="shared" si="0"/>
        <v>26.400000000000002</v>
      </c>
      <c r="I29" s="11">
        <f t="shared" si="4"/>
        <v>55.283999999999999</v>
      </c>
      <c r="J29" s="11">
        <f t="shared" si="5"/>
        <v>81.683999999999997</v>
      </c>
      <c r="K29" s="6">
        <v>1</v>
      </c>
      <c r="L29" s="5" t="s">
        <v>125</v>
      </c>
    </row>
    <row r="30" spans="1:12" x14ac:dyDescent="0.15">
      <c r="A30" s="8">
        <v>28</v>
      </c>
      <c r="B30" s="1" t="s">
        <v>74</v>
      </c>
      <c r="C30" s="1" t="s">
        <v>11</v>
      </c>
      <c r="D30" s="14"/>
      <c r="E30" s="1" t="s">
        <v>71</v>
      </c>
      <c r="F30" s="1">
        <v>66</v>
      </c>
      <c r="G30" s="7">
        <v>91.86</v>
      </c>
      <c r="H30" s="11">
        <f t="shared" si="0"/>
        <v>26.400000000000002</v>
      </c>
      <c r="I30" s="11">
        <f t="shared" si="4"/>
        <v>55.116</v>
      </c>
      <c r="J30" s="11">
        <f t="shared" si="5"/>
        <v>81.516000000000005</v>
      </c>
      <c r="K30" s="6">
        <v>2</v>
      </c>
      <c r="L30" s="5" t="s">
        <v>125</v>
      </c>
    </row>
    <row r="31" spans="1:12" x14ac:dyDescent="0.15">
      <c r="A31" s="8">
        <v>29</v>
      </c>
      <c r="B31" s="1" t="s">
        <v>75</v>
      </c>
      <c r="C31" s="1" t="s">
        <v>11</v>
      </c>
      <c r="D31" s="14"/>
      <c r="E31" s="1" t="s">
        <v>71</v>
      </c>
      <c r="F31" s="1">
        <v>49</v>
      </c>
      <c r="G31" s="7">
        <v>0</v>
      </c>
      <c r="H31" s="11">
        <f t="shared" si="0"/>
        <v>19.600000000000001</v>
      </c>
      <c r="I31" s="11">
        <f t="shared" si="4"/>
        <v>0</v>
      </c>
      <c r="J31" s="11">
        <f t="shared" si="5"/>
        <v>19.600000000000001</v>
      </c>
      <c r="K31" s="6">
        <v>3</v>
      </c>
      <c r="L31" s="1"/>
    </row>
    <row r="32" spans="1:12" x14ac:dyDescent="0.15">
      <c r="A32" s="8">
        <v>30</v>
      </c>
      <c r="B32" s="1" t="s">
        <v>76</v>
      </c>
      <c r="C32" s="1" t="s">
        <v>11</v>
      </c>
      <c r="D32" s="13" t="s">
        <v>78</v>
      </c>
      <c r="E32" s="1" t="s">
        <v>77</v>
      </c>
      <c r="F32" s="1">
        <v>63</v>
      </c>
      <c r="G32" s="7">
        <v>93.29</v>
      </c>
      <c r="H32" s="11">
        <f t="shared" si="0"/>
        <v>25.200000000000003</v>
      </c>
      <c r="I32" s="11">
        <f t="shared" si="4"/>
        <v>55.974000000000004</v>
      </c>
      <c r="J32" s="11">
        <f t="shared" si="5"/>
        <v>81.174000000000007</v>
      </c>
      <c r="K32" s="6">
        <v>1</v>
      </c>
      <c r="L32" s="5" t="s">
        <v>125</v>
      </c>
    </row>
    <row r="33" spans="1:12" x14ac:dyDescent="0.15">
      <c r="A33" s="8">
        <v>31</v>
      </c>
      <c r="B33" s="1" t="s">
        <v>79</v>
      </c>
      <c r="C33" s="1" t="s">
        <v>12</v>
      </c>
      <c r="D33" s="14"/>
      <c r="E33" s="1" t="s">
        <v>77</v>
      </c>
      <c r="F33" s="1">
        <v>49</v>
      </c>
      <c r="G33" s="7">
        <v>77.86</v>
      </c>
      <c r="H33" s="11">
        <f t="shared" si="0"/>
        <v>19.600000000000001</v>
      </c>
      <c r="I33" s="11">
        <f t="shared" si="4"/>
        <v>46.716000000000001</v>
      </c>
      <c r="J33" s="11">
        <f t="shared" si="5"/>
        <v>66.316000000000003</v>
      </c>
      <c r="K33" s="6">
        <v>2</v>
      </c>
      <c r="L33" s="1"/>
    </row>
    <row r="34" spans="1:12" x14ac:dyDescent="0.15">
      <c r="A34" s="8">
        <v>32</v>
      </c>
      <c r="B34" s="1" t="s">
        <v>83</v>
      </c>
      <c r="C34" s="1" t="s">
        <v>11</v>
      </c>
      <c r="D34" s="13" t="s">
        <v>82</v>
      </c>
      <c r="E34" s="1" t="s">
        <v>81</v>
      </c>
      <c r="F34" s="1">
        <v>60</v>
      </c>
      <c r="G34" s="7">
        <v>90.85</v>
      </c>
      <c r="H34" s="11">
        <f t="shared" si="0"/>
        <v>24</v>
      </c>
      <c r="I34" s="11">
        <f t="shared" ref="I34:I48" si="6">G34*0.6</f>
        <v>54.51</v>
      </c>
      <c r="J34" s="11">
        <f t="shared" ref="J34:J48" si="7">H34+I34</f>
        <v>78.509999999999991</v>
      </c>
      <c r="K34" s="6">
        <v>1</v>
      </c>
      <c r="L34" s="1" t="s">
        <v>124</v>
      </c>
    </row>
    <row r="35" spans="1:12" x14ac:dyDescent="0.15">
      <c r="A35" s="8">
        <v>33</v>
      </c>
      <c r="B35" s="1" t="s">
        <v>80</v>
      </c>
      <c r="C35" s="1" t="s">
        <v>11</v>
      </c>
      <c r="D35" s="14"/>
      <c r="E35" s="1" t="s">
        <v>81</v>
      </c>
      <c r="F35" s="1">
        <v>63</v>
      </c>
      <c r="G35" s="7">
        <v>88</v>
      </c>
      <c r="H35" s="11">
        <f t="shared" ref="H35:H60" si="8">F35*0.4</f>
        <v>25.200000000000003</v>
      </c>
      <c r="I35" s="11">
        <f t="shared" si="6"/>
        <v>52.8</v>
      </c>
      <c r="J35" s="11">
        <f t="shared" si="7"/>
        <v>78</v>
      </c>
      <c r="K35" s="6">
        <v>2</v>
      </c>
      <c r="L35" s="1" t="s">
        <v>124</v>
      </c>
    </row>
    <row r="36" spans="1:12" x14ac:dyDescent="0.15">
      <c r="A36" s="8">
        <v>34</v>
      </c>
      <c r="B36" s="1" t="s">
        <v>85</v>
      </c>
      <c r="C36" s="1" t="s">
        <v>11</v>
      </c>
      <c r="D36" s="14"/>
      <c r="E36" s="1" t="s">
        <v>81</v>
      </c>
      <c r="F36" s="1">
        <v>57</v>
      </c>
      <c r="G36" s="7">
        <v>88</v>
      </c>
      <c r="H36" s="11">
        <f t="shared" si="8"/>
        <v>22.8</v>
      </c>
      <c r="I36" s="11">
        <f t="shared" si="6"/>
        <v>52.8</v>
      </c>
      <c r="J36" s="11">
        <f t="shared" si="7"/>
        <v>75.599999999999994</v>
      </c>
      <c r="K36" s="6">
        <v>3</v>
      </c>
      <c r="L36" s="5" t="s">
        <v>124</v>
      </c>
    </row>
    <row r="37" spans="1:12" x14ac:dyDescent="0.15">
      <c r="A37" s="8">
        <v>35</v>
      </c>
      <c r="B37" s="1" t="s">
        <v>84</v>
      </c>
      <c r="C37" s="1" t="s">
        <v>11</v>
      </c>
      <c r="D37" s="14"/>
      <c r="E37" s="1" t="s">
        <v>81</v>
      </c>
      <c r="F37" s="1">
        <v>58</v>
      </c>
      <c r="G37" s="7">
        <v>86.57</v>
      </c>
      <c r="H37" s="11">
        <f t="shared" si="8"/>
        <v>23.200000000000003</v>
      </c>
      <c r="I37" s="11">
        <f t="shared" si="6"/>
        <v>51.941999999999993</v>
      </c>
      <c r="J37" s="11">
        <f t="shared" si="7"/>
        <v>75.141999999999996</v>
      </c>
      <c r="K37" s="6">
        <v>4</v>
      </c>
      <c r="L37" s="5" t="s">
        <v>124</v>
      </c>
    </row>
    <row r="38" spans="1:12" x14ac:dyDescent="0.15">
      <c r="A38" s="8">
        <v>36</v>
      </c>
      <c r="B38" s="1" t="s">
        <v>86</v>
      </c>
      <c r="C38" s="1" t="s">
        <v>11</v>
      </c>
      <c r="D38" s="14"/>
      <c r="E38" s="1" t="s">
        <v>81</v>
      </c>
      <c r="F38" s="1">
        <v>55</v>
      </c>
      <c r="G38" s="7">
        <v>86.14</v>
      </c>
      <c r="H38" s="11">
        <f t="shared" si="8"/>
        <v>22</v>
      </c>
      <c r="I38" s="11">
        <f t="shared" si="6"/>
        <v>51.683999999999997</v>
      </c>
      <c r="J38" s="11">
        <f t="shared" si="7"/>
        <v>73.683999999999997</v>
      </c>
      <c r="K38" s="6">
        <v>5</v>
      </c>
      <c r="L38" s="5" t="s">
        <v>124</v>
      </c>
    </row>
    <row r="39" spans="1:12" x14ac:dyDescent="0.15">
      <c r="A39" s="8">
        <v>37</v>
      </c>
      <c r="B39" s="1" t="s">
        <v>87</v>
      </c>
      <c r="C39" s="1" t="s">
        <v>12</v>
      </c>
      <c r="D39" s="14"/>
      <c r="E39" s="1" t="s">
        <v>81</v>
      </c>
      <c r="F39" s="1">
        <v>50</v>
      </c>
      <c r="G39" s="7">
        <v>88.71</v>
      </c>
      <c r="H39" s="11">
        <f t="shared" si="8"/>
        <v>20</v>
      </c>
      <c r="I39" s="11">
        <f t="shared" si="6"/>
        <v>53.225999999999992</v>
      </c>
      <c r="J39" s="11">
        <f t="shared" si="7"/>
        <v>73.225999999999999</v>
      </c>
      <c r="K39" s="6">
        <v>6</v>
      </c>
      <c r="L39" s="5" t="s">
        <v>124</v>
      </c>
    </row>
    <row r="40" spans="1:12" x14ac:dyDescent="0.15">
      <c r="A40" s="8">
        <v>38</v>
      </c>
      <c r="B40" s="1" t="s">
        <v>88</v>
      </c>
      <c r="C40" s="1" t="s">
        <v>11</v>
      </c>
      <c r="D40" s="14"/>
      <c r="E40" s="1" t="s">
        <v>81</v>
      </c>
      <c r="F40" s="1">
        <v>48</v>
      </c>
      <c r="G40" s="7">
        <v>87.28</v>
      </c>
      <c r="H40" s="11">
        <f t="shared" si="8"/>
        <v>19.200000000000003</v>
      </c>
      <c r="I40" s="11">
        <f t="shared" si="6"/>
        <v>52.368000000000002</v>
      </c>
      <c r="J40" s="11">
        <f t="shared" si="7"/>
        <v>71.568000000000012</v>
      </c>
      <c r="K40" s="6">
        <v>7</v>
      </c>
      <c r="L40" s="5" t="s">
        <v>124</v>
      </c>
    </row>
    <row r="41" spans="1:12" x14ac:dyDescent="0.15">
      <c r="A41" s="8">
        <v>39</v>
      </c>
      <c r="B41" s="1" t="s">
        <v>89</v>
      </c>
      <c r="C41" s="1" t="s">
        <v>11</v>
      </c>
      <c r="D41" s="14"/>
      <c r="E41" s="1" t="s">
        <v>81</v>
      </c>
      <c r="F41" s="1">
        <v>37</v>
      </c>
      <c r="G41" s="7">
        <v>88.14</v>
      </c>
      <c r="H41" s="11">
        <f t="shared" si="8"/>
        <v>14.8</v>
      </c>
      <c r="I41" s="11">
        <f t="shared" si="6"/>
        <v>52.884</v>
      </c>
      <c r="J41" s="11">
        <f t="shared" si="7"/>
        <v>67.683999999999997</v>
      </c>
      <c r="K41" s="6">
        <v>8</v>
      </c>
      <c r="L41" s="5" t="s">
        <v>124</v>
      </c>
    </row>
    <row r="42" spans="1:12" x14ac:dyDescent="0.15">
      <c r="A42" s="8">
        <v>40</v>
      </c>
      <c r="B42" s="1" t="s">
        <v>90</v>
      </c>
      <c r="C42" s="1" t="s">
        <v>11</v>
      </c>
      <c r="D42" s="13" t="s">
        <v>92</v>
      </c>
      <c r="E42" s="1" t="s">
        <v>91</v>
      </c>
      <c r="F42" s="1">
        <v>71</v>
      </c>
      <c r="G42" s="7">
        <v>84.6</v>
      </c>
      <c r="H42" s="11">
        <f t="shared" si="8"/>
        <v>28.400000000000002</v>
      </c>
      <c r="I42" s="11">
        <f t="shared" si="6"/>
        <v>50.76</v>
      </c>
      <c r="J42" s="11">
        <f t="shared" si="7"/>
        <v>79.16</v>
      </c>
      <c r="K42" s="6">
        <v>1</v>
      </c>
      <c r="L42" s="5" t="s">
        <v>124</v>
      </c>
    </row>
    <row r="43" spans="1:12" x14ac:dyDescent="0.15">
      <c r="A43" s="8">
        <v>41</v>
      </c>
      <c r="B43" s="1" t="s">
        <v>94</v>
      </c>
      <c r="C43" s="1" t="s">
        <v>11</v>
      </c>
      <c r="D43" s="14"/>
      <c r="E43" s="1" t="s">
        <v>91</v>
      </c>
      <c r="F43" s="1">
        <v>66</v>
      </c>
      <c r="G43" s="7">
        <v>85</v>
      </c>
      <c r="H43" s="11">
        <f t="shared" si="8"/>
        <v>26.400000000000002</v>
      </c>
      <c r="I43" s="11">
        <f t="shared" si="6"/>
        <v>51</v>
      </c>
      <c r="J43" s="11">
        <f t="shared" si="7"/>
        <v>77.400000000000006</v>
      </c>
      <c r="K43" s="6">
        <v>2</v>
      </c>
      <c r="L43" s="5" t="s">
        <v>124</v>
      </c>
    </row>
    <row r="44" spans="1:12" x14ac:dyDescent="0.15">
      <c r="A44" s="8">
        <v>42</v>
      </c>
      <c r="B44" s="1" t="s">
        <v>93</v>
      </c>
      <c r="C44" s="1" t="s">
        <v>11</v>
      </c>
      <c r="D44" s="14"/>
      <c r="E44" s="1" t="s">
        <v>91</v>
      </c>
      <c r="F44" s="1">
        <v>69</v>
      </c>
      <c r="G44" s="7">
        <v>83</v>
      </c>
      <c r="H44" s="11">
        <f t="shared" si="8"/>
        <v>27.6</v>
      </c>
      <c r="I44" s="11">
        <f t="shared" si="6"/>
        <v>49.8</v>
      </c>
      <c r="J44" s="11">
        <f t="shared" si="7"/>
        <v>77.400000000000006</v>
      </c>
      <c r="K44" s="6">
        <v>2</v>
      </c>
      <c r="L44" s="5" t="s">
        <v>124</v>
      </c>
    </row>
    <row r="45" spans="1:12" x14ac:dyDescent="0.15">
      <c r="A45" s="8">
        <v>43</v>
      </c>
      <c r="B45" s="1" t="s">
        <v>95</v>
      </c>
      <c r="C45" s="1" t="s">
        <v>11</v>
      </c>
      <c r="D45" s="14"/>
      <c r="E45" s="1" t="s">
        <v>91</v>
      </c>
      <c r="F45" s="1">
        <v>58</v>
      </c>
      <c r="G45" s="7">
        <v>84.6</v>
      </c>
      <c r="H45" s="11">
        <f t="shared" si="8"/>
        <v>23.200000000000003</v>
      </c>
      <c r="I45" s="11">
        <f t="shared" si="6"/>
        <v>50.76</v>
      </c>
      <c r="J45" s="11">
        <f t="shared" si="7"/>
        <v>73.960000000000008</v>
      </c>
      <c r="K45" s="6">
        <v>4</v>
      </c>
      <c r="L45" s="5" t="s">
        <v>124</v>
      </c>
    </row>
    <row r="46" spans="1:12" x14ac:dyDescent="0.15">
      <c r="A46" s="8">
        <v>44</v>
      </c>
      <c r="B46" s="1" t="s">
        <v>98</v>
      </c>
      <c r="C46" s="1" t="s">
        <v>11</v>
      </c>
      <c r="D46" s="14"/>
      <c r="E46" s="1" t="s">
        <v>91</v>
      </c>
      <c r="F46" s="1">
        <v>52</v>
      </c>
      <c r="G46" s="7">
        <v>86.8</v>
      </c>
      <c r="H46" s="11">
        <f t="shared" si="8"/>
        <v>20.8</v>
      </c>
      <c r="I46" s="11">
        <f t="shared" si="6"/>
        <v>52.08</v>
      </c>
      <c r="J46" s="11">
        <f t="shared" si="7"/>
        <v>72.88</v>
      </c>
      <c r="K46" s="6">
        <v>5</v>
      </c>
      <c r="L46" s="5" t="s">
        <v>124</v>
      </c>
    </row>
    <row r="47" spans="1:12" x14ac:dyDescent="0.15">
      <c r="A47" s="8">
        <v>45</v>
      </c>
      <c r="B47" s="1" t="s">
        <v>97</v>
      </c>
      <c r="C47" s="1" t="s">
        <v>11</v>
      </c>
      <c r="D47" s="14"/>
      <c r="E47" s="1" t="s">
        <v>91</v>
      </c>
      <c r="F47" s="1">
        <v>53</v>
      </c>
      <c r="G47" s="7">
        <v>80.5</v>
      </c>
      <c r="H47" s="11">
        <f t="shared" si="8"/>
        <v>21.200000000000003</v>
      </c>
      <c r="I47" s="11">
        <f t="shared" si="6"/>
        <v>48.3</v>
      </c>
      <c r="J47" s="11">
        <f t="shared" si="7"/>
        <v>69.5</v>
      </c>
      <c r="K47" s="6">
        <v>6</v>
      </c>
      <c r="L47" s="5" t="s">
        <v>124</v>
      </c>
    </row>
    <row r="48" spans="1:12" x14ac:dyDescent="0.15">
      <c r="A48" s="8">
        <v>46</v>
      </c>
      <c r="B48" s="1" t="s">
        <v>96</v>
      </c>
      <c r="C48" s="1" t="s">
        <v>12</v>
      </c>
      <c r="D48" s="14"/>
      <c r="E48" s="1" t="s">
        <v>91</v>
      </c>
      <c r="F48" s="1">
        <v>54</v>
      </c>
      <c r="G48" s="7">
        <v>73</v>
      </c>
      <c r="H48" s="11">
        <f t="shared" si="8"/>
        <v>21.6</v>
      </c>
      <c r="I48" s="11">
        <f t="shared" si="6"/>
        <v>43.8</v>
      </c>
      <c r="J48" s="11">
        <f t="shared" si="7"/>
        <v>65.400000000000006</v>
      </c>
      <c r="K48" s="6">
        <v>7</v>
      </c>
      <c r="L48" s="5" t="s">
        <v>124</v>
      </c>
    </row>
    <row r="49" spans="1:12" x14ac:dyDescent="0.15">
      <c r="A49" s="8">
        <v>47</v>
      </c>
      <c r="B49" s="1" t="s">
        <v>99</v>
      </c>
      <c r="C49" s="1" t="s">
        <v>11</v>
      </c>
      <c r="D49" s="13" t="s">
        <v>101</v>
      </c>
      <c r="E49" s="1" t="s">
        <v>100</v>
      </c>
      <c r="F49" s="1">
        <v>53</v>
      </c>
      <c r="G49" s="7">
        <v>75.8</v>
      </c>
      <c r="H49" s="11">
        <f t="shared" si="8"/>
        <v>21.200000000000003</v>
      </c>
      <c r="I49" s="11">
        <f t="shared" si="4"/>
        <v>45.48</v>
      </c>
      <c r="J49" s="11">
        <f t="shared" si="5"/>
        <v>66.680000000000007</v>
      </c>
      <c r="K49" s="6">
        <v>1</v>
      </c>
      <c r="L49" s="5" t="s">
        <v>124</v>
      </c>
    </row>
    <row r="50" spans="1:12" x14ac:dyDescent="0.15">
      <c r="A50" s="8">
        <v>48</v>
      </c>
      <c r="B50" s="1" t="s">
        <v>102</v>
      </c>
      <c r="C50" s="1" t="s">
        <v>11</v>
      </c>
      <c r="D50" s="14"/>
      <c r="E50" s="1" t="s">
        <v>100</v>
      </c>
      <c r="F50" s="1">
        <v>47</v>
      </c>
      <c r="G50" s="7">
        <v>74</v>
      </c>
      <c r="H50" s="11">
        <f t="shared" si="8"/>
        <v>18.8</v>
      </c>
      <c r="I50" s="11">
        <f t="shared" si="4"/>
        <v>44.4</v>
      </c>
      <c r="J50" s="11">
        <f t="shared" si="5"/>
        <v>63.2</v>
      </c>
      <c r="K50" s="6">
        <v>2</v>
      </c>
      <c r="L50" s="5" t="s">
        <v>124</v>
      </c>
    </row>
    <row r="51" spans="1:12" x14ac:dyDescent="0.15">
      <c r="A51" s="8">
        <v>49</v>
      </c>
      <c r="B51" s="1" t="s">
        <v>103</v>
      </c>
      <c r="C51" s="1" t="s">
        <v>11</v>
      </c>
      <c r="D51" s="13" t="s">
        <v>105</v>
      </c>
      <c r="E51" s="1" t="s">
        <v>104</v>
      </c>
      <c r="F51" s="1">
        <v>48</v>
      </c>
      <c r="G51" s="7">
        <v>74.5</v>
      </c>
      <c r="H51" s="11">
        <f t="shared" si="8"/>
        <v>19.200000000000003</v>
      </c>
      <c r="I51" s="11">
        <f t="shared" si="4"/>
        <v>44.699999999999996</v>
      </c>
      <c r="J51" s="11">
        <f t="shared" si="5"/>
        <v>63.9</v>
      </c>
      <c r="K51" s="6">
        <v>1</v>
      </c>
      <c r="L51" s="5" t="s">
        <v>124</v>
      </c>
    </row>
    <row r="52" spans="1:12" x14ac:dyDescent="0.15">
      <c r="A52" s="8">
        <v>50</v>
      </c>
      <c r="B52" s="1" t="s">
        <v>106</v>
      </c>
      <c r="C52" s="1" t="s">
        <v>12</v>
      </c>
      <c r="D52" s="14"/>
      <c r="E52" s="1" t="s">
        <v>104</v>
      </c>
      <c r="F52" s="1">
        <v>43</v>
      </c>
      <c r="G52" s="7">
        <v>76.3</v>
      </c>
      <c r="H52" s="11">
        <f t="shared" si="8"/>
        <v>17.2</v>
      </c>
      <c r="I52" s="11">
        <f t="shared" si="4"/>
        <v>45.779999999999994</v>
      </c>
      <c r="J52" s="11">
        <f t="shared" si="5"/>
        <v>62.97999999999999</v>
      </c>
      <c r="K52" s="6">
        <v>2</v>
      </c>
      <c r="L52" s="5" t="s">
        <v>124</v>
      </c>
    </row>
    <row r="53" spans="1:12" x14ac:dyDescent="0.15">
      <c r="A53" s="8">
        <v>51</v>
      </c>
      <c r="B53" s="1" t="s">
        <v>107</v>
      </c>
      <c r="C53" s="1" t="s">
        <v>12</v>
      </c>
      <c r="D53" s="13" t="s">
        <v>109</v>
      </c>
      <c r="E53" s="1" t="s">
        <v>108</v>
      </c>
      <c r="F53" s="1">
        <v>48</v>
      </c>
      <c r="G53" s="7">
        <v>70.5</v>
      </c>
      <c r="H53" s="11">
        <f t="shared" si="8"/>
        <v>19.200000000000003</v>
      </c>
      <c r="I53" s="11">
        <f t="shared" si="4"/>
        <v>42.3</v>
      </c>
      <c r="J53" s="11">
        <f t="shared" si="5"/>
        <v>61.5</v>
      </c>
      <c r="K53" s="6">
        <v>1</v>
      </c>
      <c r="L53" s="5" t="s">
        <v>124</v>
      </c>
    </row>
    <row r="54" spans="1:12" x14ac:dyDescent="0.15">
      <c r="A54" s="8">
        <v>52</v>
      </c>
      <c r="B54" s="1" t="s">
        <v>110</v>
      </c>
      <c r="C54" s="1" t="s">
        <v>12</v>
      </c>
      <c r="D54" s="14"/>
      <c r="E54" s="1" t="s">
        <v>108</v>
      </c>
      <c r="F54" s="1">
        <v>39</v>
      </c>
      <c r="G54" s="7">
        <v>75.400000000000006</v>
      </c>
      <c r="H54" s="11">
        <f t="shared" si="8"/>
        <v>15.600000000000001</v>
      </c>
      <c r="I54" s="11">
        <f t="shared" si="4"/>
        <v>45.24</v>
      </c>
      <c r="J54" s="11">
        <f t="shared" si="5"/>
        <v>60.84</v>
      </c>
      <c r="K54" s="6">
        <v>2</v>
      </c>
      <c r="L54" s="5" t="s">
        <v>124</v>
      </c>
    </row>
    <row r="55" spans="1:12" x14ac:dyDescent="0.15">
      <c r="A55" s="8">
        <v>53</v>
      </c>
      <c r="B55" s="1" t="s">
        <v>111</v>
      </c>
      <c r="C55" s="1" t="s">
        <v>12</v>
      </c>
      <c r="D55" s="1" t="s">
        <v>113</v>
      </c>
      <c r="E55" s="1" t="s">
        <v>112</v>
      </c>
      <c r="F55" s="1">
        <v>51</v>
      </c>
      <c r="G55" s="7">
        <v>82</v>
      </c>
      <c r="H55" s="11">
        <f t="shared" si="8"/>
        <v>20.400000000000002</v>
      </c>
      <c r="I55" s="11">
        <f t="shared" si="4"/>
        <v>49.199999999999996</v>
      </c>
      <c r="J55" s="11">
        <f t="shared" si="5"/>
        <v>69.599999999999994</v>
      </c>
      <c r="K55" s="6">
        <v>1</v>
      </c>
      <c r="L55" s="5" t="s">
        <v>124</v>
      </c>
    </row>
    <row r="56" spans="1:12" x14ac:dyDescent="0.15">
      <c r="A56" s="8">
        <v>54</v>
      </c>
      <c r="B56" s="1" t="s">
        <v>117</v>
      </c>
      <c r="C56" s="1" t="s">
        <v>11</v>
      </c>
      <c r="D56" s="13" t="s">
        <v>116</v>
      </c>
      <c r="E56" s="1" t="s">
        <v>115</v>
      </c>
      <c r="F56" s="1">
        <v>59</v>
      </c>
      <c r="G56" s="7">
        <v>86.1</v>
      </c>
      <c r="H56" s="11">
        <f t="shared" si="8"/>
        <v>23.6</v>
      </c>
      <c r="I56" s="11">
        <f>G56*0.6</f>
        <v>51.66</v>
      </c>
      <c r="J56" s="11">
        <f>H56+I56</f>
        <v>75.259999999999991</v>
      </c>
      <c r="K56" s="6">
        <v>1</v>
      </c>
      <c r="L56" s="5" t="s">
        <v>124</v>
      </c>
    </row>
    <row r="57" spans="1:12" x14ac:dyDescent="0.15">
      <c r="A57" s="8">
        <v>55</v>
      </c>
      <c r="B57" s="1" t="s">
        <v>114</v>
      </c>
      <c r="C57" s="1" t="s">
        <v>11</v>
      </c>
      <c r="D57" s="14"/>
      <c r="E57" s="1" t="s">
        <v>115</v>
      </c>
      <c r="F57" s="1">
        <v>67</v>
      </c>
      <c r="G57" s="7">
        <v>70.2</v>
      </c>
      <c r="H57" s="11">
        <f t="shared" si="8"/>
        <v>26.8</v>
      </c>
      <c r="I57" s="11">
        <f>G57*0.6</f>
        <v>42.12</v>
      </c>
      <c r="J57" s="11">
        <f>H57+I57</f>
        <v>68.92</v>
      </c>
      <c r="K57" s="6">
        <v>2</v>
      </c>
      <c r="L57" s="5" t="s">
        <v>124</v>
      </c>
    </row>
    <row r="58" spans="1:12" x14ac:dyDescent="0.15">
      <c r="A58" s="8">
        <v>56</v>
      </c>
      <c r="B58" s="1" t="s">
        <v>118</v>
      </c>
      <c r="C58" s="1" t="s">
        <v>11</v>
      </c>
      <c r="D58" s="14"/>
      <c r="E58" s="1" t="s">
        <v>115</v>
      </c>
      <c r="F58" s="1">
        <v>38</v>
      </c>
      <c r="G58" s="7">
        <v>77.8</v>
      </c>
      <c r="H58" s="11">
        <f t="shared" si="8"/>
        <v>15.200000000000001</v>
      </c>
      <c r="I58" s="11">
        <f>G58*0.6</f>
        <v>46.68</v>
      </c>
      <c r="J58" s="11">
        <f>H58+I58</f>
        <v>61.88</v>
      </c>
      <c r="K58" s="6">
        <v>3</v>
      </c>
      <c r="L58" s="5" t="s">
        <v>124</v>
      </c>
    </row>
    <row r="59" spans="1:12" x14ac:dyDescent="0.15">
      <c r="A59" s="8">
        <v>57</v>
      </c>
      <c r="B59" s="1" t="s">
        <v>119</v>
      </c>
      <c r="C59" s="1" t="s">
        <v>11</v>
      </c>
      <c r="D59" s="13" t="s">
        <v>121</v>
      </c>
      <c r="E59" s="1" t="s">
        <v>120</v>
      </c>
      <c r="F59" s="1">
        <v>68</v>
      </c>
      <c r="G59" s="7">
        <v>76.8</v>
      </c>
      <c r="H59" s="11">
        <f t="shared" si="8"/>
        <v>27.200000000000003</v>
      </c>
      <c r="I59" s="11">
        <f t="shared" si="4"/>
        <v>46.08</v>
      </c>
      <c r="J59" s="11">
        <f t="shared" si="5"/>
        <v>73.28</v>
      </c>
      <c r="K59" s="6">
        <v>1</v>
      </c>
      <c r="L59" s="5" t="s">
        <v>124</v>
      </c>
    </row>
    <row r="60" spans="1:12" x14ac:dyDescent="0.15">
      <c r="A60" s="8">
        <v>58</v>
      </c>
      <c r="B60" s="1" t="s">
        <v>122</v>
      </c>
      <c r="C60" s="1" t="s">
        <v>11</v>
      </c>
      <c r="D60" s="14"/>
      <c r="E60" s="1" t="s">
        <v>120</v>
      </c>
      <c r="F60" s="1">
        <v>58</v>
      </c>
      <c r="G60" s="7">
        <v>83.3</v>
      </c>
      <c r="H60" s="11">
        <f t="shared" si="8"/>
        <v>23.200000000000003</v>
      </c>
      <c r="I60" s="11">
        <f t="shared" si="4"/>
        <v>49.98</v>
      </c>
      <c r="J60" s="11">
        <f t="shared" si="5"/>
        <v>73.180000000000007</v>
      </c>
      <c r="K60" s="6">
        <v>2</v>
      </c>
      <c r="L60" s="5" t="s">
        <v>124</v>
      </c>
    </row>
  </sheetData>
  <sortState ref="B56:O58">
    <sortCondition descending="1" ref="J56:J58"/>
  </sortState>
  <mergeCells count="18">
    <mergeCell ref="A1:L1"/>
    <mergeCell ref="D32:D33"/>
    <mergeCell ref="D3:D4"/>
    <mergeCell ref="D5:D6"/>
    <mergeCell ref="D7:D8"/>
    <mergeCell ref="D11:D12"/>
    <mergeCell ref="D14:D15"/>
    <mergeCell ref="D17:D18"/>
    <mergeCell ref="D19:D21"/>
    <mergeCell ref="D22:D24"/>
    <mergeCell ref="D29:D31"/>
    <mergeCell ref="D59:D60"/>
    <mergeCell ref="D34:D41"/>
    <mergeCell ref="D42:D48"/>
    <mergeCell ref="D49:D50"/>
    <mergeCell ref="D51:D52"/>
    <mergeCell ref="D53:D54"/>
    <mergeCell ref="D56:D58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2018-07-29T10:30:00Z</dcterms:modified>
</cp:coreProperties>
</file>