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<sst xmlns="http://schemas.openxmlformats.org/spreadsheetml/2006/main" count="522" uniqueCount="194">
  <si>
    <t>淇县职业中专2018年公开招聘教师笔试成绩公示</t>
  </si>
  <si>
    <t>准考证号</t>
  </si>
  <si>
    <t>学科代码</t>
  </si>
  <si>
    <t>教育理论</t>
  </si>
  <si>
    <t>教育理论×20%</t>
  </si>
  <si>
    <t>专业知识</t>
  </si>
  <si>
    <t>专业知识×80%</t>
  </si>
  <si>
    <t>笔试成绩合计</t>
  </si>
  <si>
    <t>184001001</t>
  </si>
  <si>
    <t>184001</t>
  </si>
  <si>
    <t>43</t>
  </si>
  <si>
    <r>
      <rPr>
        <sz val="10"/>
        <rFont val="宋体"/>
        <family val="0"/>
      </rPr>
      <t>5</t>
    </r>
    <r>
      <rPr>
        <sz val="10"/>
        <rFont val="宋体"/>
        <family val="0"/>
      </rPr>
      <t>5</t>
    </r>
  </si>
  <si>
    <t>184001002</t>
  </si>
  <si>
    <t>71</t>
  </si>
  <si>
    <r>
      <rPr>
        <sz val="10"/>
        <rFont val="宋体"/>
        <family val="0"/>
      </rPr>
      <t>6</t>
    </r>
    <r>
      <rPr>
        <sz val="10"/>
        <rFont val="宋体"/>
        <family val="0"/>
      </rPr>
      <t>4</t>
    </r>
  </si>
  <si>
    <t>184001003</t>
  </si>
  <si>
    <t>缺考</t>
  </si>
  <si>
    <t>184001004</t>
  </si>
  <si>
    <t>184001005</t>
  </si>
  <si>
    <t>184001006</t>
  </si>
  <si>
    <r>
      <rPr>
        <sz val="10"/>
        <rFont val="宋体"/>
        <family val="0"/>
      </rPr>
      <t>5</t>
    </r>
    <r>
      <rPr>
        <sz val="10"/>
        <rFont val="宋体"/>
        <family val="0"/>
      </rPr>
      <t>8</t>
    </r>
  </si>
  <si>
    <t>184001007</t>
  </si>
  <si>
    <t>34</t>
  </si>
  <si>
    <r>
      <rPr>
        <sz val="10"/>
        <rFont val="宋体"/>
        <family val="0"/>
      </rPr>
      <t>5</t>
    </r>
    <r>
      <rPr>
        <sz val="10"/>
        <rFont val="宋体"/>
        <family val="0"/>
      </rPr>
      <t>4</t>
    </r>
  </si>
  <si>
    <t>184001008</t>
  </si>
  <si>
    <t>184001009</t>
  </si>
  <si>
    <t>55</t>
  </si>
  <si>
    <r>
      <rPr>
        <sz val="10"/>
        <rFont val="宋体"/>
        <family val="0"/>
      </rPr>
      <t>7</t>
    </r>
    <r>
      <rPr>
        <sz val="10"/>
        <rFont val="宋体"/>
        <family val="0"/>
      </rPr>
      <t>1</t>
    </r>
  </si>
  <si>
    <t>184001010</t>
  </si>
  <si>
    <t>37</t>
  </si>
  <si>
    <t>184001011</t>
  </si>
  <si>
    <t>184001012</t>
  </si>
  <si>
    <t>184001013</t>
  </si>
  <si>
    <t>35</t>
  </si>
  <si>
    <r>
      <rPr>
        <sz val="10"/>
        <rFont val="宋体"/>
        <family val="0"/>
      </rPr>
      <t>6</t>
    </r>
    <r>
      <rPr>
        <sz val="10"/>
        <rFont val="宋体"/>
        <family val="0"/>
      </rPr>
      <t>2</t>
    </r>
  </si>
  <si>
    <t>184001014</t>
  </si>
  <si>
    <t>33</t>
  </si>
  <si>
    <r>
      <rPr>
        <sz val="10"/>
        <rFont val="宋体"/>
        <family val="0"/>
      </rPr>
      <t>5</t>
    </r>
    <r>
      <rPr>
        <sz val="10"/>
        <rFont val="宋体"/>
        <family val="0"/>
      </rPr>
      <t>7</t>
    </r>
  </si>
  <si>
    <t>184001015</t>
  </si>
  <si>
    <t>65</t>
  </si>
  <si>
    <r>
      <rPr>
        <sz val="10"/>
        <rFont val="宋体"/>
        <family val="0"/>
      </rPr>
      <t>5</t>
    </r>
    <r>
      <rPr>
        <sz val="10"/>
        <rFont val="宋体"/>
        <family val="0"/>
      </rPr>
      <t>3</t>
    </r>
  </si>
  <si>
    <t>184001016</t>
  </si>
  <si>
    <t>64</t>
  </si>
  <si>
    <r>
      <rPr>
        <sz val="10"/>
        <rFont val="宋体"/>
        <family val="0"/>
      </rPr>
      <t>6</t>
    </r>
    <r>
      <rPr>
        <sz val="10"/>
        <rFont val="宋体"/>
        <family val="0"/>
      </rPr>
      <t>1</t>
    </r>
  </si>
  <si>
    <t>184001017</t>
  </si>
  <si>
    <t>184001018</t>
  </si>
  <si>
    <t>61</t>
  </si>
  <si>
    <t>184001019</t>
  </si>
  <si>
    <t>184001020</t>
  </si>
  <si>
    <r>
      <rPr>
        <sz val="10"/>
        <rFont val="宋体"/>
        <family val="0"/>
      </rPr>
      <t>5</t>
    </r>
    <r>
      <rPr>
        <sz val="10"/>
        <rFont val="宋体"/>
        <family val="0"/>
      </rPr>
      <t>2</t>
    </r>
  </si>
  <si>
    <t>184001021</t>
  </si>
  <si>
    <t>184001022</t>
  </si>
  <si>
    <t>53</t>
  </si>
  <si>
    <t>184001023</t>
  </si>
  <si>
    <t>62</t>
  </si>
  <si>
    <t>184001024</t>
  </si>
  <si>
    <t>41</t>
  </si>
  <si>
    <t>184001025</t>
  </si>
  <si>
    <t>184001026</t>
  </si>
  <si>
    <r>
      <rPr>
        <sz val="10"/>
        <rFont val="宋体"/>
        <family val="0"/>
      </rPr>
      <t>6</t>
    </r>
    <r>
      <rPr>
        <sz val="10"/>
        <rFont val="宋体"/>
        <family val="0"/>
      </rPr>
      <t>7</t>
    </r>
  </si>
  <si>
    <t>184001027</t>
  </si>
  <si>
    <t>57</t>
  </si>
  <si>
    <t>184001028</t>
  </si>
  <si>
    <t>184001029</t>
  </si>
  <si>
    <t>52</t>
  </si>
  <si>
    <r>
      <rPr>
        <sz val="10"/>
        <rFont val="宋体"/>
        <family val="0"/>
      </rPr>
      <t>4</t>
    </r>
    <r>
      <rPr>
        <sz val="10"/>
        <rFont val="宋体"/>
        <family val="0"/>
      </rPr>
      <t>7</t>
    </r>
  </si>
  <si>
    <t>184001030</t>
  </si>
  <si>
    <r>
      <rPr>
        <sz val="10"/>
        <rFont val="宋体"/>
        <family val="0"/>
      </rPr>
      <t>6</t>
    </r>
    <r>
      <rPr>
        <sz val="10"/>
        <rFont val="宋体"/>
        <family val="0"/>
      </rPr>
      <t>3</t>
    </r>
  </si>
  <si>
    <t>184001031</t>
  </si>
  <si>
    <t>184001032</t>
  </si>
  <si>
    <t>184001033</t>
  </si>
  <si>
    <t>184001034</t>
  </si>
  <si>
    <t>184001035</t>
  </si>
  <si>
    <t>184001036</t>
  </si>
  <si>
    <t>184001037</t>
  </si>
  <si>
    <t>184001038</t>
  </si>
  <si>
    <t>51</t>
  </si>
  <si>
    <t>184002001</t>
  </si>
  <si>
    <t>184002</t>
  </si>
  <si>
    <t>184002002</t>
  </si>
  <si>
    <r>
      <rPr>
        <sz val="10"/>
        <rFont val="宋体"/>
        <family val="0"/>
      </rPr>
      <t>3</t>
    </r>
    <r>
      <rPr>
        <sz val="10"/>
        <rFont val="宋体"/>
        <family val="0"/>
      </rPr>
      <t>1</t>
    </r>
  </si>
  <si>
    <t>24</t>
  </si>
  <si>
    <t>184002003</t>
  </si>
  <si>
    <t>7</t>
  </si>
  <si>
    <t>184002004</t>
  </si>
  <si>
    <t>184002005</t>
  </si>
  <si>
    <t>184002006</t>
  </si>
  <si>
    <t>184002007</t>
  </si>
  <si>
    <t>38</t>
  </si>
  <si>
    <t>184002008</t>
  </si>
  <si>
    <r>
      <rPr>
        <sz val="10"/>
        <rFont val="宋体"/>
        <family val="0"/>
      </rPr>
      <t>3</t>
    </r>
    <r>
      <rPr>
        <sz val="10"/>
        <rFont val="宋体"/>
        <family val="0"/>
      </rPr>
      <t>9</t>
    </r>
  </si>
  <si>
    <t>40</t>
  </si>
  <si>
    <t>184002009</t>
  </si>
  <si>
    <t>184002010</t>
  </si>
  <si>
    <t>184003001</t>
  </si>
  <si>
    <t>184003</t>
  </si>
  <si>
    <t>32</t>
  </si>
  <si>
    <r>
      <rPr>
        <sz val="10"/>
        <rFont val="宋体"/>
        <family val="0"/>
      </rPr>
      <t>5</t>
    </r>
    <r>
      <rPr>
        <sz val="10"/>
        <rFont val="宋体"/>
        <family val="0"/>
      </rPr>
      <t>9</t>
    </r>
  </si>
  <si>
    <t>184003002</t>
  </si>
  <si>
    <t>184003003</t>
  </si>
  <si>
    <t>184003004</t>
  </si>
  <si>
    <r>
      <rPr>
        <sz val="10"/>
        <rFont val="宋体"/>
        <family val="0"/>
      </rPr>
      <t>4</t>
    </r>
    <r>
      <rPr>
        <sz val="10"/>
        <rFont val="宋体"/>
        <family val="0"/>
      </rPr>
      <t>8</t>
    </r>
  </si>
  <si>
    <t>184003005</t>
  </si>
  <si>
    <t>49</t>
  </si>
  <si>
    <r>
      <rPr>
        <sz val="10"/>
        <rFont val="宋体"/>
        <family val="0"/>
      </rPr>
      <t>7</t>
    </r>
    <r>
      <rPr>
        <sz val="10"/>
        <rFont val="宋体"/>
        <family val="0"/>
      </rPr>
      <t>6</t>
    </r>
  </si>
  <si>
    <t>184003006</t>
  </si>
  <si>
    <r>
      <rPr>
        <sz val="10"/>
        <rFont val="宋体"/>
        <family val="0"/>
      </rPr>
      <t>6</t>
    </r>
    <r>
      <rPr>
        <sz val="10"/>
        <rFont val="宋体"/>
        <family val="0"/>
      </rPr>
      <t>6</t>
    </r>
  </si>
  <si>
    <t>184003007</t>
  </si>
  <si>
    <t>73</t>
  </si>
  <si>
    <r>
      <rPr>
        <sz val="10"/>
        <rFont val="宋体"/>
        <family val="0"/>
      </rPr>
      <t>6</t>
    </r>
    <r>
      <rPr>
        <sz val="10"/>
        <rFont val="宋体"/>
        <family val="0"/>
      </rPr>
      <t>5</t>
    </r>
  </si>
  <si>
    <t>184003008</t>
  </si>
  <si>
    <t>184003009</t>
  </si>
  <si>
    <t>46</t>
  </si>
  <si>
    <t>184003010</t>
  </si>
  <si>
    <t>184003011</t>
  </si>
  <si>
    <t>184003012</t>
  </si>
  <si>
    <t>184003013</t>
  </si>
  <si>
    <t>184003014</t>
  </si>
  <si>
    <t>67</t>
  </si>
  <si>
    <t>184003015</t>
  </si>
  <si>
    <t>184003016</t>
  </si>
  <si>
    <t>184003017</t>
  </si>
  <si>
    <t>50</t>
  </si>
  <si>
    <t>184003018</t>
  </si>
  <si>
    <t>184003019</t>
  </si>
  <si>
    <t>66</t>
  </si>
  <si>
    <t>184003020</t>
  </si>
  <si>
    <t>184004001</t>
  </si>
  <si>
    <t>184004</t>
  </si>
  <si>
    <t>184004002</t>
  </si>
  <si>
    <r>
      <rPr>
        <sz val="10"/>
        <rFont val="宋体"/>
        <family val="0"/>
      </rPr>
      <t>5</t>
    </r>
    <r>
      <rPr>
        <sz val="10"/>
        <rFont val="宋体"/>
        <family val="0"/>
      </rPr>
      <t>1</t>
    </r>
  </si>
  <si>
    <t>184004003</t>
  </si>
  <si>
    <t>68</t>
  </si>
  <si>
    <t>184004004</t>
  </si>
  <si>
    <r>
      <rPr>
        <sz val="10"/>
        <rFont val="宋体"/>
        <family val="0"/>
      </rPr>
      <t>3</t>
    </r>
    <r>
      <rPr>
        <sz val="10"/>
        <rFont val="宋体"/>
        <family val="0"/>
      </rPr>
      <t>5</t>
    </r>
  </si>
  <si>
    <t>60</t>
  </si>
  <si>
    <t>184004005</t>
  </si>
  <si>
    <t>74</t>
  </si>
  <si>
    <t>184005001</t>
  </si>
  <si>
    <t>184005</t>
  </si>
  <si>
    <t>22</t>
  </si>
  <si>
    <r>
      <rPr>
        <sz val="10"/>
        <rFont val="宋体"/>
        <family val="0"/>
      </rPr>
      <t>2</t>
    </r>
    <r>
      <rPr>
        <sz val="10"/>
        <rFont val="宋体"/>
        <family val="0"/>
      </rPr>
      <t>4</t>
    </r>
  </si>
  <si>
    <t>184005002</t>
  </si>
  <si>
    <r>
      <rPr>
        <sz val="10"/>
        <rFont val="宋体"/>
        <family val="0"/>
      </rPr>
      <t>2</t>
    </r>
    <r>
      <rPr>
        <sz val="10"/>
        <rFont val="宋体"/>
        <family val="0"/>
      </rPr>
      <t>7</t>
    </r>
  </si>
  <si>
    <t>184005003</t>
  </si>
  <si>
    <t>30</t>
  </si>
  <si>
    <r>
      <rPr>
        <sz val="10"/>
        <rFont val="宋体"/>
        <family val="0"/>
      </rPr>
      <t>3</t>
    </r>
    <r>
      <rPr>
        <sz val="10"/>
        <rFont val="宋体"/>
        <family val="0"/>
      </rPr>
      <t>6</t>
    </r>
  </si>
  <si>
    <t>184005004</t>
  </si>
  <si>
    <t>184005005</t>
  </si>
  <si>
    <t>184007001</t>
  </si>
  <si>
    <t>184007</t>
  </si>
  <si>
    <t>25</t>
  </si>
  <si>
    <t>184007002</t>
  </si>
  <si>
    <t>184007003</t>
  </si>
  <si>
    <t>184007004</t>
  </si>
  <si>
    <t>47</t>
  </si>
  <si>
    <t>184007005</t>
  </si>
  <si>
    <t>23</t>
  </si>
  <si>
    <t>184007006</t>
  </si>
  <si>
    <t>184007007</t>
  </si>
  <si>
    <t>27</t>
  </si>
  <si>
    <t>36</t>
  </si>
  <si>
    <t>184007008</t>
  </si>
  <si>
    <t>184007009</t>
  </si>
  <si>
    <t>28</t>
  </si>
  <si>
    <t>184007010</t>
  </si>
  <si>
    <t>184007011</t>
  </si>
  <si>
    <t>29</t>
  </si>
  <si>
    <t>14</t>
  </si>
  <si>
    <t>184007012</t>
  </si>
  <si>
    <t>26</t>
  </si>
  <si>
    <t>18</t>
  </si>
  <si>
    <t>184007013</t>
  </si>
  <si>
    <t>20</t>
  </si>
  <si>
    <t>184007014</t>
  </si>
  <si>
    <t>184007015</t>
  </si>
  <si>
    <t>31</t>
  </si>
  <si>
    <t>39</t>
  </si>
  <si>
    <t>184007016</t>
  </si>
  <si>
    <t>42</t>
  </si>
  <si>
    <t>184007017</t>
  </si>
  <si>
    <t>184007018</t>
  </si>
  <si>
    <t>184007019</t>
  </si>
  <si>
    <t>184007020</t>
  </si>
  <si>
    <t>184007021</t>
  </si>
  <si>
    <t>19</t>
  </si>
  <si>
    <t>12</t>
  </si>
  <si>
    <t>184007022</t>
  </si>
  <si>
    <t>184007023</t>
  </si>
  <si>
    <t>184007024</t>
  </si>
  <si>
    <t>184007025</t>
  </si>
  <si>
    <t>184007026</t>
  </si>
  <si>
    <t>184007027</t>
  </si>
  <si>
    <t>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</si>
</sst>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8"/>
      <name val="方正小标宋简体"/>
      <family val="0"/>
    </font>
    <font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76">
      <selection activeCell="P80" sqref="P80"/>
    </sheetView>
  </sheetViews>
  <sheetFormatPr defaultColWidth="9.00390625" defaultRowHeight="18" customHeight="1"/>
  <cols>
    <col min="1" max="1" width="12.125" style="0" customWidth="1"/>
    <col min="2" max="2" width="9.375" style="0" customWidth="1"/>
    <col min="3" max="3" width="9.875" style="0" customWidth="1"/>
    <col min="4" max="4" width="13.875" style="0" customWidth="1"/>
    <col min="5" max="5" width="8.875" style="1" customWidth="1"/>
    <col min="6" max="6" width="16.00390625" style="0" customWidth="1"/>
    <col min="7" max="7" width="9.25390625" style="0" customWidth="1"/>
  </cols>
  <sheetData>
    <row r="1" spans="1:7" ht="32.25" customHeight="1">
      <c r="A1" s="2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8" customHeight="1">
      <c r="A3" s="6" t="s">
        <v>8</v>
      </c>
      <c r="B3" s="6" t="s">
        <v>9</v>
      </c>
      <c r="C3" s="6" t="s">
        <v>10</v>
      </c>
      <c r="D3" s="5">
        <f>C3*0.2</f>
        <v>8.6</v>
      </c>
      <c r="E3" s="6" t="s">
        <v>11</v>
      </c>
      <c r="F3" s="5">
        <f>E3*0.8</f>
        <v>44</v>
      </c>
      <c r="G3" s="5">
        <f>D3+F3</f>
        <v>52.6</v>
      </c>
    </row>
    <row r="4" spans="1:7" ht="18" customHeight="1">
      <c r="A4" s="6" t="s">
        <v>12</v>
      </c>
      <c r="B4" s="6" t="s">
        <v>9</v>
      </c>
      <c r="C4" s="6" t="s">
        <v>13</v>
      </c>
      <c r="D4" s="5">
        <f>C4*0.2</f>
        <v>14.200000000000001</v>
      </c>
      <c r="E4" s="6" t="s">
        <v>14</v>
      </c>
      <c r="F4" s="5">
        <f aca="true" t="shared" si="0" ref="F4:F32">E4*0.8</f>
        <v>51.2</v>
      </c>
      <c r="G4" s="5">
        <f aca="true" t="shared" si="1" ref="G4:G32">D4+F4</f>
        <v>65.4</v>
      </c>
    </row>
    <row r="5" spans="1:7" ht="18" customHeight="1">
      <c r="A5" s="6" t="s">
        <v>15</v>
      </c>
      <c r="B5" s="6" t="s">
        <v>9</v>
      </c>
      <c r="C5" s="6" t="s">
        <v>16</v>
      </c>
      <c r="D5" s="6" t="s">
        <v>16</v>
      </c>
      <c r="E5" s="6" t="s">
        <v>16</v>
      </c>
      <c r="F5" s="5" t="s">
        <v>16</v>
      </c>
      <c r="G5" s="5" t="s">
        <v>16</v>
      </c>
    </row>
    <row r="6" spans="1:7" ht="18" customHeight="1">
      <c r="A6" s="6" t="s">
        <v>17</v>
      </c>
      <c r="B6" s="6" t="s">
        <v>9</v>
      </c>
      <c r="C6" s="6" t="s">
        <v>16</v>
      </c>
      <c r="D6" s="6" t="s">
        <v>16</v>
      </c>
      <c r="E6" s="6" t="s">
        <v>16</v>
      </c>
      <c r="F6" s="5" t="s">
        <v>16</v>
      </c>
      <c r="G6" s="5" t="s">
        <v>16</v>
      </c>
    </row>
    <row r="7" spans="1:7" ht="18" customHeight="1">
      <c r="A7" s="6" t="s">
        <v>18</v>
      </c>
      <c r="B7" s="6" t="s">
        <v>9</v>
      </c>
      <c r="C7" s="6" t="s">
        <v>16</v>
      </c>
      <c r="D7" s="6" t="s">
        <v>16</v>
      </c>
      <c r="E7" s="6" t="s">
        <v>16</v>
      </c>
      <c r="F7" s="5" t="s">
        <v>16</v>
      </c>
      <c r="G7" s="5" t="s">
        <v>16</v>
      </c>
    </row>
    <row r="8" spans="1:7" ht="18" customHeight="1">
      <c r="A8" s="6" t="s">
        <v>19</v>
      </c>
      <c r="B8" s="6" t="s">
        <v>9</v>
      </c>
      <c r="C8" s="6" t="s">
        <v>10</v>
      </c>
      <c r="D8" s="5">
        <v>8.6</v>
      </c>
      <c r="E8" s="6" t="s">
        <v>20</v>
      </c>
      <c r="F8" s="5">
        <f t="shared" si="0"/>
        <v>46.400000000000006</v>
      </c>
      <c r="G8" s="5">
        <f t="shared" si="1"/>
        <v>55.00000000000001</v>
      </c>
    </row>
    <row r="9" spans="1:7" ht="18" customHeight="1">
      <c r="A9" s="6" t="s">
        <v>21</v>
      </c>
      <c r="B9" s="6" t="s">
        <v>9</v>
      </c>
      <c r="C9" s="6" t="s">
        <v>22</v>
      </c>
      <c r="D9" s="5">
        <v>6.8</v>
      </c>
      <c r="E9" s="6" t="s">
        <v>23</v>
      </c>
      <c r="F9" s="5">
        <f t="shared" si="0"/>
        <v>43.2</v>
      </c>
      <c r="G9" s="5">
        <f t="shared" si="1"/>
        <v>50</v>
      </c>
    </row>
    <row r="10" spans="1:7" ht="18" customHeight="1">
      <c r="A10" s="6" t="s">
        <v>24</v>
      </c>
      <c r="B10" s="6" t="s">
        <v>9</v>
      </c>
      <c r="C10" s="6" t="s">
        <v>16</v>
      </c>
      <c r="D10" s="6" t="s">
        <v>16</v>
      </c>
      <c r="E10" s="6" t="s">
        <v>16</v>
      </c>
      <c r="F10" s="5" t="s">
        <v>16</v>
      </c>
      <c r="G10" s="5" t="s">
        <v>16</v>
      </c>
    </row>
    <row r="11" spans="1:7" ht="18" customHeight="1">
      <c r="A11" s="6" t="s">
        <v>25</v>
      </c>
      <c r="B11" s="6" t="s">
        <v>9</v>
      </c>
      <c r="C11" s="6" t="s">
        <v>26</v>
      </c>
      <c r="D11" s="5">
        <v>11</v>
      </c>
      <c r="E11" s="6" t="s">
        <v>27</v>
      </c>
      <c r="F11" s="5">
        <f t="shared" si="0"/>
        <v>56.800000000000004</v>
      </c>
      <c r="G11" s="5">
        <f t="shared" si="1"/>
        <v>67.80000000000001</v>
      </c>
    </row>
    <row r="12" spans="1:7" ht="18" customHeight="1">
      <c r="A12" s="6" t="s">
        <v>28</v>
      </c>
      <c r="B12" s="6" t="s">
        <v>9</v>
      </c>
      <c r="C12" s="6" t="s">
        <v>29</v>
      </c>
      <c r="D12" s="5">
        <f aca="true" t="shared" si="2" ref="D12:D18">C12*0.2</f>
        <v>7.4</v>
      </c>
      <c r="E12" s="6" t="s">
        <v>20</v>
      </c>
      <c r="F12" s="5">
        <f t="shared" si="0"/>
        <v>46.400000000000006</v>
      </c>
      <c r="G12" s="5">
        <f t="shared" si="1"/>
        <v>53.800000000000004</v>
      </c>
    </row>
    <row r="13" spans="1:7" ht="18" customHeight="1">
      <c r="A13" s="6" t="s">
        <v>30</v>
      </c>
      <c r="B13" s="6" t="s">
        <v>9</v>
      </c>
      <c r="C13" s="6" t="s">
        <v>16</v>
      </c>
      <c r="D13" s="6" t="s">
        <v>16</v>
      </c>
      <c r="E13" s="6" t="s">
        <v>16</v>
      </c>
      <c r="F13" s="5" t="s">
        <v>16</v>
      </c>
      <c r="G13" s="5" t="s">
        <v>16</v>
      </c>
    </row>
    <row r="14" spans="1:7" ht="18" customHeight="1">
      <c r="A14" s="6" t="s">
        <v>31</v>
      </c>
      <c r="B14" s="6" t="s">
        <v>9</v>
      </c>
      <c r="C14" s="6" t="s">
        <v>16</v>
      </c>
      <c r="D14" s="6" t="s">
        <v>16</v>
      </c>
      <c r="E14" s="6" t="s">
        <v>16</v>
      </c>
      <c r="F14" s="5" t="s">
        <v>16</v>
      </c>
      <c r="G14" s="5" t="s">
        <v>16</v>
      </c>
    </row>
    <row r="15" spans="1:7" ht="18" customHeight="1">
      <c r="A15" s="6" t="s">
        <v>32</v>
      </c>
      <c r="B15" s="6" t="s">
        <v>9</v>
      </c>
      <c r="C15" s="6" t="s">
        <v>33</v>
      </c>
      <c r="D15" s="5">
        <f t="shared" si="2"/>
        <v>7</v>
      </c>
      <c r="E15" s="6" t="s">
        <v>34</v>
      </c>
      <c r="F15" s="5">
        <f t="shared" si="0"/>
        <v>49.6</v>
      </c>
      <c r="G15" s="5">
        <f t="shared" si="1"/>
        <v>56.6</v>
      </c>
    </row>
    <row r="16" spans="1:7" ht="18" customHeight="1">
      <c r="A16" s="6" t="s">
        <v>35</v>
      </c>
      <c r="B16" s="6" t="s">
        <v>9</v>
      </c>
      <c r="C16" s="6" t="s">
        <v>36</v>
      </c>
      <c r="D16" s="5">
        <f t="shared" si="2"/>
        <v>6.6000000000000005</v>
      </c>
      <c r="E16" s="6" t="s">
        <v>37</v>
      </c>
      <c r="F16" s="5">
        <f t="shared" si="0"/>
        <v>45.6</v>
      </c>
      <c r="G16" s="5">
        <f t="shared" si="1"/>
        <v>52.2</v>
      </c>
    </row>
    <row r="17" spans="1:7" ht="18" customHeight="1">
      <c r="A17" s="6" t="s">
        <v>38</v>
      </c>
      <c r="B17" s="6" t="s">
        <v>9</v>
      </c>
      <c r="C17" s="6" t="s">
        <v>39</v>
      </c>
      <c r="D17" s="5">
        <f t="shared" si="2"/>
        <v>13</v>
      </c>
      <c r="E17" s="6" t="s">
        <v>40</v>
      </c>
      <c r="F17" s="5">
        <f t="shared" si="0"/>
        <v>42.400000000000006</v>
      </c>
      <c r="G17" s="5">
        <f t="shared" si="1"/>
        <v>55.400000000000006</v>
      </c>
    </row>
    <row r="18" spans="1:7" ht="18" customHeight="1">
      <c r="A18" s="6" t="s">
        <v>41</v>
      </c>
      <c r="B18" s="6" t="s">
        <v>9</v>
      </c>
      <c r="C18" s="6" t="s">
        <v>42</v>
      </c>
      <c r="D18" s="5">
        <f t="shared" si="2"/>
        <v>12.8</v>
      </c>
      <c r="E18" s="6" t="s">
        <v>43</v>
      </c>
      <c r="F18" s="5">
        <f t="shared" si="0"/>
        <v>48.800000000000004</v>
      </c>
      <c r="G18" s="5">
        <f t="shared" si="1"/>
        <v>61.60000000000001</v>
      </c>
    </row>
    <row r="19" spans="1:7" ht="18" customHeight="1">
      <c r="A19" s="6" t="s">
        <v>44</v>
      </c>
      <c r="B19" s="6" t="s">
        <v>9</v>
      </c>
      <c r="C19" s="6" t="s">
        <v>16</v>
      </c>
      <c r="D19" s="6" t="s">
        <v>16</v>
      </c>
      <c r="E19" s="6" t="s">
        <v>16</v>
      </c>
      <c r="F19" s="5" t="s">
        <v>16</v>
      </c>
      <c r="G19" s="5" t="s">
        <v>16</v>
      </c>
    </row>
    <row r="20" spans="1:7" ht="18" customHeight="1">
      <c r="A20" s="6" t="s">
        <v>45</v>
      </c>
      <c r="B20" s="6" t="s">
        <v>9</v>
      </c>
      <c r="C20" s="6" t="s">
        <v>46</v>
      </c>
      <c r="D20" s="5">
        <f aca="true" t="shared" si="3" ref="D20:D26">C20*0.2</f>
        <v>12.200000000000001</v>
      </c>
      <c r="E20" s="6" t="s">
        <v>11</v>
      </c>
      <c r="F20" s="5">
        <f t="shared" si="0"/>
        <v>44</v>
      </c>
      <c r="G20" s="5">
        <f t="shared" si="1"/>
        <v>56.2</v>
      </c>
    </row>
    <row r="21" spans="1:7" ht="18" customHeight="1">
      <c r="A21" s="6" t="s">
        <v>47</v>
      </c>
      <c r="B21" s="6" t="s">
        <v>9</v>
      </c>
      <c r="C21" s="6" t="s">
        <v>16</v>
      </c>
      <c r="D21" s="6" t="s">
        <v>16</v>
      </c>
      <c r="E21" s="6" t="s">
        <v>16</v>
      </c>
      <c r="F21" s="6" t="s">
        <v>16</v>
      </c>
      <c r="G21" s="6" t="s">
        <v>16</v>
      </c>
    </row>
    <row r="22" spans="1:7" ht="18" customHeight="1">
      <c r="A22" s="6" t="s">
        <v>48</v>
      </c>
      <c r="B22" s="6" t="s">
        <v>9</v>
      </c>
      <c r="C22" s="6" t="s">
        <v>36</v>
      </c>
      <c r="D22" s="5">
        <f t="shared" si="3"/>
        <v>6.6000000000000005</v>
      </c>
      <c r="E22" s="6" t="s">
        <v>49</v>
      </c>
      <c r="F22" s="5">
        <f t="shared" si="0"/>
        <v>41.6</v>
      </c>
      <c r="G22" s="5">
        <f t="shared" si="1"/>
        <v>48.2</v>
      </c>
    </row>
    <row r="23" spans="1:7" ht="18" customHeight="1">
      <c r="A23" s="6" t="s">
        <v>50</v>
      </c>
      <c r="B23" s="6" t="s">
        <v>9</v>
      </c>
      <c r="C23" s="6" t="s">
        <v>16</v>
      </c>
      <c r="D23" s="6" t="s">
        <v>16</v>
      </c>
      <c r="E23" s="6" t="s">
        <v>16</v>
      </c>
      <c r="F23" s="6" t="s">
        <v>16</v>
      </c>
      <c r="G23" s="6" t="s">
        <v>16</v>
      </c>
    </row>
    <row r="24" spans="1:7" ht="18" customHeight="1">
      <c r="A24" s="6" t="s">
        <v>51</v>
      </c>
      <c r="B24" s="6" t="s">
        <v>9</v>
      </c>
      <c r="C24" s="6" t="s">
        <v>52</v>
      </c>
      <c r="D24" s="5">
        <f t="shared" si="3"/>
        <v>10.600000000000001</v>
      </c>
      <c r="E24" s="6" t="s">
        <v>49</v>
      </c>
      <c r="F24" s="5">
        <f t="shared" si="0"/>
        <v>41.6</v>
      </c>
      <c r="G24" s="5">
        <f t="shared" si="1"/>
        <v>52.2</v>
      </c>
    </row>
    <row r="25" spans="1:7" ht="18" customHeight="1">
      <c r="A25" s="6" t="s">
        <v>53</v>
      </c>
      <c r="B25" s="6" t="s">
        <v>9</v>
      </c>
      <c r="C25" s="6" t="s">
        <v>54</v>
      </c>
      <c r="D25" s="5">
        <f t="shared" si="3"/>
        <v>12.4</v>
      </c>
      <c r="E25" s="6" t="s">
        <v>23</v>
      </c>
      <c r="F25" s="5">
        <f t="shared" si="0"/>
        <v>43.2</v>
      </c>
      <c r="G25" s="5">
        <f t="shared" si="1"/>
        <v>55.6</v>
      </c>
    </row>
    <row r="26" spans="1:7" ht="18" customHeight="1">
      <c r="A26" s="6" t="s">
        <v>55</v>
      </c>
      <c r="B26" s="6" t="s">
        <v>9</v>
      </c>
      <c r="C26" s="6" t="s">
        <v>56</v>
      </c>
      <c r="D26" s="5">
        <f t="shared" si="3"/>
        <v>8.200000000000001</v>
      </c>
      <c r="E26" s="6" t="s">
        <v>43</v>
      </c>
      <c r="F26" s="5">
        <f t="shared" si="0"/>
        <v>48.800000000000004</v>
      </c>
      <c r="G26" s="5">
        <f t="shared" si="1"/>
        <v>57.00000000000001</v>
      </c>
    </row>
    <row r="27" spans="1:7" ht="18" customHeight="1">
      <c r="A27" s="6" t="s">
        <v>57</v>
      </c>
      <c r="B27" s="6" t="s">
        <v>9</v>
      </c>
      <c r="C27" s="6" t="s">
        <v>16</v>
      </c>
      <c r="D27" s="6" t="s">
        <v>16</v>
      </c>
      <c r="E27" s="6" t="s">
        <v>16</v>
      </c>
      <c r="F27" s="6" t="s">
        <v>16</v>
      </c>
      <c r="G27" s="6" t="s">
        <v>16</v>
      </c>
    </row>
    <row r="28" spans="1:7" ht="18" customHeight="1">
      <c r="A28" s="6" t="s">
        <v>58</v>
      </c>
      <c r="B28" s="6" t="s">
        <v>9</v>
      </c>
      <c r="C28" s="6" t="s">
        <v>39</v>
      </c>
      <c r="D28" s="5">
        <f aca="true" t="shared" si="4" ref="D28:D32">C28*0.2</f>
        <v>13</v>
      </c>
      <c r="E28" s="6" t="s">
        <v>59</v>
      </c>
      <c r="F28" s="5">
        <f t="shared" si="0"/>
        <v>53.6</v>
      </c>
      <c r="G28" s="5">
        <f t="shared" si="1"/>
        <v>66.6</v>
      </c>
    </row>
    <row r="29" spans="1:7" ht="18" customHeight="1">
      <c r="A29" s="6" t="s">
        <v>60</v>
      </c>
      <c r="B29" s="6" t="s">
        <v>9</v>
      </c>
      <c r="C29" s="6" t="s">
        <v>61</v>
      </c>
      <c r="D29" s="5">
        <f t="shared" si="4"/>
        <v>11.4</v>
      </c>
      <c r="E29" s="6" t="s">
        <v>11</v>
      </c>
      <c r="F29" s="5">
        <f t="shared" si="0"/>
        <v>44</v>
      </c>
      <c r="G29" s="5">
        <f t="shared" si="1"/>
        <v>55.4</v>
      </c>
    </row>
    <row r="30" spans="1:7" ht="18" customHeight="1">
      <c r="A30" s="6" t="s">
        <v>62</v>
      </c>
      <c r="B30" s="6" t="s">
        <v>9</v>
      </c>
      <c r="C30" s="6" t="s">
        <v>56</v>
      </c>
      <c r="D30" s="5">
        <f t="shared" si="4"/>
        <v>8.200000000000001</v>
      </c>
      <c r="E30" s="6" t="s">
        <v>49</v>
      </c>
      <c r="F30" s="5">
        <f t="shared" si="0"/>
        <v>41.6</v>
      </c>
      <c r="G30" s="5">
        <f t="shared" si="1"/>
        <v>49.800000000000004</v>
      </c>
    </row>
    <row r="31" spans="1:7" ht="18" customHeight="1">
      <c r="A31" s="6" t="s">
        <v>63</v>
      </c>
      <c r="B31" s="6" t="s">
        <v>9</v>
      </c>
      <c r="C31" s="6" t="s">
        <v>64</v>
      </c>
      <c r="D31" s="5">
        <f t="shared" si="4"/>
        <v>10.4</v>
      </c>
      <c r="E31" s="6" t="s">
        <v>65</v>
      </c>
      <c r="F31" s="5">
        <f t="shared" si="0"/>
        <v>37.6</v>
      </c>
      <c r="G31" s="5">
        <f t="shared" si="1"/>
        <v>48</v>
      </c>
    </row>
    <row r="32" spans="1:7" ht="18" customHeight="1">
      <c r="A32" s="6" t="s">
        <v>66</v>
      </c>
      <c r="B32" s="6" t="s">
        <v>9</v>
      </c>
      <c r="C32" s="6" t="s">
        <v>64</v>
      </c>
      <c r="D32" s="5">
        <f t="shared" si="4"/>
        <v>10.4</v>
      </c>
      <c r="E32" s="6" t="s">
        <v>67</v>
      </c>
      <c r="F32" s="5">
        <f t="shared" si="0"/>
        <v>50.400000000000006</v>
      </c>
      <c r="G32" s="5">
        <f t="shared" si="1"/>
        <v>60.800000000000004</v>
      </c>
    </row>
    <row r="33" spans="1:7" ht="18" customHeight="1">
      <c r="A33" s="6" t="s">
        <v>68</v>
      </c>
      <c r="B33" s="6" t="s">
        <v>9</v>
      </c>
      <c r="C33" s="6" t="s">
        <v>16</v>
      </c>
      <c r="D33" s="6" t="s">
        <v>16</v>
      </c>
      <c r="E33" s="6" t="s">
        <v>16</v>
      </c>
      <c r="F33" s="6" t="s">
        <v>16</v>
      </c>
      <c r="G33" s="6" t="s">
        <v>16</v>
      </c>
    </row>
    <row r="34" spans="1:7" ht="18" customHeight="1">
      <c r="A34" s="6" t="s">
        <v>69</v>
      </c>
      <c r="B34" s="6" t="s">
        <v>9</v>
      </c>
      <c r="C34" s="6" t="s">
        <v>16</v>
      </c>
      <c r="D34" s="6" t="s">
        <v>16</v>
      </c>
      <c r="E34" s="6" t="s">
        <v>16</v>
      </c>
      <c r="F34" s="6" t="s">
        <v>16</v>
      </c>
      <c r="G34" s="6" t="s">
        <v>16</v>
      </c>
    </row>
    <row r="35" spans="1:7" ht="18" customHeight="1">
      <c r="A35" s="6" t="s">
        <v>70</v>
      </c>
      <c r="B35" s="6" t="s">
        <v>9</v>
      </c>
      <c r="C35" s="6" t="s">
        <v>16</v>
      </c>
      <c r="D35" s="6" t="s">
        <v>16</v>
      </c>
      <c r="E35" s="6" t="s">
        <v>16</v>
      </c>
      <c r="F35" s="6" t="s">
        <v>16</v>
      </c>
      <c r="G35" s="6" t="s">
        <v>16</v>
      </c>
    </row>
    <row r="36" spans="1:7" ht="18" customHeight="1">
      <c r="A36" s="6" t="s">
        <v>71</v>
      </c>
      <c r="B36" s="6" t="s">
        <v>9</v>
      </c>
      <c r="C36" s="6" t="s">
        <v>16</v>
      </c>
      <c r="D36" s="6" t="s">
        <v>16</v>
      </c>
      <c r="E36" s="6" t="s">
        <v>16</v>
      </c>
      <c r="F36" s="6" t="s">
        <v>16</v>
      </c>
      <c r="G36" s="6" t="s">
        <v>16</v>
      </c>
    </row>
    <row r="37" spans="1:7" ht="18" customHeight="1">
      <c r="A37" s="6" t="s">
        <v>72</v>
      </c>
      <c r="B37" s="6" t="s">
        <v>9</v>
      </c>
      <c r="C37" s="6" t="s">
        <v>16</v>
      </c>
      <c r="D37" s="6" t="s">
        <v>16</v>
      </c>
      <c r="E37" s="6" t="s">
        <v>16</v>
      </c>
      <c r="F37" s="6" t="s">
        <v>16</v>
      </c>
      <c r="G37" s="6" t="s">
        <v>16</v>
      </c>
    </row>
    <row r="38" spans="1:7" ht="18" customHeight="1">
      <c r="A38" s="6" t="s">
        <v>73</v>
      </c>
      <c r="B38" s="6" t="s">
        <v>9</v>
      </c>
      <c r="C38" s="6" t="s">
        <v>16</v>
      </c>
      <c r="D38" s="6" t="s">
        <v>16</v>
      </c>
      <c r="E38" s="6" t="s">
        <v>16</v>
      </c>
      <c r="F38" s="6" t="s">
        <v>16</v>
      </c>
      <c r="G38" s="6" t="s">
        <v>16</v>
      </c>
    </row>
    <row r="39" spans="1:7" ht="18" customHeight="1">
      <c r="A39" s="6" t="s">
        <v>74</v>
      </c>
      <c r="B39" s="6" t="s">
        <v>9</v>
      </c>
      <c r="C39" s="6" t="s">
        <v>16</v>
      </c>
      <c r="D39" s="6" t="s">
        <v>16</v>
      </c>
      <c r="E39" s="6" t="s">
        <v>16</v>
      </c>
      <c r="F39" s="6" t="s">
        <v>16</v>
      </c>
      <c r="G39" s="6" t="s">
        <v>16</v>
      </c>
    </row>
    <row r="40" spans="1:7" ht="18" customHeight="1">
      <c r="A40" s="6" t="s">
        <v>75</v>
      </c>
      <c r="B40" s="6" t="s">
        <v>9</v>
      </c>
      <c r="C40" s="6" t="s">
        <v>76</v>
      </c>
      <c r="D40" s="5">
        <f>C40*0.2</f>
        <v>10.200000000000001</v>
      </c>
      <c r="E40" s="6" t="s">
        <v>49</v>
      </c>
      <c r="F40" s="5">
        <f aca="true" t="shared" si="5" ref="F40:F43">E40*0.8</f>
        <v>41.6</v>
      </c>
      <c r="G40" s="5">
        <f>D40+F40</f>
        <v>51.800000000000004</v>
      </c>
    </row>
    <row r="41" spans="1:7" ht="18" customHeight="1">
      <c r="A41" s="6" t="s">
        <v>77</v>
      </c>
      <c r="B41" s="6" t="s">
        <v>78</v>
      </c>
      <c r="C41" s="6" t="s">
        <v>16</v>
      </c>
      <c r="D41" s="6" t="s">
        <v>16</v>
      </c>
      <c r="E41" s="6" t="s">
        <v>16</v>
      </c>
      <c r="F41" s="6" t="s">
        <v>16</v>
      </c>
      <c r="G41" s="6" t="s">
        <v>16</v>
      </c>
    </row>
    <row r="42" spans="1:7" ht="18" customHeight="1">
      <c r="A42" s="6" t="s">
        <v>79</v>
      </c>
      <c r="B42" s="6" t="s">
        <v>78</v>
      </c>
      <c r="C42" s="6" t="s">
        <v>80</v>
      </c>
      <c r="D42" s="5">
        <f aca="true" t="shared" si="6" ref="D41:D48">C42*0.2</f>
        <v>6.2</v>
      </c>
      <c r="E42" s="6" t="s">
        <v>81</v>
      </c>
      <c r="F42" s="5">
        <f t="shared" si="5"/>
        <v>19.200000000000003</v>
      </c>
      <c r="G42" s="5">
        <f aca="true" t="shared" si="7" ref="G41:G48">D42+F42</f>
        <v>25.400000000000002</v>
      </c>
    </row>
    <row r="43" spans="1:7" ht="18" customHeight="1">
      <c r="A43" s="6" t="s">
        <v>82</v>
      </c>
      <c r="B43" s="6" t="s">
        <v>78</v>
      </c>
      <c r="C43" s="6" t="s">
        <v>80</v>
      </c>
      <c r="D43" s="5">
        <f t="shared" si="6"/>
        <v>6.2</v>
      </c>
      <c r="E43" s="6" t="s">
        <v>83</v>
      </c>
      <c r="F43" s="5">
        <f t="shared" si="5"/>
        <v>5.6000000000000005</v>
      </c>
      <c r="G43" s="5">
        <f t="shared" si="7"/>
        <v>11.8</v>
      </c>
    </row>
    <row r="44" spans="1:7" ht="18" customHeight="1">
      <c r="A44" s="6" t="s">
        <v>84</v>
      </c>
      <c r="B44" s="6" t="s">
        <v>78</v>
      </c>
      <c r="C44" s="6" t="s">
        <v>16</v>
      </c>
      <c r="D44" s="6" t="s">
        <v>16</v>
      </c>
      <c r="E44" s="6" t="s">
        <v>16</v>
      </c>
      <c r="F44" s="6" t="s">
        <v>16</v>
      </c>
      <c r="G44" s="6" t="s">
        <v>16</v>
      </c>
    </row>
    <row r="45" spans="1:7" ht="18" customHeight="1">
      <c r="A45" s="6" t="s">
        <v>85</v>
      </c>
      <c r="B45" s="6" t="s">
        <v>78</v>
      </c>
      <c r="C45" s="6" t="s">
        <v>16</v>
      </c>
      <c r="D45" s="6" t="s">
        <v>16</v>
      </c>
      <c r="E45" s="6" t="s">
        <v>16</v>
      </c>
      <c r="F45" s="6" t="s">
        <v>16</v>
      </c>
      <c r="G45" s="6" t="s">
        <v>16</v>
      </c>
    </row>
    <row r="46" spans="1:7" ht="18" customHeight="1">
      <c r="A46" s="6" t="s">
        <v>86</v>
      </c>
      <c r="B46" s="6" t="s">
        <v>78</v>
      </c>
      <c r="C46" s="6" t="s">
        <v>16</v>
      </c>
      <c r="D46" s="6" t="s">
        <v>16</v>
      </c>
      <c r="E46" s="6" t="s">
        <v>16</v>
      </c>
      <c r="F46" s="6" t="s">
        <v>16</v>
      </c>
      <c r="G46" s="6" t="s">
        <v>16</v>
      </c>
    </row>
    <row r="47" spans="1:7" ht="18" customHeight="1">
      <c r="A47" s="6" t="s">
        <v>87</v>
      </c>
      <c r="B47" s="6" t="s">
        <v>78</v>
      </c>
      <c r="C47" s="6" t="s">
        <v>11</v>
      </c>
      <c r="D47" s="5">
        <f t="shared" si="6"/>
        <v>11</v>
      </c>
      <c r="E47" s="6" t="s">
        <v>88</v>
      </c>
      <c r="F47" s="5">
        <f>E47*0.8</f>
        <v>30.400000000000002</v>
      </c>
      <c r="G47" s="5">
        <f t="shared" si="7"/>
        <v>41.400000000000006</v>
      </c>
    </row>
    <row r="48" spans="1:7" ht="18" customHeight="1">
      <c r="A48" s="6" t="s">
        <v>89</v>
      </c>
      <c r="B48" s="6" t="s">
        <v>78</v>
      </c>
      <c r="C48" s="6" t="s">
        <v>90</v>
      </c>
      <c r="D48" s="5">
        <f t="shared" si="6"/>
        <v>7.800000000000001</v>
      </c>
      <c r="E48" s="6" t="s">
        <v>91</v>
      </c>
      <c r="F48" s="5">
        <f>E48*0.8</f>
        <v>32</v>
      </c>
      <c r="G48" s="5">
        <f t="shared" si="7"/>
        <v>39.8</v>
      </c>
    </row>
    <row r="49" spans="1:7" ht="18" customHeight="1">
      <c r="A49" s="6" t="s">
        <v>92</v>
      </c>
      <c r="B49" s="6" t="s">
        <v>78</v>
      </c>
      <c r="C49" s="6" t="s">
        <v>16</v>
      </c>
      <c r="D49" s="6" t="s">
        <v>16</v>
      </c>
      <c r="E49" s="6" t="s">
        <v>16</v>
      </c>
      <c r="F49" s="6" t="s">
        <v>16</v>
      </c>
      <c r="G49" s="6" t="s">
        <v>16</v>
      </c>
    </row>
    <row r="50" spans="1:7" ht="18" customHeight="1">
      <c r="A50" s="6" t="s">
        <v>93</v>
      </c>
      <c r="B50" s="6" t="s">
        <v>78</v>
      </c>
      <c r="C50" s="6" t="s">
        <v>16</v>
      </c>
      <c r="D50" s="6" t="s">
        <v>16</v>
      </c>
      <c r="E50" s="6" t="s">
        <v>16</v>
      </c>
      <c r="F50" s="6" t="s">
        <v>16</v>
      </c>
      <c r="G50" s="6" t="s">
        <v>16</v>
      </c>
    </row>
    <row r="51" spans="1:7" ht="18" customHeight="1">
      <c r="A51" s="6" t="s">
        <v>94</v>
      </c>
      <c r="B51" s="6" t="s">
        <v>95</v>
      </c>
      <c r="C51" s="6" t="s">
        <v>96</v>
      </c>
      <c r="D51" s="5">
        <f aca="true" t="shared" si="8" ref="D49:D80">C51*0.2</f>
        <v>6.4</v>
      </c>
      <c r="E51" s="6" t="s">
        <v>97</v>
      </c>
      <c r="F51" s="5">
        <f aca="true" t="shared" si="9" ref="F49:F80">E51*0.8</f>
        <v>47.2</v>
      </c>
      <c r="G51" s="5">
        <f aca="true" t="shared" si="10" ref="G49:G80">D51+F51</f>
        <v>53.6</v>
      </c>
    </row>
    <row r="52" spans="1:7" ht="18" customHeight="1">
      <c r="A52" s="6" t="s">
        <v>98</v>
      </c>
      <c r="B52" s="6" t="s">
        <v>95</v>
      </c>
      <c r="C52" s="6" t="s">
        <v>56</v>
      </c>
      <c r="D52" s="5">
        <f t="shared" si="8"/>
        <v>8.200000000000001</v>
      </c>
      <c r="E52" s="6" t="s">
        <v>37</v>
      </c>
      <c r="F52" s="5">
        <f t="shared" si="9"/>
        <v>45.6</v>
      </c>
      <c r="G52" s="5">
        <f t="shared" si="10"/>
        <v>53.800000000000004</v>
      </c>
    </row>
    <row r="53" spans="1:7" ht="18" customHeight="1">
      <c r="A53" s="6" t="s">
        <v>99</v>
      </c>
      <c r="B53" s="6" t="s">
        <v>95</v>
      </c>
      <c r="C53" s="6" t="s">
        <v>64</v>
      </c>
      <c r="D53" s="5">
        <f t="shared" si="8"/>
        <v>10.4</v>
      </c>
      <c r="E53" s="6" t="s">
        <v>97</v>
      </c>
      <c r="F53" s="5">
        <f t="shared" si="9"/>
        <v>47.2</v>
      </c>
      <c r="G53" s="5">
        <f t="shared" si="10"/>
        <v>57.6</v>
      </c>
    </row>
    <row r="54" spans="1:7" ht="18" customHeight="1">
      <c r="A54" s="6" t="s">
        <v>100</v>
      </c>
      <c r="B54" s="6" t="s">
        <v>95</v>
      </c>
      <c r="C54" s="6" t="s">
        <v>81</v>
      </c>
      <c r="D54" s="5">
        <f t="shared" si="8"/>
        <v>4.800000000000001</v>
      </c>
      <c r="E54" s="6" t="s">
        <v>101</v>
      </c>
      <c r="F54" s="5">
        <f t="shared" si="9"/>
        <v>38.400000000000006</v>
      </c>
      <c r="G54" s="5">
        <f t="shared" si="10"/>
        <v>43.2</v>
      </c>
    </row>
    <row r="55" spans="1:7" ht="18" customHeight="1">
      <c r="A55" s="6" t="s">
        <v>102</v>
      </c>
      <c r="B55" s="6" t="s">
        <v>95</v>
      </c>
      <c r="C55" s="6" t="s">
        <v>103</v>
      </c>
      <c r="D55" s="5">
        <f t="shared" si="8"/>
        <v>9.8</v>
      </c>
      <c r="E55" s="6" t="s">
        <v>104</v>
      </c>
      <c r="F55" s="5">
        <f t="shared" si="9"/>
        <v>60.800000000000004</v>
      </c>
      <c r="G55" s="5">
        <f t="shared" si="10"/>
        <v>70.60000000000001</v>
      </c>
    </row>
    <row r="56" spans="1:7" ht="18" customHeight="1">
      <c r="A56" s="6" t="s">
        <v>105</v>
      </c>
      <c r="B56" s="6" t="s">
        <v>95</v>
      </c>
      <c r="C56" s="6" t="s">
        <v>91</v>
      </c>
      <c r="D56" s="5">
        <f t="shared" si="8"/>
        <v>8</v>
      </c>
      <c r="E56" s="6" t="s">
        <v>106</v>
      </c>
      <c r="F56" s="5">
        <f t="shared" si="9"/>
        <v>52.800000000000004</v>
      </c>
      <c r="G56" s="5">
        <f t="shared" si="10"/>
        <v>60.800000000000004</v>
      </c>
    </row>
    <row r="57" spans="1:7" ht="18" customHeight="1">
      <c r="A57" s="6" t="s">
        <v>107</v>
      </c>
      <c r="B57" s="6" t="s">
        <v>95</v>
      </c>
      <c r="C57" s="6" t="s">
        <v>108</v>
      </c>
      <c r="D57" s="5">
        <f t="shared" si="8"/>
        <v>14.600000000000001</v>
      </c>
      <c r="E57" s="6" t="s">
        <v>109</v>
      </c>
      <c r="F57" s="5">
        <f t="shared" si="9"/>
        <v>52</v>
      </c>
      <c r="G57" s="5">
        <f t="shared" si="10"/>
        <v>66.6</v>
      </c>
    </row>
    <row r="58" spans="1:7" ht="18" customHeight="1">
      <c r="A58" s="6" t="s">
        <v>110</v>
      </c>
      <c r="B58" s="6" t="s">
        <v>95</v>
      </c>
      <c r="C58" s="6" t="s">
        <v>16</v>
      </c>
      <c r="D58" s="6" t="s">
        <v>16</v>
      </c>
      <c r="E58" s="6" t="s">
        <v>16</v>
      </c>
      <c r="F58" s="6" t="s">
        <v>16</v>
      </c>
      <c r="G58" s="6" t="s">
        <v>16</v>
      </c>
    </row>
    <row r="59" spans="1:7" ht="18" customHeight="1">
      <c r="A59" s="6" t="s">
        <v>111</v>
      </c>
      <c r="B59" s="6" t="s">
        <v>95</v>
      </c>
      <c r="C59" s="6" t="s">
        <v>112</v>
      </c>
      <c r="D59" s="5">
        <f t="shared" si="8"/>
        <v>9.200000000000001</v>
      </c>
      <c r="E59" s="6" t="s">
        <v>14</v>
      </c>
      <c r="F59" s="5">
        <f t="shared" si="9"/>
        <v>51.2</v>
      </c>
      <c r="G59" s="5">
        <f t="shared" si="10"/>
        <v>60.400000000000006</v>
      </c>
    </row>
    <row r="60" spans="1:7" ht="18" customHeight="1">
      <c r="A60" s="6" t="s">
        <v>113</v>
      </c>
      <c r="B60" s="6" t="s">
        <v>95</v>
      </c>
      <c r="C60" s="6" t="s">
        <v>56</v>
      </c>
      <c r="D60" s="5">
        <f t="shared" si="8"/>
        <v>8.200000000000001</v>
      </c>
      <c r="E60" s="6" t="s">
        <v>59</v>
      </c>
      <c r="F60" s="5">
        <f t="shared" si="9"/>
        <v>53.6</v>
      </c>
      <c r="G60" s="5">
        <f t="shared" si="10"/>
        <v>61.800000000000004</v>
      </c>
    </row>
    <row r="61" spans="1:7" ht="18" customHeight="1">
      <c r="A61" s="6" t="s">
        <v>114</v>
      </c>
      <c r="B61" s="6" t="s">
        <v>95</v>
      </c>
      <c r="C61" s="6" t="s">
        <v>33</v>
      </c>
      <c r="D61" s="5">
        <f t="shared" si="8"/>
        <v>7</v>
      </c>
      <c r="E61" s="6" t="s">
        <v>59</v>
      </c>
      <c r="F61" s="5">
        <f t="shared" si="9"/>
        <v>53.6</v>
      </c>
      <c r="G61" s="5">
        <f t="shared" si="10"/>
        <v>60.6</v>
      </c>
    </row>
    <row r="62" spans="1:7" ht="18" customHeight="1">
      <c r="A62" s="6" t="s">
        <v>115</v>
      </c>
      <c r="B62" s="6" t="s">
        <v>95</v>
      </c>
      <c r="C62" s="6" t="s">
        <v>16</v>
      </c>
      <c r="D62" s="6" t="s">
        <v>16</v>
      </c>
      <c r="E62" s="6" t="s">
        <v>16</v>
      </c>
      <c r="F62" s="6" t="s">
        <v>16</v>
      </c>
      <c r="G62" s="6" t="s">
        <v>16</v>
      </c>
    </row>
    <row r="63" spans="1:7" ht="18" customHeight="1">
      <c r="A63" s="6" t="s">
        <v>116</v>
      </c>
      <c r="B63" s="6" t="s">
        <v>95</v>
      </c>
      <c r="C63" s="6" t="s">
        <v>16</v>
      </c>
      <c r="D63" s="6" t="s">
        <v>16</v>
      </c>
      <c r="E63" s="6" t="s">
        <v>16</v>
      </c>
      <c r="F63" s="6" t="s">
        <v>16</v>
      </c>
      <c r="G63" s="6" t="s">
        <v>16</v>
      </c>
    </row>
    <row r="64" spans="1:7" ht="18" customHeight="1">
      <c r="A64" s="6" t="s">
        <v>117</v>
      </c>
      <c r="B64" s="6" t="s">
        <v>95</v>
      </c>
      <c r="C64" s="6" t="s">
        <v>118</v>
      </c>
      <c r="D64" s="5">
        <f t="shared" si="8"/>
        <v>13.4</v>
      </c>
      <c r="E64" s="6" t="s">
        <v>11</v>
      </c>
      <c r="F64" s="5">
        <f t="shared" si="9"/>
        <v>44</v>
      </c>
      <c r="G64" s="5">
        <f t="shared" si="10"/>
        <v>57.4</v>
      </c>
    </row>
    <row r="65" spans="1:7" ht="18" customHeight="1">
      <c r="A65" s="6" t="s">
        <v>119</v>
      </c>
      <c r="B65" s="6" t="s">
        <v>95</v>
      </c>
      <c r="C65" s="6" t="s">
        <v>16</v>
      </c>
      <c r="D65" s="6" t="s">
        <v>16</v>
      </c>
      <c r="E65" s="6" t="s">
        <v>16</v>
      </c>
      <c r="F65" s="6" t="s">
        <v>16</v>
      </c>
      <c r="G65" s="6" t="s">
        <v>16</v>
      </c>
    </row>
    <row r="66" spans="1:7" ht="18" customHeight="1">
      <c r="A66" s="6" t="s">
        <v>120</v>
      </c>
      <c r="B66" s="6" t="s">
        <v>95</v>
      </c>
      <c r="C66" s="6" t="s">
        <v>54</v>
      </c>
      <c r="D66" s="5">
        <f t="shared" si="8"/>
        <v>12.4</v>
      </c>
      <c r="E66" s="6" t="s">
        <v>65</v>
      </c>
      <c r="F66" s="5">
        <f t="shared" si="9"/>
        <v>37.6</v>
      </c>
      <c r="G66" s="5">
        <f t="shared" si="10"/>
        <v>50</v>
      </c>
    </row>
    <row r="67" spans="1:7" ht="18" customHeight="1">
      <c r="A67" s="6" t="s">
        <v>121</v>
      </c>
      <c r="B67" s="6" t="s">
        <v>95</v>
      </c>
      <c r="C67" s="6" t="s">
        <v>122</v>
      </c>
      <c r="D67" s="5">
        <f t="shared" si="8"/>
        <v>10</v>
      </c>
      <c r="E67" s="6" t="s">
        <v>59</v>
      </c>
      <c r="F67" s="5">
        <f t="shared" si="9"/>
        <v>53.6</v>
      </c>
      <c r="G67" s="5">
        <f t="shared" si="10"/>
        <v>63.6</v>
      </c>
    </row>
    <row r="68" spans="1:7" ht="18" customHeight="1">
      <c r="A68" s="6" t="s">
        <v>123</v>
      </c>
      <c r="B68" s="6" t="s">
        <v>95</v>
      </c>
      <c r="C68" s="6" t="s">
        <v>16</v>
      </c>
      <c r="D68" s="6" t="s">
        <v>16</v>
      </c>
      <c r="E68" s="6" t="s">
        <v>16</v>
      </c>
      <c r="F68" s="6" t="s">
        <v>16</v>
      </c>
      <c r="G68" s="6" t="s">
        <v>16</v>
      </c>
    </row>
    <row r="69" spans="1:7" ht="18" customHeight="1">
      <c r="A69" s="6" t="s">
        <v>124</v>
      </c>
      <c r="B69" s="6" t="s">
        <v>95</v>
      </c>
      <c r="C69" s="6" t="s">
        <v>125</v>
      </c>
      <c r="D69" s="5">
        <f t="shared" si="8"/>
        <v>13.200000000000001</v>
      </c>
      <c r="E69" s="6" t="s">
        <v>101</v>
      </c>
      <c r="F69" s="5">
        <f t="shared" si="9"/>
        <v>38.400000000000006</v>
      </c>
      <c r="G69" s="5">
        <f t="shared" si="10"/>
        <v>51.60000000000001</v>
      </c>
    </row>
    <row r="70" spans="1:7" ht="18" customHeight="1">
      <c r="A70" s="6" t="s">
        <v>126</v>
      </c>
      <c r="B70" s="6" t="s">
        <v>95</v>
      </c>
      <c r="C70" s="6" t="s">
        <v>52</v>
      </c>
      <c r="D70" s="5">
        <f t="shared" si="8"/>
        <v>10.600000000000001</v>
      </c>
      <c r="E70" s="6" t="s">
        <v>14</v>
      </c>
      <c r="F70" s="5">
        <f t="shared" si="9"/>
        <v>51.2</v>
      </c>
      <c r="G70" s="5">
        <f t="shared" si="10"/>
        <v>61.800000000000004</v>
      </c>
    </row>
    <row r="71" spans="1:7" ht="18" customHeight="1">
      <c r="A71" s="6" t="s">
        <v>127</v>
      </c>
      <c r="B71" s="6" t="s">
        <v>128</v>
      </c>
      <c r="C71" s="6" t="s">
        <v>90</v>
      </c>
      <c r="D71" s="5">
        <f t="shared" si="8"/>
        <v>7.800000000000001</v>
      </c>
      <c r="E71" s="6" t="s">
        <v>108</v>
      </c>
      <c r="F71" s="5">
        <f t="shared" si="9"/>
        <v>58.400000000000006</v>
      </c>
      <c r="G71" s="5">
        <f t="shared" si="10"/>
        <v>66.2</v>
      </c>
    </row>
    <row r="72" spans="1:7" ht="18" customHeight="1">
      <c r="A72" s="6" t="s">
        <v>129</v>
      </c>
      <c r="B72" s="6" t="s">
        <v>128</v>
      </c>
      <c r="C72" s="6" t="s">
        <v>130</v>
      </c>
      <c r="D72" s="5">
        <f t="shared" si="8"/>
        <v>10.200000000000001</v>
      </c>
      <c r="E72" s="6" t="s">
        <v>108</v>
      </c>
      <c r="F72" s="5">
        <f t="shared" si="9"/>
        <v>58.400000000000006</v>
      </c>
      <c r="G72" s="5">
        <f t="shared" si="10"/>
        <v>68.60000000000001</v>
      </c>
    </row>
    <row r="73" spans="1:7" ht="18" customHeight="1">
      <c r="A73" s="6" t="s">
        <v>131</v>
      </c>
      <c r="B73" s="6" t="s">
        <v>128</v>
      </c>
      <c r="C73" s="6" t="s">
        <v>37</v>
      </c>
      <c r="D73" s="5">
        <f t="shared" si="8"/>
        <v>11.4</v>
      </c>
      <c r="E73" s="6" t="s">
        <v>132</v>
      </c>
      <c r="F73" s="5">
        <f t="shared" si="9"/>
        <v>54.400000000000006</v>
      </c>
      <c r="G73" s="5">
        <f t="shared" si="10"/>
        <v>65.80000000000001</v>
      </c>
    </row>
    <row r="74" spans="1:7" ht="18" customHeight="1">
      <c r="A74" s="6" t="s">
        <v>133</v>
      </c>
      <c r="B74" s="6" t="s">
        <v>128</v>
      </c>
      <c r="C74" s="6" t="s">
        <v>134</v>
      </c>
      <c r="D74" s="5">
        <f t="shared" si="8"/>
        <v>7</v>
      </c>
      <c r="E74" s="6" t="s">
        <v>135</v>
      </c>
      <c r="F74" s="5">
        <f t="shared" si="9"/>
        <v>48</v>
      </c>
      <c r="G74" s="5">
        <f t="shared" si="10"/>
        <v>55</v>
      </c>
    </row>
    <row r="75" spans="1:7" ht="18" customHeight="1">
      <c r="A75" s="6" t="s">
        <v>136</v>
      </c>
      <c r="B75" s="6" t="s">
        <v>128</v>
      </c>
      <c r="C75" s="6" t="s">
        <v>23</v>
      </c>
      <c r="D75" s="5">
        <f t="shared" si="8"/>
        <v>10.8</v>
      </c>
      <c r="E75" s="6" t="s">
        <v>137</v>
      </c>
      <c r="F75" s="5">
        <f t="shared" si="9"/>
        <v>59.2</v>
      </c>
      <c r="G75" s="5">
        <f t="shared" si="10"/>
        <v>70</v>
      </c>
    </row>
    <row r="76" spans="1:7" ht="18" customHeight="1">
      <c r="A76" s="6" t="s">
        <v>138</v>
      </c>
      <c r="B76" s="6" t="s">
        <v>139</v>
      </c>
      <c r="C76" s="6" t="s">
        <v>140</v>
      </c>
      <c r="D76" s="5">
        <f t="shared" si="8"/>
        <v>4.4</v>
      </c>
      <c r="E76" s="6" t="s">
        <v>141</v>
      </c>
      <c r="F76" s="5">
        <f t="shared" si="9"/>
        <v>19.200000000000003</v>
      </c>
      <c r="G76" s="5">
        <f t="shared" si="10"/>
        <v>23.6</v>
      </c>
    </row>
    <row r="77" spans="1:7" ht="18" customHeight="1">
      <c r="A77" s="6" t="s">
        <v>142</v>
      </c>
      <c r="B77" s="6" t="s">
        <v>139</v>
      </c>
      <c r="C77" s="6" t="s">
        <v>88</v>
      </c>
      <c r="D77" s="5">
        <f t="shared" si="8"/>
        <v>7.6000000000000005</v>
      </c>
      <c r="E77" s="6" t="s">
        <v>143</v>
      </c>
      <c r="F77" s="5">
        <f t="shared" si="9"/>
        <v>21.6</v>
      </c>
      <c r="G77" s="5">
        <f t="shared" si="10"/>
        <v>29.200000000000003</v>
      </c>
    </row>
    <row r="78" spans="1:7" ht="18" customHeight="1">
      <c r="A78" s="6" t="s">
        <v>144</v>
      </c>
      <c r="B78" s="6" t="s">
        <v>139</v>
      </c>
      <c r="C78" s="6" t="s">
        <v>145</v>
      </c>
      <c r="D78" s="5">
        <f t="shared" si="8"/>
        <v>6</v>
      </c>
      <c r="E78" s="6" t="s">
        <v>146</v>
      </c>
      <c r="F78" s="5">
        <f t="shared" si="9"/>
        <v>28.8</v>
      </c>
      <c r="G78" s="5">
        <f t="shared" si="10"/>
        <v>34.8</v>
      </c>
    </row>
    <row r="79" spans="1:7" ht="18" customHeight="1">
      <c r="A79" s="6" t="s">
        <v>147</v>
      </c>
      <c r="B79" s="6" t="s">
        <v>139</v>
      </c>
      <c r="C79" s="6" t="s">
        <v>16</v>
      </c>
      <c r="D79" s="6" t="s">
        <v>16</v>
      </c>
      <c r="E79" s="6" t="s">
        <v>16</v>
      </c>
      <c r="F79" s="6" t="s">
        <v>16</v>
      </c>
      <c r="G79" s="6" t="s">
        <v>16</v>
      </c>
    </row>
    <row r="80" spans="1:7" ht="18" customHeight="1">
      <c r="A80" s="6" t="s">
        <v>148</v>
      </c>
      <c r="B80" s="6" t="s">
        <v>139</v>
      </c>
      <c r="C80" s="6" t="s">
        <v>16</v>
      </c>
      <c r="D80" s="6" t="s">
        <v>16</v>
      </c>
      <c r="E80" s="6" t="s">
        <v>16</v>
      </c>
      <c r="F80" s="6" t="s">
        <v>16</v>
      </c>
      <c r="G80" s="6" t="s">
        <v>16</v>
      </c>
    </row>
    <row r="81" spans="1:7" ht="18" customHeight="1">
      <c r="A81" s="6" t="s">
        <v>149</v>
      </c>
      <c r="B81" s="6" t="s">
        <v>150</v>
      </c>
      <c r="C81" s="6" t="s">
        <v>29</v>
      </c>
      <c r="D81" s="5">
        <f aca="true" t="shared" si="11" ref="D81:D107">C81*0.2</f>
        <v>7.4</v>
      </c>
      <c r="E81" s="6" t="s">
        <v>151</v>
      </c>
      <c r="F81" s="5">
        <f aca="true" t="shared" si="12" ref="F81:F107">E81*0.8</f>
        <v>20</v>
      </c>
      <c r="G81" s="5">
        <f aca="true" t="shared" si="13" ref="G81:G107">D81+F81</f>
        <v>27.4</v>
      </c>
    </row>
    <row r="82" spans="1:7" ht="18" customHeight="1">
      <c r="A82" s="6" t="s">
        <v>152</v>
      </c>
      <c r="B82" s="6" t="s">
        <v>150</v>
      </c>
      <c r="C82" s="6" t="s">
        <v>81</v>
      </c>
      <c r="D82" s="5">
        <f t="shared" si="11"/>
        <v>4.800000000000001</v>
      </c>
      <c r="E82" s="7" t="s">
        <v>16</v>
      </c>
      <c r="F82" s="7" t="s">
        <v>16</v>
      </c>
      <c r="G82" s="5">
        <v>4.8</v>
      </c>
    </row>
    <row r="83" spans="1:7" ht="18" customHeight="1">
      <c r="A83" s="6" t="s">
        <v>153</v>
      </c>
      <c r="B83" s="6" t="s">
        <v>150</v>
      </c>
      <c r="C83" s="6" t="s">
        <v>33</v>
      </c>
      <c r="D83" s="5">
        <f t="shared" si="11"/>
        <v>7</v>
      </c>
      <c r="E83" s="6" t="s">
        <v>36</v>
      </c>
      <c r="F83" s="5">
        <f t="shared" si="12"/>
        <v>26.400000000000002</v>
      </c>
      <c r="G83" s="5">
        <f t="shared" si="13"/>
        <v>33.400000000000006</v>
      </c>
    </row>
    <row r="84" spans="1:7" ht="18" customHeight="1">
      <c r="A84" s="6" t="s">
        <v>154</v>
      </c>
      <c r="B84" s="6" t="s">
        <v>150</v>
      </c>
      <c r="C84" s="6" t="s">
        <v>145</v>
      </c>
      <c r="D84" s="5">
        <f t="shared" si="11"/>
        <v>6</v>
      </c>
      <c r="E84" s="6" t="s">
        <v>155</v>
      </c>
      <c r="F84" s="5">
        <f t="shared" si="12"/>
        <v>37.6</v>
      </c>
      <c r="G84" s="5">
        <f t="shared" si="13"/>
        <v>43.6</v>
      </c>
    </row>
    <row r="85" spans="1:7" ht="18" customHeight="1">
      <c r="A85" s="6" t="s">
        <v>156</v>
      </c>
      <c r="B85" s="6" t="s">
        <v>150</v>
      </c>
      <c r="C85" s="6" t="s">
        <v>22</v>
      </c>
      <c r="D85" s="5">
        <f t="shared" si="11"/>
        <v>6.800000000000001</v>
      </c>
      <c r="E85" s="6" t="s">
        <v>157</v>
      </c>
      <c r="F85" s="5">
        <f t="shared" si="12"/>
        <v>18.400000000000002</v>
      </c>
      <c r="G85" s="5">
        <f t="shared" si="13"/>
        <v>25.200000000000003</v>
      </c>
    </row>
    <row r="86" spans="1:7" ht="18" customHeight="1">
      <c r="A86" s="6" t="s">
        <v>158</v>
      </c>
      <c r="B86" s="6" t="s">
        <v>150</v>
      </c>
      <c r="C86" s="6" t="s">
        <v>22</v>
      </c>
      <c r="D86" s="5">
        <f t="shared" si="11"/>
        <v>6.800000000000001</v>
      </c>
      <c r="E86" s="6" t="s">
        <v>140</v>
      </c>
      <c r="F86" s="5">
        <f t="shared" si="12"/>
        <v>17.6</v>
      </c>
      <c r="G86" s="5">
        <f t="shared" si="13"/>
        <v>24.400000000000002</v>
      </c>
    </row>
    <row r="87" spans="1:7" ht="18" customHeight="1">
      <c r="A87" s="6" t="s">
        <v>159</v>
      </c>
      <c r="B87" s="6" t="s">
        <v>150</v>
      </c>
      <c r="C87" s="6" t="s">
        <v>160</v>
      </c>
      <c r="D87" s="5">
        <f t="shared" si="11"/>
        <v>5.4</v>
      </c>
      <c r="E87" s="6" t="s">
        <v>161</v>
      </c>
      <c r="F87" s="5">
        <f t="shared" si="12"/>
        <v>28.8</v>
      </c>
      <c r="G87" s="5">
        <f t="shared" si="13"/>
        <v>34.2</v>
      </c>
    </row>
    <row r="88" spans="1:7" ht="18" customHeight="1">
      <c r="A88" s="6" t="s">
        <v>162</v>
      </c>
      <c r="B88" s="6" t="s">
        <v>150</v>
      </c>
      <c r="C88" s="6" t="s">
        <v>36</v>
      </c>
      <c r="D88" s="5">
        <f t="shared" si="11"/>
        <v>6.6000000000000005</v>
      </c>
      <c r="E88" s="6" t="s">
        <v>22</v>
      </c>
      <c r="F88" s="5">
        <f t="shared" si="12"/>
        <v>27.200000000000003</v>
      </c>
      <c r="G88" s="5">
        <f t="shared" si="13"/>
        <v>33.800000000000004</v>
      </c>
    </row>
    <row r="89" spans="1:7" ht="18" customHeight="1">
      <c r="A89" s="6" t="s">
        <v>163</v>
      </c>
      <c r="B89" s="6" t="s">
        <v>150</v>
      </c>
      <c r="C89" s="6" t="s">
        <v>161</v>
      </c>
      <c r="D89" s="5">
        <f t="shared" si="11"/>
        <v>7.2</v>
      </c>
      <c r="E89" s="6" t="s">
        <v>164</v>
      </c>
      <c r="F89" s="5">
        <f t="shared" si="12"/>
        <v>22.400000000000002</v>
      </c>
      <c r="G89" s="5">
        <f t="shared" si="13"/>
        <v>29.6</v>
      </c>
    </row>
    <row r="90" spans="1:7" ht="18" customHeight="1">
      <c r="A90" s="6" t="s">
        <v>165</v>
      </c>
      <c r="B90" s="6" t="s">
        <v>150</v>
      </c>
      <c r="C90" s="6" t="s">
        <v>16</v>
      </c>
      <c r="D90" s="6" t="s">
        <v>16</v>
      </c>
      <c r="E90" s="6" t="s">
        <v>16</v>
      </c>
      <c r="F90" s="6" t="s">
        <v>16</v>
      </c>
      <c r="G90" s="6" t="s">
        <v>16</v>
      </c>
    </row>
    <row r="91" spans="1:7" ht="18" customHeight="1">
      <c r="A91" s="6" t="s">
        <v>166</v>
      </c>
      <c r="B91" s="6" t="s">
        <v>150</v>
      </c>
      <c r="C91" s="6" t="s">
        <v>167</v>
      </c>
      <c r="D91" s="5">
        <f t="shared" si="11"/>
        <v>5.800000000000001</v>
      </c>
      <c r="E91" s="6" t="s">
        <v>168</v>
      </c>
      <c r="F91" s="5">
        <f t="shared" si="12"/>
        <v>11.200000000000001</v>
      </c>
      <c r="G91" s="5">
        <f t="shared" si="13"/>
        <v>17</v>
      </c>
    </row>
    <row r="92" spans="1:7" ht="18" customHeight="1">
      <c r="A92" s="6" t="s">
        <v>169</v>
      </c>
      <c r="B92" s="6" t="s">
        <v>150</v>
      </c>
      <c r="C92" s="6" t="s">
        <v>170</v>
      </c>
      <c r="D92" s="5">
        <f t="shared" si="11"/>
        <v>5.2</v>
      </c>
      <c r="E92" s="6" t="s">
        <v>171</v>
      </c>
      <c r="F92" s="5">
        <f t="shared" si="12"/>
        <v>14.4</v>
      </c>
      <c r="G92" s="5">
        <f t="shared" si="13"/>
        <v>19.6</v>
      </c>
    </row>
    <row r="93" spans="1:7" ht="18" customHeight="1">
      <c r="A93" s="6" t="s">
        <v>172</v>
      </c>
      <c r="B93" s="6" t="s">
        <v>150</v>
      </c>
      <c r="C93" s="6" t="s">
        <v>173</v>
      </c>
      <c r="D93" s="5">
        <f t="shared" si="11"/>
        <v>4</v>
      </c>
      <c r="E93" s="6" t="s">
        <v>167</v>
      </c>
      <c r="F93" s="5">
        <f t="shared" si="12"/>
        <v>23.200000000000003</v>
      </c>
      <c r="G93" s="5">
        <f t="shared" si="13"/>
        <v>27.200000000000003</v>
      </c>
    </row>
    <row r="94" spans="1:7" ht="18" customHeight="1">
      <c r="A94" s="6" t="s">
        <v>174</v>
      </c>
      <c r="B94" s="6" t="s">
        <v>150</v>
      </c>
      <c r="C94" s="6" t="s">
        <v>36</v>
      </c>
      <c r="D94" s="5">
        <f t="shared" si="11"/>
        <v>6.6000000000000005</v>
      </c>
      <c r="E94" s="6" t="s">
        <v>157</v>
      </c>
      <c r="F94" s="5">
        <f t="shared" si="12"/>
        <v>18.400000000000002</v>
      </c>
      <c r="G94" s="5">
        <f t="shared" si="13"/>
        <v>25.000000000000004</v>
      </c>
    </row>
    <row r="95" spans="1:7" ht="18" customHeight="1">
      <c r="A95" s="6" t="s">
        <v>175</v>
      </c>
      <c r="B95" s="6" t="s">
        <v>150</v>
      </c>
      <c r="C95" s="6" t="s">
        <v>176</v>
      </c>
      <c r="D95" s="5">
        <f t="shared" si="11"/>
        <v>6.2</v>
      </c>
      <c r="E95" s="6" t="s">
        <v>177</v>
      </c>
      <c r="F95" s="5">
        <f t="shared" si="12"/>
        <v>31.200000000000003</v>
      </c>
      <c r="G95" s="5">
        <f t="shared" si="13"/>
        <v>37.400000000000006</v>
      </c>
    </row>
    <row r="96" spans="1:7" ht="18" customHeight="1">
      <c r="A96" s="6" t="s">
        <v>178</v>
      </c>
      <c r="B96" s="6" t="s">
        <v>150</v>
      </c>
      <c r="C96" s="6" t="s">
        <v>164</v>
      </c>
      <c r="D96" s="5">
        <f t="shared" si="11"/>
        <v>5.6000000000000005</v>
      </c>
      <c r="E96" s="6" t="s">
        <v>179</v>
      </c>
      <c r="F96" s="5">
        <f t="shared" si="12"/>
        <v>33.6</v>
      </c>
      <c r="G96" s="5">
        <f t="shared" si="13"/>
        <v>39.2</v>
      </c>
    </row>
    <row r="97" spans="1:7" ht="18" customHeight="1">
      <c r="A97" s="6" t="s">
        <v>180</v>
      </c>
      <c r="B97" s="6" t="s">
        <v>150</v>
      </c>
      <c r="C97" s="6" t="s">
        <v>151</v>
      </c>
      <c r="D97" s="5">
        <f t="shared" si="11"/>
        <v>5</v>
      </c>
      <c r="E97" s="6" t="s">
        <v>157</v>
      </c>
      <c r="F97" s="5">
        <f t="shared" si="12"/>
        <v>18.400000000000002</v>
      </c>
      <c r="G97" s="5">
        <f t="shared" si="13"/>
        <v>23.400000000000002</v>
      </c>
    </row>
    <row r="98" spans="1:7" ht="18" customHeight="1">
      <c r="A98" s="6" t="s">
        <v>181</v>
      </c>
      <c r="B98" s="6" t="s">
        <v>150</v>
      </c>
      <c r="C98" s="6" t="s">
        <v>112</v>
      </c>
      <c r="D98" s="5">
        <f t="shared" si="11"/>
        <v>9.200000000000001</v>
      </c>
      <c r="E98" s="6" t="s">
        <v>81</v>
      </c>
      <c r="F98" s="5">
        <f t="shared" si="12"/>
        <v>19.200000000000003</v>
      </c>
      <c r="G98" s="5">
        <f t="shared" si="13"/>
        <v>28.400000000000006</v>
      </c>
    </row>
    <row r="99" spans="1:7" ht="18" customHeight="1">
      <c r="A99" s="6" t="s">
        <v>182</v>
      </c>
      <c r="B99" s="6" t="s">
        <v>150</v>
      </c>
      <c r="C99" s="6" t="s">
        <v>29</v>
      </c>
      <c r="D99" s="5">
        <f t="shared" si="11"/>
        <v>7.4</v>
      </c>
      <c r="E99" s="6" t="s">
        <v>151</v>
      </c>
      <c r="F99" s="5">
        <f t="shared" si="12"/>
        <v>20</v>
      </c>
      <c r="G99" s="5">
        <f t="shared" si="13"/>
        <v>27.4</v>
      </c>
    </row>
    <row r="100" spans="1:7" ht="18" customHeight="1">
      <c r="A100" s="6" t="s">
        <v>183</v>
      </c>
      <c r="B100" s="6" t="s">
        <v>150</v>
      </c>
      <c r="C100" s="6" t="s">
        <v>179</v>
      </c>
      <c r="D100" s="5">
        <f t="shared" si="11"/>
        <v>8.4</v>
      </c>
      <c r="E100" s="6" t="s">
        <v>88</v>
      </c>
      <c r="F100" s="5">
        <f t="shared" si="12"/>
        <v>30.400000000000002</v>
      </c>
      <c r="G100" s="5">
        <f t="shared" si="13"/>
        <v>38.800000000000004</v>
      </c>
    </row>
    <row r="101" spans="1:7" ht="18" customHeight="1">
      <c r="A101" s="6" t="s">
        <v>184</v>
      </c>
      <c r="B101" s="6" t="s">
        <v>150</v>
      </c>
      <c r="C101" s="6" t="s">
        <v>185</v>
      </c>
      <c r="D101" s="5">
        <f t="shared" si="11"/>
        <v>3.8000000000000003</v>
      </c>
      <c r="E101" s="6" t="s">
        <v>186</v>
      </c>
      <c r="F101" s="5">
        <f t="shared" si="12"/>
        <v>9.600000000000001</v>
      </c>
      <c r="G101" s="5">
        <f t="shared" si="13"/>
        <v>13.400000000000002</v>
      </c>
    </row>
    <row r="102" spans="1:7" ht="18" customHeight="1">
      <c r="A102" s="6" t="s">
        <v>187</v>
      </c>
      <c r="B102" s="6" t="s">
        <v>150</v>
      </c>
      <c r="C102" s="6" t="s">
        <v>176</v>
      </c>
      <c r="D102" s="5">
        <f t="shared" si="11"/>
        <v>6.2</v>
      </c>
      <c r="E102" s="6" t="s">
        <v>112</v>
      </c>
      <c r="F102" s="5">
        <f t="shared" si="12"/>
        <v>36.800000000000004</v>
      </c>
      <c r="G102" s="5">
        <f t="shared" si="13"/>
        <v>43.00000000000001</v>
      </c>
    </row>
    <row r="103" spans="1:7" ht="18" customHeight="1">
      <c r="A103" s="6" t="s">
        <v>188</v>
      </c>
      <c r="B103" s="6" t="s">
        <v>150</v>
      </c>
      <c r="C103" s="6" t="s">
        <v>151</v>
      </c>
      <c r="D103" s="5">
        <f t="shared" si="11"/>
        <v>5</v>
      </c>
      <c r="E103" s="6" t="s">
        <v>157</v>
      </c>
      <c r="F103" s="5">
        <f t="shared" si="12"/>
        <v>18.400000000000002</v>
      </c>
      <c r="G103" s="5">
        <f t="shared" si="13"/>
        <v>23.400000000000002</v>
      </c>
    </row>
    <row r="104" spans="1:7" ht="18" customHeight="1">
      <c r="A104" s="6" t="s">
        <v>189</v>
      </c>
      <c r="B104" s="6" t="s">
        <v>150</v>
      </c>
      <c r="C104" s="6" t="s">
        <v>167</v>
      </c>
      <c r="D104" s="5">
        <f t="shared" si="11"/>
        <v>5.800000000000001</v>
      </c>
      <c r="E104" s="6" t="s">
        <v>167</v>
      </c>
      <c r="F104" s="5">
        <f t="shared" si="12"/>
        <v>23.200000000000003</v>
      </c>
      <c r="G104" s="5">
        <f t="shared" si="13"/>
        <v>29.000000000000004</v>
      </c>
    </row>
    <row r="105" spans="1:7" ht="18" customHeight="1">
      <c r="A105" s="6" t="s">
        <v>190</v>
      </c>
      <c r="B105" s="6" t="s">
        <v>150</v>
      </c>
      <c r="C105" s="6" t="s">
        <v>91</v>
      </c>
      <c r="D105" s="5">
        <f t="shared" si="11"/>
        <v>8</v>
      </c>
      <c r="E105" s="6" t="s">
        <v>33</v>
      </c>
      <c r="F105" s="5">
        <f t="shared" si="12"/>
        <v>28</v>
      </c>
      <c r="G105" s="5">
        <f t="shared" si="13"/>
        <v>36</v>
      </c>
    </row>
    <row r="106" spans="1:7" ht="18" customHeight="1">
      <c r="A106" s="6" t="s">
        <v>191</v>
      </c>
      <c r="B106" s="6" t="s">
        <v>150</v>
      </c>
      <c r="C106" s="6" t="s">
        <v>33</v>
      </c>
      <c r="D106" s="5">
        <f t="shared" si="11"/>
        <v>7</v>
      </c>
      <c r="E106" s="6" t="s">
        <v>54</v>
      </c>
      <c r="F106" s="5">
        <f t="shared" si="12"/>
        <v>49.6</v>
      </c>
      <c r="G106" s="5">
        <f t="shared" si="13"/>
        <v>56.6</v>
      </c>
    </row>
    <row r="107" spans="1:7" ht="18" customHeight="1">
      <c r="A107" s="6" t="s">
        <v>192</v>
      </c>
      <c r="B107" s="6" t="s">
        <v>150</v>
      </c>
      <c r="C107" s="6" t="s">
        <v>193</v>
      </c>
      <c r="D107" s="5">
        <f t="shared" si="11"/>
        <v>4.2</v>
      </c>
      <c r="E107" s="6" t="s">
        <v>112</v>
      </c>
      <c r="F107" s="5">
        <f t="shared" si="12"/>
        <v>36.800000000000004</v>
      </c>
      <c r="G107" s="5">
        <f t="shared" si="13"/>
        <v>41.00000000000001</v>
      </c>
    </row>
    <row r="108" spans="1:7" ht="18" customHeight="1">
      <c r="A108" s="8"/>
      <c r="B108" s="8"/>
      <c r="C108" s="5"/>
      <c r="D108" s="5"/>
      <c r="E108" s="5"/>
      <c r="F108" s="5"/>
      <c r="G108" s="5"/>
    </row>
    <row r="109" spans="1:7" ht="18" customHeight="1">
      <c r="A109" s="8"/>
      <c r="B109" s="8"/>
      <c r="C109" s="5"/>
      <c r="D109" s="5"/>
      <c r="E109" s="5"/>
      <c r="F109" s="5"/>
      <c r="G109" s="5"/>
    </row>
    <row r="110" spans="1:7" ht="18" customHeight="1">
      <c r="A110" s="8"/>
      <c r="B110" s="8"/>
      <c r="C110" s="5"/>
      <c r="D110" s="5"/>
      <c r="E110" s="5"/>
      <c r="F110" s="5"/>
      <c r="G110" s="5"/>
    </row>
    <row r="111" spans="1:7" ht="18" customHeight="1">
      <c r="A111" s="8"/>
      <c r="B111" s="8"/>
      <c r="C111" s="5"/>
      <c r="D111" s="5"/>
      <c r="E111" s="5"/>
      <c r="F111" s="5"/>
      <c r="G111" s="5"/>
    </row>
    <row r="112" spans="1:7" ht="18" customHeight="1">
      <c r="A112" s="8"/>
      <c r="B112" s="8"/>
      <c r="C112" s="5"/>
      <c r="D112" s="5"/>
      <c r="E112" s="5"/>
      <c r="F112" s="5"/>
      <c r="G112" s="5"/>
    </row>
    <row r="113" spans="1:7" ht="18" customHeight="1">
      <c r="A113" s="8"/>
      <c r="B113" s="9"/>
      <c r="C113" s="5"/>
      <c r="D113" s="5"/>
      <c r="E113" s="5"/>
      <c r="F113" s="5"/>
      <c r="G113" s="5"/>
    </row>
    <row r="114" spans="1:7" ht="18" customHeight="1">
      <c r="A114" s="8"/>
      <c r="B114" s="8"/>
      <c r="C114" s="5"/>
      <c r="D114" s="5"/>
      <c r="E114" s="5"/>
      <c r="F114" s="5"/>
      <c r="G114" s="5"/>
    </row>
    <row r="115" spans="1:7" ht="18" customHeight="1">
      <c r="A115" s="8"/>
      <c r="B115" s="8"/>
      <c r="C115" s="5"/>
      <c r="D115" s="5"/>
      <c r="E115" s="5"/>
      <c r="F115" s="5"/>
      <c r="G115" s="5"/>
    </row>
    <row r="116" spans="1:7" ht="18" customHeight="1">
      <c r="A116" s="8"/>
      <c r="B116" s="9"/>
      <c r="C116" s="5"/>
      <c r="D116" s="5"/>
      <c r="E116" s="5"/>
      <c r="F116" s="5"/>
      <c r="G116" s="5"/>
    </row>
    <row r="117" spans="1:7" ht="18" customHeight="1">
      <c r="A117" s="8"/>
      <c r="B117" s="8"/>
      <c r="C117" s="5"/>
      <c r="D117" s="5"/>
      <c r="E117" s="5"/>
      <c r="F117" s="5"/>
      <c r="G117" s="5"/>
    </row>
  </sheetData>
  <sheetProtection/>
  <mergeCells count="1">
    <mergeCell ref="A1:G1"/>
  </mergeCells>
  <printOptions horizontalCentered="1"/>
  <pageMargins left="0.55" right="0.35" top="0.51" bottom="0.55" header="0.51" footer="0.2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</cp:lastModifiedBy>
  <cp:lastPrinted>2017-08-23T03:05:21Z</cp:lastPrinted>
  <dcterms:created xsi:type="dcterms:W3CDTF">2017-08-22T17:44:09Z</dcterms:created>
  <dcterms:modified xsi:type="dcterms:W3CDTF">2018-08-01T10:27:11Z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