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13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Sheet1!$A$5:$T$536</definedName>
  </definedNames>
  <calcPr calcId="144525"/>
</workbook>
</file>

<file path=xl/sharedStrings.xml><?xml version="1.0" encoding="utf-8"?>
<sst xmlns="http://schemas.openxmlformats.org/spreadsheetml/2006/main" count="810">
  <si>
    <t>曲靖市师宗县2018年公开招聘教师考试成绩登记册</t>
  </si>
  <si>
    <r>
      <rPr>
        <b/>
        <u/>
        <sz val="12"/>
        <rFont val="宋体"/>
        <charset val="134"/>
      </rPr>
      <t xml:space="preserve"> 高中 </t>
    </r>
    <r>
      <rPr>
        <b/>
        <sz val="12"/>
        <rFont val="宋体"/>
        <charset val="134"/>
      </rPr>
      <t xml:space="preserve">学段   </t>
    </r>
    <r>
      <rPr>
        <b/>
        <u/>
        <sz val="12"/>
        <rFont val="宋体"/>
        <charset val="134"/>
      </rPr>
      <t xml:space="preserve"> 语文 </t>
    </r>
    <r>
      <rPr>
        <b/>
        <sz val="12"/>
        <rFont val="宋体"/>
        <charset val="134"/>
      </rPr>
      <t>学科</t>
    </r>
  </si>
  <si>
    <t>顺
序
号</t>
  </si>
  <si>
    <t>考
场
号</t>
  </si>
  <si>
    <t>座
位
号</t>
  </si>
  <si>
    <t>考号</t>
  </si>
  <si>
    <t>姓  名</t>
  </si>
  <si>
    <t>性
别</t>
  </si>
  <si>
    <t>民族</t>
  </si>
  <si>
    <t>学历</t>
  </si>
  <si>
    <t>报考学校</t>
  </si>
  <si>
    <t>报考
层次</t>
  </si>
  <si>
    <t>报考
学科</t>
  </si>
  <si>
    <t>笔试成绩</t>
  </si>
  <si>
    <t>政策性加分</t>
  </si>
  <si>
    <t>总分(含政策性加分）</t>
  </si>
  <si>
    <t>排名</t>
  </si>
  <si>
    <t>备注</t>
  </si>
  <si>
    <t>专业知识</t>
  </si>
  <si>
    <t>教法技能</t>
  </si>
  <si>
    <t>教育学</t>
  </si>
  <si>
    <t>教育心理学</t>
  </si>
  <si>
    <t>合计</t>
  </si>
  <si>
    <t>02</t>
  </si>
  <si>
    <r>
      <rPr>
        <sz val="11"/>
        <rFont val="宋体"/>
        <charset val="134"/>
      </rPr>
      <t>20</t>
    </r>
  </si>
  <si>
    <r>
      <rPr>
        <sz val="11"/>
        <rFont val="宋体"/>
        <charset val="134"/>
      </rPr>
      <t>201808A01049</t>
    </r>
  </si>
  <si>
    <t>李桂琼</t>
  </si>
  <si>
    <t>女</t>
  </si>
  <si>
    <t>汉族</t>
  </si>
  <si>
    <t>本科</t>
  </si>
  <si>
    <t>师宗县第一中学</t>
  </si>
  <si>
    <t>高中</t>
  </si>
  <si>
    <t>语文</t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</si>
  <si>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</si>
  <si>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04</t>
    </r>
  </si>
  <si>
    <r>
      <rPr>
        <sz val="11"/>
        <rFont val="宋体"/>
        <charset val="134"/>
      </rPr>
      <t>201808A01004</t>
    </r>
  </si>
  <si>
    <t>周芬</t>
  </si>
  <si>
    <t>01</t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</si>
  <si>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</si>
  <si>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201808A01005</t>
    </r>
  </si>
  <si>
    <t>钱清清</t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</si>
  <si>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</si>
  <si>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15</t>
    </r>
  </si>
  <si>
    <r>
      <rPr>
        <sz val="11"/>
        <rFont val="宋体"/>
        <charset val="134"/>
      </rPr>
      <t>201808A01044</t>
    </r>
  </si>
  <si>
    <t>杨美</t>
  </si>
  <si>
    <t>彝族</t>
  </si>
  <si>
    <r>
      <rPr>
        <sz val="11"/>
        <rFont val="宋体"/>
        <charset val="134"/>
      </rPr>
      <t>16</t>
    </r>
  </si>
  <si>
    <r>
      <rPr>
        <sz val="11"/>
        <rFont val="宋体"/>
        <charset val="134"/>
      </rPr>
      <t>201808A01016</t>
    </r>
  </si>
  <si>
    <t>雷丽</t>
  </si>
  <si>
    <r>
      <rPr>
        <sz val="11"/>
        <rFont val="宋体"/>
        <charset val="134"/>
      </rPr>
      <t>28</t>
    </r>
  </si>
  <si>
    <r>
      <rPr>
        <sz val="11"/>
        <rFont val="宋体"/>
        <charset val="134"/>
      </rPr>
      <t>201808A01028</t>
    </r>
  </si>
  <si>
    <t>马婷芮</t>
  </si>
  <si>
    <t>回族</t>
  </si>
  <si>
    <r>
      <rPr>
        <sz val="11"/>
        <rFont val="宋体"/>
        <charset val="134"/>
      </rPr>
      <t>08</t>
    </r>
  </si>
  <si>
    <r>
      <rPr>
        <sz val="11"/>
        <rFont val="宋体"/>
        <charset val="134"/>
      </rPr>
      <t>201808A01037</t>
    </r>
  </si>
  <si>
    <t>李佳圆</t>
  </si>
  <si>
    <t>大学生村官</t>
  </si>
  <si>
    <r>
      <rPr>
        <sz val="11"/>
        <rFont val="宋体"/>
        <charset val="134"/>
      </rPr>
      <t>27</t>
    </r>
  </si>
  <si>
    <r>
      <rPr>
        <sz val="11"/>
        <rFont val="宋体"/>
        <charset val="134"/>
      </rPr>
      <t>201808A01027</t>
    </r>
  </si>
  <si>
    <t>赵应强</t>
  </si>
  <si>
    <t>男</t>
  </si>
  <si>
    <r>
      <rPr>
        <sz val="11"/>
        <rFont val="宋体"/>
        <charset val="134"/>
      </rPr>
      <t>07</t>
    </r>
  </si>
  <si>
    <r>
      <rPr>
        <sz val="11"/>
        <rFont val="宋体"/>
        <charset val="134"/>
      </rPr>
      <t>201808A01007</t>
    </r>
  </si>
  <si>
    <t>赵红丽</t>
  </si>
  <si>
    <r>
      <rPr>
        <sz val="11"/>
        <rFont val="宋体"/>
        <charset val="134"/>
      </rPr>
      <t>13</t>
    </r>
  </si>
  <si>
    <r>
      <rPr>
        <sz val="11"/>
        <rFont val="宋体"/>
        <charset val="134"/>
      </rPr>
      <t>201808A01013</t>
    </r>
  </si>
  <si>
    <t>刘金玮</t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</si>
  <si>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</si>
  <si>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201808A01032</t>
    </r>
  </si>
  <si>
    <t>余琴</t>
  </si>
  <si>
    <r>
      <rPr>
        <sz val="11"/>
        <rFont val="宋体"/>
        <charset val="134"/>
      </rPr>
      <t>201808A01003</t>
    </r>
  </si>
  <si>
    <t>常石荣</t>
  </si>
  <si>
    <r>
      <rPr>
        <sz val="11"/>
        <rFont val="宋体"/>
        <charset val="134"/>
      </rPr>
      <t>201808A01031</t>
    </r>
  </si>
  <si>
    <t>徐美玲</t>
  </si>
  <si>
    <t>201808A01001</t>
  </si>
  <si>
    <t>王祯玲</t>
  </si>
  <si>
    <r>
      <rPr>
        <sz val="11"/>
        <rFont val="宋体"/>
        <charset val="134"/>
      </rPr>
      <t>09</t>
    </r>
  </si>
  <si>
    <r>
      <rPr>
        <sz val="11"/>
        <rFont val="宋体"/>
        <charset val="134"/>
      </rPr>
      <t>201808A01009</t>
    </r>
  </si>
  <si>
    <t>方程</t>
  </si>
  <si>
    <r>
      <rPr>
        <sz val="11"/>
        <rFont val="宋体"/>
        <charset val="134"/>
      </rPr>
      <t>25</t>
    </r>
  </si>
  <si>
    <r>
      <rPr>
        <sz val="11"/>
        <rFont val="宋体"/>
        <charset val="134"/>
      </rPr>
      <t>201808A01025</t>
    </r>
  </si>
  <si>
    <t>张竹燕</t>
  </si>
  <si>
    <r>
      <rPr>
        <sz val="11"/>
        <rFont val="宋体"/>
        <charset val="134"/>
      </rPr>
      <t>19</t>
    </r>
  </si>
  <si>
    <r>
      <rPr>
        <sz val="11"/>
        <rFont val="宋体"/>
        <charset val="134"/>
      </rPr>
      <t>201808A01019</t>
    </r>
  </si>
  <si>
    <t>杨雪丹</t>
  </si>
  <si>
    <r>
      <rPr>
        <sz val="11"/>
        <rFont val="宋体"/>
        <charset val="134"/>
      </rPr>
      <t>201808A01048</t>
    </r>
  </si>
  <si>
    <t>陈倩</t>
  </si>
  <si>
    <r>
      <rPr>
        <sz val="11"/>
        <rFont val="宋体"/>
        <charset val="134"/>
      </rPr>
      <t>14</t>
    </r>
  </si>
  <si>
    <r>
      <rPr>
        <sz val="11"/>
        <rFont val="宋体"/>
        <charset val="134"/>
      </rPr>
      <t>201808A01014</t>
    </r>
  </si>
  <si>
    <t>赵永军</t>
  </si>
  <si>
    <r>
      <rPr>
        <sz val="11"/>
        <rFont val="宋体"/>
        <charset val="134"/>
      </rPr>
      <t>201808A01015</t>
    </r>
  </si>
  <si>
    <t>方尧</t>
  </si>
  <si>
    <r>
      <rPr>
        <sz val="11"/>
        <rFont val="宋体"/>
        <charset val="134"/>
      </rPr>
      <t>23</t>
    </r>
  </si>
  <si>
    <r>
      <rPr>
        <sz val="11"/>
        <rFont val="宋体"/>
        <charset val="134"/>
      </rPr>
      <t>201808A01052</t>
    </r>
  </si>
  <si>
    <t>孙振邦</t>
  </si>
  <si>
    <r>
      <rPr>
        <sz val="11"/>
        <rFont val="宋体"/>
        <charset val="134"/>
      </rPr>
      <t>201808A01054</t>
    </r>
  </si>
  <si>
    <t>满秀丽</t>
  </si>
  <si>
    <r>
      <rPr>
        <sz val="11"/>
        <rFont val="宋体"/>
        <charset val="134"/>
      </rPr>
      <t>10</t>
    </r>
  </si>
  <si>
    <r>
      <rPr>
        <sz val="11"/>
        <rFont val="宋体"/>
        <charset val="134"/>
      </rPr>
      <t>201808A01010</t>
    </r>
  </si>
  <si>
    <t>李焕琴</t>
  </si>
  <si>
    <r>
      <rPr>
        <sz val="11"/>
        <rFont val="宋体"/>
        <charset val="134"/>
      </rPr>
      <t>201808A01034</t>
    </r>
  </si>
  <si>
    <t>陆颖</t>
  </si>
  <si>
    <r>
      <rPr>
        <sz val="11"/>
        <rFont val="宋体"/>
        <charset val="134"/>
      </rPr>
      <t>201808A01020</t>
    </r>
  </si>
  <si>
    <t>宁玲</t>
  </si>
  <si>
    <r>
      <rPr>
        <sz val="11"/>
        <rFont val="宋体"/>
        <charset val="134"/>
      </rPr>
      <t>22</t>
    </r>
  </si>
  <si>
    <r>
      <rPr>
        <sz val="11"/>
        <rFont val="宋体"/>
        <charset val="134"/>
      </rPr>
      <t>201808A01022</t>
    </r>
  </si>
  <si>
    <t>刘琳</t>
  </si>
  <si>
    <t>缺考</t>
  </si>
  <si>
    <r>
      <rPr>
        <sz val="11"/>
        <rFont val="宋体"/>
        <charset val="134"/>
      </rPr>
      <t>17</t>
    </r>
  </si>
  <si>
    <r>
      <rPr>
        <sz val="11"/>
        <rFont val="宋体"/>
        <charset val="134"/>
      </rPr>
      <t>201808A01017</t>
    </r>
  </si>
  <si>
    <t>李娜</t>
  </si>
  <si>
    <r>
      <rPr>
        <sz val="11"/>
        <rFont val="宋体"/>
        <charset val="134"/>
      </rPr>
      <t>21</t>
    </r>
  </si>
  <si>
    <r>
      <rPr>
        <sz val="11"/>
        <rFont val="宋体"/>
        <charset val="134"/>
      </rPr>
      <t>201808A01021</t>
    </r>
  </si>
  <si>
    <t>刁鸣娅</t>
  </si>
  <si>
    <t>黎族</t>
  </si>
  <si>
    <r>
      <rPr>
        <sz val="11"/>
        <rFont val="宋体"/>
        <charset val="134"/>
      </rPr>
      <t>29</t>
    </r>
  </si>
  <si>
    <r>
      <rPr>
        <sz val="11"/>
        <rFont val="宋体"/>
        <charset val="134"/>
      </rPr>
      <t>201808A01029</t>
    </r>
  </si>
  <si>
    <t>李娟</t>
  </si>
  <si>
    <r>
      <rPr>
        <sz val="11"/>
        <rFont val="宋体"/>
        <charset val="134"/>
      </rPr>
      <t>201808A01051</t>
    </r>
  </si>
  <si>
    <t>张永芬</t>
  </si>
  <si>
    <t>师宗县第二中学</t>
  </si>
  <si>
    <r>
      <rPr>
        <sz val="11"/>
        <rFont val="宋体"/>
        <charset val="134"/>
      </rPr>
      <t>06</t>
    </r>
  </si>
  <si>
    <r>
      <rPr>
        <sz val="11"/>
        <rFont val="宋体"/>
        <charset val="134"/>
      </rPr>
      <t>201808A01006</t>
    </r>
  </si>
  <si>
    <t>彭倩</t>
  </si>
  <si>
    <r>
      <rPr>
        <sz val="11"/>
        <rFont val="宋体"/>
        <charset val="134"/>
      </rPr>
      <t>201808A01042</t>
    </r>
  </si>
  <si>
    <t>肖艳</t>
  </si>
  <si>
    <r>
      <rPr>
        <sz val="11"/>
        <rFont val="宋体"/>
        <charset val="134"/>
      </rPr>
      <t>12</t>
    </r>
  </si>
  <si>
    <r>
      <rPr>
        <sz val="11"/>
        <rFont val="宋体"/>
        <charset val="134"/>
      </rPr>
      <t>201808A01041</t>
    </r>
  </si>
  <si>
    <t>黄永芬</t>
  </si>
  <si>
    <r>
      <rPr>
        <sz val="11"/>
        <rFont val="宋体"/>
        <charset val="134"/>
      </rPr>
      <t>201808A01050</t>
    </r>
  </si>
  <si>
    <t>陆婷</t>
  </si>
  <si>
    <r>
      <rPr>
        <sz val="11"/>
        <rFont val="宋体"/>
        <charset val="134"/>
      </rPr>
      <t>24</t>
    </r>
  </si>
  <si>
    <r>
      <rPr>
        <sz val="11"/>
        <rFont val="宋体"/>
        <charset val="134"/>
      </rPr>
      <t>201808A01024</t>
    </r>
  </si>
  <si>
    <t>平瑞</t>
  </si>
  <si>
    <r>
      <rPr>
        <sz val="11"/>
        <rFont val="宋体"/>
        <charset val="134"/>
      </rPr>
      <t>201808A01043</t>
    </r>
  </si>
  <si>
    <t>张庆娇</t>
  </si>
  <si>
    <r>
      <rPr>
        <sz val="11"/>
        <rFont val="宋体"/>
        <charset val="134"/>
      </rPr>
      <t>201808A01053</t>
    </r>
  </si>
  <si>
    <t>陆诗瑶</t>
  </si>
  <si>
    <r>
      <rPr>
        <sz val="11"/>
        <rFont val="宋体"/>
        <charset val="134"/>
      </rPr>
      <t>201808A01023</t>
    </r>
  </si>
  <si>
    <t>何媛</t>
  </si>
  <si>
    <r>
      <rPr>
        <sz val="11"/>
        <rFont val="宋体"/>
        <charset val="134"/>
      </rPr>
      <t>201808A01036</t>
    </r>
  </si>
  <si>
    <t>米婷</t>
  </si>
  <si>
    <r>
      <rPr>
        <sz val="11"/>
        <rFont val="宋体"/>
        <charset val="134"/>
      </rPr>
      <t>201808A01038</t>
    </r>
  </si>
  <si>
    <t>罗汝花</t>
  </si>
  <si>
    <r>
      <rPr>
        <sz val="11"/>
        <rFont val="宋体"/>
        <charset val="134"/>
      </rPr>
      <t>26</t>
    </r>
  </si>
  <si>
    <r>
      <rPr>
        <sz val="11"/>
        <rFont val="宋体"/>
        <charset val="134"/>
      </rPr>
      <t>201808A01026</t>
    </r>
  </si>
  <si>
    <t>陈康</t>
  </si>
  <si>
    <r>
      <rPr>
        <sz val="11"/>
        <rFont val="宋体"/>
        <charset val="134"/>
      </rPr>
      <t>201808A01033</t>
    </r>
  </si>
  <si>
    <t>袁文亮</t>
  </si>
  <si>
    <r>
      <rPr>
        <sz val="11"/>
        <rFont val="宋体"/>
        <charset val="134"/>
      </rPr>
      <t>201808A01035</t>
    </r>
  </si>
  <si>
    <t>李爱丽</t>
  </si>
  <si>
    <r>
      <rPr>
        <sz val="11"/>
        <rFont val="宋体"/>
        <charset val="134"/>
      </rPr>
      <t>201808A01039</t>
    </r>
  </si>
  <si>
    <t>赵俊萍</t>
  </si>
  <si>
    <r>
      <rPr>
        <sz val="11"/>
        <rFont val="宋体"/>
        <charset val="134"/>
      </rPr>
      <t>11</t>
    </r>
  </si>
  <si>
    <r>
      <rPr>
        <sz val="11"/>
        <rFont val="宋体"/>
        <charset val="134"/>
      </rPr>
      <t>201808A01011</t>
    </r>
  </si>
  <si>
    <t>魏石花</t>
  </si>
  <si>
    <r>
      <rPr>
        <sz val="11"/>
        <rFont val="宋体"/>
        <charset val="134"/>
      </rPr>
      <t>201808A01030</t>
    </r>
  </si>
  <si>
    <t>周敏</t>
  </si>
  <si>
    <r>
      <rPr>
        <sz val="11"/>
        <rFont val="宋体"/>
        <charset val="134"/>
      </rPr>
      <t>18</t>
    </r>
  </si>
  <si>
    <r>
      <rPr>
        <sz val="11"/>
        <rFont val="宋体"/>
        <charset val="134"/>
      </rPr>
      <t>201808A01018</t>
    </r>
  </si>
  <si>
    <t>侯春花</t>
  </si>
  <si>
    <t>苗族</t>
  </si>
  <si>
    <r>
      <rPr>
        <sz val="11"/>
        <rFont val="宋体"/>
        <charset val="134"/>
      </rPr>
      <t>201808A01047</t>
    </r>
  </si>
  <si>
    <t>方琴</t>
  </si>
  <si>
    <r>
      <rPr>
        <sz val="11"/>
        <rFont val="宋体"/>
        <charset val="134"/>
      </rPr>
      <t>201808A01002</t>
    </r>
  </si>
  <si>
    <t>李杨</t>
  </si>
  <si>
    <r>
      <rPr>
        <sz val="11"/>
        <rFont val="宋体"/>
        <charset val="134"/>
      </rPr>
      <t>201808A01040</t>
    </r>
  </si>
  <si>
    <t>杨汝秀</t>
  </si>
  <si>
    <r>
      <rPr>
        <sz val="11"/>
        <rFont val="宋体"/>
        <charset val="134"/>
      </rPr>
      <t>201808A01045</t>
    </r>
  </si>
  <si>
    <t>张建超</t>
  </si>
  <si>
    <r>
      <rPr>
        <sz val="11"/>
        <rFont val="宋体"/>
        <charset val="134"/>
      </rPr>
      <t>201808A01008</t>
    </r>
  </si>
  <si>
    <t>李瑞</t>
  </si>
  <si>
    <r>
      <rPr>
        <sz val="11"/>
        <rFont val="宋体"/>
        <charset val="134"/>
      </rPr>
      <t>201808A01012</t>
    </r>
  </si>
  <si>
    <t>张双敏</t>
  </si>
  <si>
    <r>
      <rPr>
        <sz val="11"/>
        <rFont val="宋体"/>
        <charset val="134"/>
      </rPr>
      <t>201808A01046</t>
    </r>
  </si>
  <si>
    <t>孔令梅</t>
  </si>
  <si>
    <r>
      <rPr>
        <b/>
        <u/>
        <sz val="12"/>
        <rFont val="宋体"/>
        <charset val="134"/>
      </rPr>
      <t xml:space="preserve"> 高中 </t>
    </r>
    <r>
      <rPr>
        <b/>
        <sz val="12"/>
        <rFont val="宋体"/>
        <charset val="134"/>
      </rPr>
      <t xml:space="preserve">学段   </t>
    </r>
    <r>
      <rPr>
        <b/>
        <u/>
        <sz val="12"/>
        <rFont val="宋体"/>
        <charset val="134"/>
      </rPr>
      <t xml:space="preserve"> 数学 </t>
    </r>
    <r>
      <rPr>
        <b/>
        <sz val="12"/>
        <rFont val="宋体"/>
        <charset val="134"/>
      </rPr>
      <t>学科</t>
    </r>
  </si>
  <si>
    <t>201808A02011</t>
  </si>
  <si>
    <t>田蒋平</t>
  </si>
  <si>
    <t>壮族</t>
  </si>
  <si>
    <t>数学</t>
  </si>
  <si>
    <t>201808A02015</t>
  </si>
  <si>
    <t>黄维冰</t>
  </si>
  <si>
    <t>201808A02022</t>
  </si>
  <si>
    <t>王娇艳</t>
  </si>
  <si>
    <t>201808A02017</t>
  </si>
  <si>
    <t>钟芹</t>
  </si>
  <si>
    <t>04</t>
  </si>
  <si>
    <t>201808A02031</t>
  </si>
  <si>
    <t>刘瑶瑶</t>
  </si>
  <si>
    <t>研究生</t>
  </si>
  <si>
    <t>201808A02034</t>
  </si>
  <si>
    <t>李成</t>
  </si>
  <si>
    <t>201808A02033</t>
  </si>
  <si>
    <t>季金芬</t>
  </si>
  <si>
    <r>
      <rPr>
        <sz val="11"/>
        <rFont val="宋体"/>
        <charset val="134"/>
      </rPr>
      <t>30</t>
    </r>
  </si>
  <si>
    <t>201808A02030</t>
  </si>
  <si>
    <t>沈红玲</t>
  </si>
  <si>
    <t>201808A02014</t>
  </si>
  <si>
    <t>王乔芬</t>
  </si>
  <si>
    <t>03</t>
  </si>
  <si>
    <t>201808A02002</t>
  </si>
  <si>
    <t>方萍</t>
  </si>
  <si>
    <t>201808A02005</t>
  </si>
  <si>
    <t>张贵</t>
  </si>
  <si>
    <t>白族</t>
  </si>
  <si>
    <t>201808A02006</t>
  </si>
  <si>
    <t>王小琴</t>
  </si>
  <si>
    <t>201808A02019</t>
  </si>
  <si>
    <t>孙关玲</t>
  </si>
  <si>
    <t>201808A02024</t>
  </si>
  <si>
    <t>张世泽</t>
  </si>
  <si>
    <t>201808A02028</t>
  </si>
  <si>
    <t>李成伟</t>
  </si>
  <si>
    <t>201808A02026</t>
  </si>
  <si>
    <t>谢红玲</t>
  </si>
  <si>
    <t>师宗县第三中学</t>
  </si>
  <si>
    <t>201808A02009</t>
  </si>
  <si>
    <t>李焕琼</t>
  </si>
  <si>
    <t>201808A02021</t>
  </si>
  <si>
    <t>袁章坤</t>
  </si>
  <si>
    <t>201808A02003</t>
  </si>
  <si>
    <t>赵秋阳</t>
  </si>
  <si>
    <t>201808A02008</t>
  </si>
  <si>
    <t>杨莲花</t>
  </si>
  <si>
    <t>201808A02032</t>
  </si>
  <si>
    <t>孙永强</t>
  </si>
  <si>
    <t>201808A02012</t>
  </si>
  <si>
    <t>徐俊玲</t>
  </si>
  <si>
    <t>201808A02016</t>
  </si>
  <si>
    <t>宋永飞</t>
  </si>
  <si>
    <t>201808A02007</t>
  </si>
  <si>
    <t>李梦姣</t>
  </si>
  <si>
    <t>201808A02027</t>
  </si>
  <si>
    <t>彭菊红</t>
  </si>
  <si>
    <t>201808A02004</t>
  </si>
  <si>
    <t>殷茉婵</t>
  </si>
  <si>
    <t>201808A02010</t>
  </si>
  <si>
    <t>李国良</t>
  </si>
  <si>
    <t>201808A02013</t>
  </si>
  <si>
    <t>孙林瑞</t>
  </si>
  <si>
    <t>201808A02020</t>
  </si>
  <si>
    <t>何艳兴</t>
  </si>
  <si>
    <t>201808A02023</t>
  </si>
  <si>
    <t>李鹏良</t>
  </si>
  <si>
    <t>201808A02001</t>
  </si>
  <si>
    <t>周琪</t>
  </si>
  <si>
    <t>201808A02018</t>
  </si>
  <si>
    <t>何婷婷</t>
  </si>
  <si>
    <t>201808A02025</t>
  </si>
  <si>
    <t>陶艺</t>
  </si>
  <si>
    <t>201808A02029</t>
  </si>
  <si>
    <t>陆秋红</t>
  </si>
  <si>
    <r>
      <rPr>
        <b/>
        <u/>
        <sz val="12"/>
        <rFont val="宋体"/>
        <charset val="134"/>
      </rPr>
      <t xml:space="preserve"> 高中 </t>
    </r>
    <r>
      <rPr>
        <b/>
        <sz val="12"/>
        <rFont val="宋体"/>
        <charset val="134"/>
      </rPr>
      <t xml:space="preserve">学段   </t>
    </r>
    <r>
      <rPr>
        <b/>
        <u/>
        <sz val="12"/>
        <rFont val="宋体"/>
        <charset val="134"/>
      </rPr>
      <t xml:space="preserve"> 英语 </t>
    </r>
    <r>
      <rPr>
        <b/>
        <sz val="12"/>
        <rFont val="宋体"/>
        <charset val="134"/>
      </rPr>
      <t>学科</t>
    </r>
  </si>
  <si>
    <t>17</t>
  </si>
  <si>
    <t>201808A03013</t>
  </si>
  <si>
    <t>马婷娜</t>
  </si>
  <si>
    <t>英语</t>
  </si>
  <si>
    <t>28</t>
  </si>
  <si>
    <t>201808A03024</t>
  </si>
  <si>
    <t>李亚锦</t>
  </si>
  <si>
    <t>08</t>
  </si>
  <si>
    <t>201808A03004</t>
  </si>
  <si>
    <t>段瑞华</t>
  </si>
  <si>
    <t>25</t>
  </si>
  <si>
    <t>201808A03021</t>
  </si>
  <si>
    <t>倪墨佳</t>
  </si>
  <si>
    <t>21</t>
  </si>
  <si>
    <t>201808A03017</t>
  </si>
  <si>
    <t>赵倩</t>
  </si>
  <si>
    <t>11</t>
  </si>
  <si>
    <t>201808A03007</t>
  </si>
  <si>
    <t>唐文静</t>
  </si>
  <si>
    <t>20</t>
  </si>
  <si>
    <t>201808A03016</t>
  </si>
  <si>
    <t>陈叶娜</t>
  </si>
  <si>
    <t>19</t>
  </si>
  <si>
    <t>201808A03015</t>
  </si>
  <si>
    <t>刘紫嫣</t>
  </si>
  <si>
    <t>14</t>
  </si>
  <si>
    <t>201808A03010</t>
  </si>
  <si>
    <t>赵石艳</t>
  </si>
  <si>
    <t>22</t>
  </si>
  <si>
    <t>201808A03018</t>
  </si>
  <si>
    <t>昝红芬</t>
  </si>
  <si>
    <t>15</t>
  </si>
  <si>
    <t>201808A03011</t>
  </si>
  <si>
    <t>宋春芳</t>
  </si>
  <si>
    <t>16</t>
  </si>
  <si>
    <t>201808A03012</t>
  </si>
  <si>
    <t>张磊</t>
  </si>
  <si>
    <t>26</t>
  </si>
  <si>
    <t>201808A03022</t>
  </si>
  <si>
    <t>付礼</t>
  </si>
  <si>
    <t>24</t>
  </si>
  <si>
    <t>201808A03020</t>
  </si>
  <si>
    <t>魏佳</t>
  </si>
  <si>
    <t>06</t>
  </si>
  <si>
    <t>201808A03002</t>
  </si>
  <si>
    <t>李丹</t>
  </si>
  <si>
    <t>09</t>
  </si>
  <si>
    <t>201808A03005</t>
  </si>
  <si>
    <t>曹艳米</t>
  </si>
  <si>
    <t>13</t>
  </si>
  <si>
    <t>201808A03009</t>
  </si>
  <si>
    <t>赵丹</t>
  </si>
  <si>
    <t>07</t>
  </si>
  <si>
    <t>201808A03003</t>
  </si>
  <si>
    <t>余水仙</t>
  </si>
  <si>
    <t>蒙古族</t>
  </si>
  <si>
    <t>27</t>
  </si>
  <si>
    <t>201808A03023</t>
  </si>
  <si>
    <t>李亚楠</t>
  </si>
  <si>
    <t>05</t>
  </si>
  <si>
    <t>201808A03001</t>
  </si>
  <si>
    <t>何石庆</t>
  </si>
  <si>
    <t>12</t>
  </si>
  <si>
    <t>201808A03008</t>
  </si>
  <si>
    <t>李江燕</t>
  </si>
  <si>
    <t>23</t>
  </si>
  <si>
    <t>201808A03019</t>
  </si>
  <si>
    <t>王艾</t>
  </si>
  <si>
    <t>10</t>
  </si>
  <si>
    <t>201808A03006</t>
  </si>
  <si>
    <t>张丽</t>
  </si>
  <si>
    <t>18</t>
  </si>
  <si>
    <t>201808A03014</t>
  </si>
  <si>
    <t>李春梅</t>
  </si>
  <si>
    <r>
      <rPr>
        <b/>
        <u/>
        <sz val="12"/>
        <rFont val="宋体"/>
        <charset val="134"/>
      </rPr>
      <t xml:space="preserve"> 高中 </t>
    </r>
    <r>
      <rPr>
        <b/>
        <sz val="12"/>
        <rFont val="宋体"/>
        <charset val="134"/>
      </rPr>
      <t xml:space="preserve">学段   </t>
    </r>
    <r>
      <rPr>
        <b/>
        <u/>
        <sz val="12"/>
        <rFont val="宋体"/>
        <charset val="134"/>
      </rPr>
      <t xml:space="preserve"> 政治 </t>
    </r>
    <r>
      <rPr>
        <b/>
        <sz val="12"/>
        <rFont val="宋体"/>
        <charset val="134"/>
      </rPr>
      <t>学科</t>
    </r>
  </si>
  <si>
    <t>201808A07007</t>
  </si>
  <si>
    <t>吴姗</t>
  </si>
  <si>
    <t>政治</t>
  </si>
  <si>
    <t>201808A07051</t>
  </si>
  <si>
    <t>李霞</t>
  </si>
  <si>
    <t>201808A07032</t>
  </si>
  <si>
    <t>赵晨曦</t>
  </si>
  <si>
    <t>201808A07040</t>
  </si>
  <si>
    <t>冯吉梅</t>
  </si>
  <si>
    <t>201808A07023</t>
  </si>
  <si>
    <t>熊云国</t>
  </si>
  <si>
    <t>布依族</t>
  </si>
  <si>
    <t>201808A07036</t>
  </si>
  <si>
    <t>颜绕琼</t>
  </si>
  <si>
    <t>201808A07048</t>
  </si>
  <si>
    <t>方清清</t>
  </si>
  <si>
    <t>201808A07044</t>
  </si>
  <si>
    <t>郭宾</t>
  </si>
  <si>
    <t>201808A07027</t>
  </si>
  <si>
    <t>黄艳波</t>
  </si>
  <si>
    <t>201808A07021</t>
  </si>
  <si>
    <t>保德宏</t>
  </si>
  <si>
    <t>201808A07022</t>
  </si>
  <si>
    <t>龚冬艳</t>
  </si>
  <si>
    <t>201808A07019</t>
  </si>
  <si>
    <t>王德龙</t>
  </si>
  <si>
    <t>201808A07011</t>
  </si>
  <si>
    <t>王立坤</t>
  </si>
  <si>
    <t>201808A07049</t>
  </si>
  <si>
    <t>黄文珍</t>
  </si>
  <si>
    <t>201808A07052</t>
  </si>
  <si>
    <t>201808A07015</t>
  </si>
  <si>
    <t>王荣慧</t>
  </si>
  <si>
    <t>201808A07025</t>
  </si>
  <si>
    <t>李翠仙</t>
  </si>
  <si>
    <t>201808A07017</t>
  </si>
  <si>
    <t>陶淑月</t>
  </si>
  <si>
    <t>201808A07053</t>
  </si>
  <si>
    <t>窦友蓉</t>
  </si>
  <si>
    <t>201808A07034</t>
  </si>
  <si>
    <t>彭思怡</t>
  </si>
  <si>
    <t>201808A07047</t>
  </si>
  <si>
    <t>梁涛</t>
  </si>
  <si>
    <t>201808A07035</t>
  </si>
  <si>
    <t>陈贵红</t>
  </si>
  <si>
    <t>201808A07006</t>
  </si>
  <si>
    <t>普丽红</t>
  </si>
  <si>
    <t>201808A07033</t>
  </si>
  <si>
    <t>查涛</t>
  </si>
  <si>
    <t>201808A07010</t>
  </si>
  <si>
    <t>王丹</t>
  </si>
  <si>
    <t>201808A07014</t>
  </si>
  <si>
    <t>袁进伟</t>
  </si>
  <si>
    <t>201808A07008</t>
  </si>
  <si>
    <t>李兴燕</t>
  </si>
  <si>
    <t>201808A07020</t>
  </si>
  <si>
    <t>罗向卿</t>
  </si>
  <si>
    <t>201808A07029</t>
  </si>
  <si>
    <t>李映霞</t>
  </si>
  <si>
    <t>201808A07043</t>
  </si>
  <si>
    <t>杨德春</t>
  </si>
  <si>
    <t>201808A07050</t>
  </si>
  <si>
    <t>王汝玲</t>
  </si>
  <si>
    <t>201808A07056</t>
  </si>
  <si>
    <t>陆秋琴</t>
  </si>
  <si>
    <t>201808A07039</t>
  </si>
  <si>
    <t>李春锐</t>
  </si>
  <si>
    <t>201808A07009</t>
  </si>
  <si>
    <t>刘乔飞</t>
  </si>
  <si>
    <t>201808A07054</t>
  </si>
  <si>
    <t>毛国兵</t>
  </si>
  <si>
    <t>201808A07046</t>
  </si>
  <si>
    <t>朱文敏</t>
  </si>
  <si>
    <t>201808A07002</t>
  </si>
  <si>
    <t>何红艳</t>
  </si>
  <si>
    <t>201808A07004</t>
  </si>
  <si>
    <t>张侦巧</t>
  </si>
  <si>
    <t>201808A07038</t>
  </si>
  <si>
    <t>张厅</t>
  </si>
  <si>
    <t>201808A07018</t>
  </si>
  <si>
    <t>胡昌文</t>
  </si>
  <si>
    <t>201808A07041</t>
  </si>
  <si>
    <t>赵曼</t>
  </si>
  <si>
    <t>201808A07005</t>
  </si>
  <si>
    <t>念科兰</t>
  </si>
  <si>
    <t>201808A07037</t>
  </si>
  <si>
    <t>王英</t>
  </si>
  <si>
    <t>201808A07057</t>
  </si>
  <si>
    <t>韩雨秀</t>
  </si>
  <si>
    <t>201808A07042</t>
  </si>
  <si>
    <t>尹兆坤</t>
  </si>
  <si>
    <t>201808A07001</t>
  </si>
  <si>
    <t>崔文艳</t>
  </si>
  <si>
    <t>201808A07024</t>
  </si>
  <si>
    <t>胡金凤</t>
  </si>
  <si>
    <t>201808A07026</t>
  </si>
  <si>
    <t>陈燕</t>
  </si>
  <si>
    <t>201808A07028</t>
  </si>
  <si>
    <t>刘慧玲</t>
  </si>
  <si>
    <t>201808A07013</t>
  </si>
  <si>
    <t>杨克梅</t>
  </si>
  <si>
    <t>201808A07055</t>
  </si>
  <si>
    <t>曾威</t>
  </si>
  <si>
    <t>201808A07045</t>
  </si>
  <si>
    <t>孟浩东</t>
  </si>
  <si>
    <t>201808A07030</t>
  </si>
  <si>
    <t>尹刘建</t>
  </si>
  <si>
    <t>201808A07031</t>
  </si>
  <si>
    <t>王艳仙</t>
  </si>
  <si>
    <t>201808A07003</t>
  </si>
  <si>
    <t>李云丽</t>
  </si>
  <si>
    <t>201808A07012</t>
  </si>
  <si>
    <t>唐江丽</t>
  </si>
  <si>
    <t>201808A07016</t>
  </si>
  <si>
    <t>曾荣</t>
  </si>
  <si>
    <r>
      <rPr>
        <b/>
        <u/>
        <sz val="12"/>
        <rFont val="宋体"/>
        <charset val="134"/>
      </rPr>
      <t xml:space="preserve"> 高中 </t>
    </r>
    <r>
      <rPr>
        <b/>
        <sz val="12"/>
        <rFont val="宋体"/>
        <charset val="134"/>
      </rPr>
      <t xml:space="preserve">学段   </t>
    </r>
    <r>
      <rPr>
        <b/>
        <u/>
        <sz val="12"/>
        <rFont val="宋体"/>
        <charset val="134"/>
      </rPr>
      <t xml:space="preserve"> 历史 </t>
    </r>
    <r>
      <rPr>
        <b/>
        <sz val="12"/>
        <rFont val="宋体"/>
        <charset val="134"/>
      </rPr>
      <t>学科</t>
    </r>
  </si>
  <si>
    <t>201808A08004</t>
  </si>
  <si>
    <t>张蝶</t>
  </si>
  <si>
    <t>历史</t>
  </si>
  <si>
    <t>201808A08011</t>
  </si>
  <si>
    <t>秦昭玲</t>
  </si>
  <si>
    <t>201808A08009</t>
  </si>
  <si>
    <t>王思敏</t>
  </si>
  <si>
    <t>201808A08013</t>
  </si>
  <si>
    <t>吴月琼</t>
  </si>
  <si>
    <t>201808A08005</t>
  </si>
  <si>
    <t>李文正</t>
  </si>
  <si>
    <t>201808A08017</t>
  </si>
  <si>
    <t>马秋月</t>
  </si>
  <si>
    <t>201808A08024</t>
  </si>
  <si>
    <t>阮开红</t>
  </si>
  <si>
    <t>201808A08020</t>
  </si>
  <si>
    <t>毛志超</t>
  </si>
  <si>
    <t>201808A08025</t>
  </si>
  <si>
    <t>陈艳</t>
  </si>
  <si>
    <t>201808A08016</t>
  </si>
  <si>
    <t>张振琳</t>
  </si>
  <si>
    <t>201808A08018</t>
  </si>
  <si>
    <t>杨虎</t>
  </si>
  <si>
    <t>201808A08002</t>
  </si>
  <si>
    <t>杨佳羲</t>
  </si>
  <si>
    <t>201808A08001</t>
  </si>
  <si>
    <t>许石友</t>
  </si>
  <si>
    <t>201808A08003</t>
  </si>
  <si>
    <t>黄大航</t>
  </si>
  <si>
    <t>201808A08010</t>
  </si>
  <si>
    <t>朱洪炽</t>
  </si>
  <si>
    <t>201808A08022</t>
  </si>
  <si>
    <t>张芸</t>
  </si>
  <si>
    <t>201808A08008</t>
  </si>
  <si>
    <t>张朝顺</t>
  </si>
  <si>
    <t>201808A08012</t>
  </si>
  <si>
    <t>徐小彦</t>
  </si>
  <si>
    <t>201808A08019</t>
  </si>
  <si>
    <t>陈国林</t>
  </si>
  <si>
    <t>201808A08007</t>
  </si>
  <si>
    <t>彭程</t>
  </si>
  <si>
    <t>201808A08015</t>
  </si>
  <si>
    <t>周继芝</t>
  </si>
  <si>
    <t>201808A08023</t>
  </si>
  <si>
    <t>李龙</t>
  </si>
  <si>
    <t>201808A08026</t>
  </si>
  <si>
    <t>赵红梅</t>
  </si>
  <si>
    <t>201808A08014</t>
  </si>
  <si>
    <t>201808A08021</t>
  </si>
  <si>
    <t>侍云娥</t>
  </si>
  <si>
    <t>201808A08006</t>
  </si>
  <si>
    <t>孙祖能</t>
  </si>
  <si>
    <t>201808A08027</t>
  </si>
  <si>
    <t>王霞</t>
  </si>
  <si>
    <r>
      <rPr>
        <b/>
        <u/>
        <sz val="12"/>
        <rFont val="宋体"/>
        <charset val="134"/>
      </rPr>
      <t xml:space="preserve"> 高中 </t>
    </r>
    <r>
      <rPr>
        <b/>
        <sz val="12"/>
        <rFont val="宋体"/>
        <charset val="134"/>
      </rPr>
      <t xml:space="preserve">学段   </t>
    </r>
    <r>
      <rPr>
        <b/>
        <u/>
        <sz val="12"/>
        <rFont val="宋体"/>
        <charset val="134"/>
      </rPr>
      <t xml:space="preserve"> 生物 </t>
    </r>
    <r>
      <rPr>
        <b/>
        <sz val="12"/>
        <rFont val="宋体"/>
        <charset val="134"/>
      </rPr>
      <t>学科</t>
    </r>
  </si>
  <si>
    <t>201808A06013</t>
  </si>
  <si>
    <t>卢丽娥</t>
  </si>
  <si>
    <t>生物</t>
  </si>
  <si>
    <t>201808A06015</t>
  </si>
  <si>
    <t>周瑶</t>
  </si>
  <si>
    <t>201808A06017</t>
  </si>
  <si>
    <t>柏贵英</t>
  </si>
  <si>
    <t>201808A06019</t>
  </si>
  <si>
    <t>田银国</t>
  </si>
  <si>
    <t>201808A06022</t>
  </si>
  <si>
    <t>孙树燕</t>
  </si>
  <si>
    <t>201808A06009</t>
  </si>
  <si>
    <t>杨文秀</t>
  </si>
  <si>
    <t>201808A06010</t>
  </si>
  <si>
    <t>马平超</t>
  </si>
  <si>
    <t>201808A06020</t>
  </si>
  <si>
    <t>罗伟</t>
  </si>
  <si>
    <t>201808A06018</t>
  </si>
  <si>
    <t>孙蓉丽</t>
  </si>
  <si>
    <t>201808A06023</t>
  </si>
  <si>
    <t>牛丽婷</t>
  </si>
  <si>
    <t>201808A06011</t>
  </si>
  <si>
    <t>梁宇</t>
  </si>
  <si>
    <t>201808A06016</t>
  </si>
  <si>
    <t>王丽玲</t>
  </si>
  <si>
    <t>201808A06005</t>
  </si>
  <si>
    <t>201808A06001</t>
  </si>
  <si>
    <t>侬海平</t>
  </si>
  <si>
    <t>201808A06007</t>
  </si>
  <si>
    <t>张德宏</t>
  </si>
  <si>
    <t>201808A06021</t>
  </si>
  <si>
    <t>刘谷平</t>
  </si>
  <si>
    <t>201808A06012</t>
  </si>
  <si>
    <t>孔露冬</t>
  </si>
  <si>
    <t>201808A06006</t>
  </si>
  <si>
    <t>杜燕林</t>
  </si>
  <si>
    <t>201808A06002</t>
  </si>
  <si>
    <t>赵兴银</t>
  </si>
  <si>
    <t>201808A06004</t>
  </si>
  <si>
    <t>冯欢</t>
  </si>
  <si>
    <t>201808A06014</t>
  </si>
  <si>
    <t>李雄波</t>
  </si>
  <si>
    <t>201808A06003</t>
  </si>
  <si>
    <t>郭继华</t>
  </si>
  <si>
    <t>201808A06008</t>
  </si>
  <si>
    <t>邓春娟</t>
  </si>
  <si>
    <r>
      <rPr>
        <b/>
        <u/>
        <sz val="12"/>
        <rFont val="宋体"/>
        <charset val="134"/>
      </rPr>
      <t xml:space="preserve"> 高中 </t>
    </r>
    <r>
      <rPr>
        <b/>
        <sz val="12"/>
        <rFont val="宋体"/>
        <charset val="134"/>
      </rPr>
      <t xml:space="preserve">学段   </t>
    </r>
    <r>
      <rPr>
        <b/>
        <u/>
        <sz val="12"/>
        <rFont val="宋体"/>
        <charset val="134"/>
      </rPr>
      <t xml:space="preserve"> 化学 </t>
    </r>
    <r>
      <rPr>
        <b/>
        <sz val="12"/>
        <rFont val="宋体"/>
        <charset val="134"/>
      </rPr>
      <t>学科</t>
    </r>
  </si>
  <si>
    <t>201808A05003</t>
  </si>
  <si>
    <t>刘如芬</t>
  </si>
  <si>
    <t>化学</t>
  </si>
  <si>
    <t>201808A05008</t>
  </si>
  <si>
    <t>张曦</t>
  </si>
  <si>
    <t>201808A05014</t>
  </si>
  <si>
    <t>杨林森</t>
  </si>
  <si>
    <t>201808A05005</t>
  </si>
  <si>
    <t>尹云丽</t>
  </si>
  <si>
    <t>201808A05006</t>
  </si>
  <si>
    <t>邢赛萍</t>
  </si>
  <si>
    <t>201808A05002</t>
  </si>
  <si>
    <t>杨昌芬</t>
  </si>
  <si>
    <t>201808A05015</t>
  </si>
  <si>
    <t>唐兴星</t>
  </si>
  <si>
    <t>201808A05016</t>
  </si>
  <si>
    <t>徐龙飞</t>
  </si>
  <si>
    <t>201808A05012</t>
  </si>
  <si>
    <t>刘绍娟</t>
  </si>
  <si>
    <t>201808A05011</t>
  </si>
  <si>
    <t>唐爽</t>
  </si>
  <si>
    <t>201808A05013</t>
  </si>
  <si>
    <t>柏吕霖</t>
  </si>
  <si>
    <t>201808A05004</t>
  </si>
  <si>
    <t>杨德艳</t>
  </si>
  <si>
    <t>201808A05001</t>
  </si>
  <si>
    <t>马红萍</t>
  </si>
  <si>
    <t>201808A05010</t>
  </si>
  <si>
    <t>阮秋月</t>
  </si>
  <si>
    <t>201808A05009</t>
  </si>
  <si>
    <t>姜凤</t>
  </si>
  <si>
    <t>201808A05007</t>
  </si>
  <si>
    <t>卢燕珍</t>
  </si>
  <si>
    <t>瑶族</t>
  </si>
  <si>
    <t>201808A05017</t>
  </si>
  <si>
    <t>段丽琼</t>
  </si>
  <si>
    <t>201808A05018</t>
  </si>
  <si>
    <t>念金瑞</t>
  </si>
  <si>
    <r>
      <rPr>
        <b/>
        <u/>
        <sz val="12"/>
        <rFont val="宋体"/>
        <charset val="134"/>
      </rPr>
      <t xml:space="preserve"> 高中 </t>
    </r>
    <r>
      <rPr>
        <b/>
        <sz val="12"/>
        <rFont val="宋体"/>
        <charset val="134"/>
      </rPr>
      <t xml:space="preserve">学段   </t>
    </r>
    <r>
      <rPr>
        <b/>
        <u/>
        <sz val="12"/>
        <rFont val="宋体"/>
        <charset val="134"/>
      </rPr>
      <t xml:space="preserve"> 地理 </t>
    </r>
    <r>
      <rPr>
        <b/>
        <sz val="12"/>
        <rFont val="宋体"/>
        <charset val="134"/>
      </rPr>
      <t>学科</t>
    </r>
  </si>
  <si>
    <t>201808A09002</t>
  </si>
  <si>
    <t>李冬冬</t>
  </si>
  <si>
    <t>地理</t>
  </si>
  <si>
    <t>201808A09004</t>
  </si>
  <si>
    <t>岳杉</t>
  </si>
  <si>
    <t>201808A09007</t>
  </si>
  <si>
    <t>杨梦蝶</t>
  </si>
  <si>
    <t>201808A09010</t>
  </si>
  <si>
    <t>施婕林</t>
  </si>
  <si>
    <t>201808A09006</t>
  </si>
  <si>
    <t>王春琼</t>
  </si>
  <si>
    <t>201808A09008</t>
  </si>
  <si>
    <t>彭定福</t>
  </si>
  <si>
    <t>201808A09001</t>
  </si>
  <si>
    <t>谭胜强</t>
  </si>
  <si>
    <t>201808A09009</t>
  </si>
  <si>
    <t>董天宝</t>
  </si>
  <si>
    <t>201808A09003</t>
  </si>
  <si>
    <t>柯文智</t>
  </si>
  <si>
    <t>201808A09005</t>
  </si>
  <si>
    <t>王蓉</t>
  </si>
  <si>
    <t>201808A09011</t>
  </si>
  <si>
    <t>周和辉</t>
  </si>
  <si>
    <r>
      <rPr>
        <b/>
        <u/>
        <sz val="12"/>
        <rFont val="宋体"/>
        <charset val="134"/>
      </rPr>
      <t xml:space="preserve"> 初中 </t>
    </r>
    <r>
      <rPr>
        <b/>
        <sz val="12"/>
        <rFont val="宋体"/>
        <charset val="134"/>
      </rPr>
      <t xml:space="preserve">学段   </t>
    </r>
    <r>
      <rPr>
        <b/>
        <u/>
        <sz val="12"/>
        <rFont val="宋体"/>
        <charset val="134"/>
      </rPr>
      <t xml:space="preserve"> 音乐 </t>
    </r>
    <r>
      <rPr>
        <b/>
        <sz val="12"/>
        <rFont val="宋体"/>
        <charset val="134"/>
      </rPr>
      <t>学科</t>
    </r>
  </si>
  <si>
    <t>201808B10010</t>
  </si>
  <si>
    <t>昝凯龄</t>
  </si>
  <si>
    <t>师宗县五龙民族中学</t>
  </si>
  <si>
    <t>初中</t>
  </si>
  <si>
    <t>音乐</t>
  </si>
  <si>
    <t>201808B10014</t>
  </si>
  <si>
    <t>保留</t>
  </si>
  <si>
    <t>201808B10015</t>
  </si>
  <si>
    <t>蔡瑞娟</t>
  </si>
  <si>
    <t>201808B10008</t>
  </si>
  <si>
    <t>徐瑜彬</t>
  </si>
  <si>
    <t>201808B10009</t>
  </si>
  <si>
    <t>张云娇</t>
  </si>
  <si>
    <t>专科</t>
  </si>
  <si>
    <t>201808B10005</t>
  </si>
  <si>
    <t>李媛</t>
  </si>
  <si>
    <t>201808B10003</t>
  </si>
  <si>
    <t>马迪</t>
  </si>
  <si>
    <t>201808B10002</t>
  </si>
  <si>
    <t>阮天亮</t>
  </si>
  <si>
    <t>201808B10006</t>
  </si>
  <si>
    <t>刘越凝</t>
  </si>
  <si>
    <t>201808B10012</t>
  </si>
  <si>
    <t>汪婷</t>
  </si>
  <si>
    <t>201808B10001</t>
  </si>
  <si>
    <t>宋青青</t>
  </si>
  <si>
    <t>201808B10011</t>
  </si>
  <si>
    <t>李卓颖</t>
  </si>
  <si>
    <t>201808B10004</t>
  </si>
  <si>
    <t>黄鹏文</t>
  </si>
  <si>
    <t>201808B10013</t>
  </si>
  <si>
    <t>张子璐</t>
  </si>
  <si>
    <t>201808B10016</t>
  </si>
  <si>
    <t>张家树</t>
  </si>
  <si>
    <t>201808B10007</t>
  </si>
  <si>
    <t>赵美</t>
  </si>
  <si>
    <r>
      <rPr>
        <b/>
        <u/>
        <sz val="12"/>
        <rFont val="宋体"/>
        <charset val="134"/>
      </rPr>
      <t xml:space="preserve"> 初中 </t>
    </r>
    <r>
      <rPr>
        <b/>
        <sz val="12"/>
        <rFont val="宋体"/>
        <charset val="134"/>
      </rPr>
      <t xml:space="preserve">学段   </t>
    </r>
    <r>
      <rPr>
        <b/>
        <u/>
        <sz val="12"/>
        <rFont val="宋体"/>
        <charset val="134"/>
      </rPr>
      <t xml:space="preserve"> 物理 </t>
    </r>
    <r>
      <rPr>
        <b/>
        <sz val="12"/>
        <rFont val="宋体"/>
        <charset val="134"/>
      </rPr>
      <t>学科</t>
    </r>
  </si>
  <si>
    <t>201808B04005</t>
  </si>
  <si>
    <t>陈冯</t>
  </si>
  <si>
    <t>师宗县龙庆民族中学</t>
  </si>
  <si>
    <t>物理</t>
  </si>
  <si>
    <t>201808B04006</t>
  </si>
  <si>
    <t>徐长寿</t>
  </si>
  <si>
    <t>201808B04010</t>
  </si>
  <si>
    <t>秦燕飞</t>
  </si>
  <si>
    <t>201808B04004</t>
  </si>
  <si>
    <t>赵龙飞</t>
  </si>
  <si>
    <t>201808B04011</t>
  </si>
  <si>
    <t>陶治安</t>
  </si>
  <si>
    <t>201808B04007</t>
  </si>
  <si>
    <t>赵云艳</t>
  </si>
  <si>
    <t>201808B04001</t>
  </si>
  <si>
    <t>李高权</t>
  </si>
  <si>
    <t>201808B04008</t>
  </si>
  <si>
    <t>毕靖</t>
  </si>
  <si>
    <t>201808B04014</t>
  </si>
  <si>
    <t>郝齐红</t>
  </si>
  <si>
    <t>傣族</t>
  </si>
  <si>
    <t>201808B04003</t>
  </si>
  <si>
    <t>赏七生</t>
  </si>
  <si>
    <t>201808B04016</t>
  </si>
  <si>
    <t>万红兵</t>
  </si>
  <si>
    <t>201808B04002</t>
  </si>
  <si>
    <t>刘藜敏</t>
  </si>
  <si>
    <t>201808B04012</t>
  </si>
  <si>
    <t>满福东</t>
  </si>
  <si>
    <t>201808B04009</t>
  </si>
  <si>
    <t>李江</t>
  </si>
  <si>
    <t>201808B04013</t>
  </si>
  <si>
    <t>王琳</t>
  </si>
  <si>
    <t>201808B04015</t>
  </si>
  <si>
    <t>胡文梅</t>
  </si>
  <si>
    <r>
      <rPr>
        <b/>
        <u/>
        <sz val="12"/>
        <rFont val="宋体"/>
        <charset val="134"/>
      </rPr>
      <t xml:space="preserve"> 初中 </t>
    </r>
    <r>
      <rPr>
        <b/>
        <sz val="12"/>
        <rFont val="宋体"/>
        <charset val="134"/>
      </rPr>
      <t xml:space="preserve">学段   </t>
    </r>
    <r>
      <rPr>
        <b/>
        <u/>
        <sz val="12"/>
        <rFont val="宋体"/>
        <charset val="134"/>
      </rPr>
      <t xml:space="preserve"> 语文 </t>
    </r>
    <r>
      <rPr>
        <b/>
        <sz val="12"/>
        <rFont val="宋体"/>
        <charset val="134"/>
      </rPr>
      <t>学科</t>
    </r>
  </si>
  <si>
    <t>201808B01027</t>
  </si>
  <si>
    <t>董文丽</t>
  </si>
  <si>
    <t>师宗县高良民族中学</t>
  </si>
  <si>
    <t>201808B01062</t>
  </si>
  <si>
    <t>吴燕</t>
  </si>
  <si>
    <t>201808B01025</t>
  </si>
  <si>
    <t>桂成艳</t>
  </si>
  <si>
    <t>201808B01017</t>
  </si>
  <si>
    <t>叶水燕</t>
  </si>
  <si>
    <t>201808B01048</t>
  </si>
  <si>
    <t>李玉倩</t>
  </si>
  <si>
    <t>201808B01047</t>
  </si>
  <si>
    <t>宁蕾</t>
  </si>
  <si>
    <t>201808B01010</t>
  </si>
  <si>
    <t>陈丽琼</t>
  </si>
  <si>
    <t>201808B01015</t>
  </si>
  <si>
    <t>彭东进</t>
  </si>
  <si>
    <t>201808B01005</t>
  </si>
  <si>
    <t>冯艳</t>
  </si>
  <si>
    <t>201808B01058</t>
  </si>
  <si>
    <t>毛秋媛</t>
  </si>
  <si>
    <t>201808B01002</t>
  </si>
  <si>
    <t>王婷</t>
  </si>
  <si>
    <t>201808B01012</t>
  </si>
  <si>
    <t>陈立翠</t>
  </si>
  <si>
    <t>201808B01014</t>
  </si>
  <si>
    <t>刘婷</t>
  </si>
  <si>
    <t>201808B01020</t>
  </si>
  <si>
    <t>董娜</t>
  </si>
  <si>
    <t>201808B01051</t>
  </si>
  <si>
    <t>邵其丽</t>
  </si>
  <si>
    <t>201808B01028</t>
  </si>
  <si>
    <t>施春春</t>
  </si>
  <si>
    <t>201808B01024</t>
  </si>
  <si>
    <t>李明霞</t>
  </si>
  <si>
    <t>201808B01053</t>
  </si>
  <si>
    <t>陈丽萍</t>
  </si>
  <si>
    <t>201808B01035</t>
  </si>
  <si>
    <t>严莉红</t>
  </si>
  <si>
    <t>201808B01001</t>
  </si>
  <si>
    <t>王秋焕</t>
  </si>
  <si>
    <t>201808B01030</t>
  </si>
  <si>
    <t>季绍艳</t>
  </si>
  <si>
    <t>201808B01041</t>
  </si>
  <si>
    <t>李眺香</t>
  </si>
  <si>
    <t>201808B01052</t>
  </si>
  <si>
    <t>吴化飞</t>
  </si>
  <si>
    <t>201808B01009</t>
  </si>
  <si>
    <t>张旭瑞</t>
  </si>
  <si>
    <t>201808B01026</t>
  </si>
  <si>
    <t>朱晶晶</t>
  </si>
  <si>
    <t>201808B01045</t>
  </si>
  <si>
    <t>殷姗姗</t>
  </si>
  <si>
    <t>201808B01021</t>
  </si>
  <si>
    <t>马静宇</t>
  </si>
  <si>
    <t>201808B01004</t>
  </si>
  <si>
    <t>孙欣</t>
  </si>
  <si>
    <t>201808B01031</t>
  </si>
  <si>
    <t>段舒月</t>
  </si>
  <si>
    <t>201808B01057</t>
  </si>
  <si>
    <t>李月</t>
  </si>
  <si>
    <t>201808B01043</t>
  </si>
  <si>
    <t>倪亚娟</t>
  </si>
  <si>
    <t>201808B01013</t>
  </si>
  <si>
    <t>邵婷</t>
  </si>
  <si>
    <t>201808B01059</t>
  </si>
  <si>
    <t>杨丽英</t>
  </si>
  <si>
    <t>201808B01032</t>
  </si>
  <si>
    <t>王思润</t>
  </si>
  <si>
    <t>201808B01033</t>
  </si>
  <si>
    <t>黎小萍</t>
  </si>
  <si>
    <t>201808B01036</t>
  </si>
  <si>
    <t>李关瑞</t>
  </si>
  <si>
    <t>201808B01039</t>
  </si>
  <si>
    <t>李姗</t>
  </si>
  <si>
    <t>201808B01019</t>
  </si>
  <si>
    <t>钱冉冉</t>
  </si>
  <si>
    <t>201808B01061</t>
  </si>
  <si>
    <t>赵丽</t>
  </si>
  <si>
    <t>201808B01040</t>
  </si>
  <si>
    <t>施桂英</t>
  </si>
  <si>
    <t>201808B01055</t>
  </si>
  <si>
    <t>孔义超</t>
  </si>
  <si>
    <t>201808B01023</t>
  </si>
  <si>
    <t>王星光</t>
  </si>
  <si>
    <t>201808B01063</t>
  </si>
  <si>
    <t>赵小清</t>
  </si>
  <si>
    <t>201808B01016</t>
  </si>
  <si>
    <t>张瑞</t>
  </si>
  <si>
    <t>201808B01034</t>
  </si>
  <si>
    <t>董怡萌</t>
  </si>
  <si>
    <t>201808B01050</t>
  </si>
  <si>
    <t>张锐</t>
  </si>
  <si>
    <t>201808B01049</t>
  </si>
  <si>
    <t>梁丽娟</t>
  </si>
  <si>
    <t>201808B01060</t>
  </si>
  <si>
    <t>赵娜</t>
  </si>
  <si>
    <t>201808B01056</t>
  </si>
  <si>
    <t>喻丽琼</t>
  </si>
  <si>
    <t>201808B01011</t>
  </si>
  <si>
    <t>柏朴珍</t>
  </si>
  <si>
    <t>201808B01007</t>
  </si>
  <si>
    <t>刘芳</t>
  </si>
  <si>
    <t>201808B01008</t>
  </si>
  <si>
    <t>张英</t>
  </si>
  <si>
    <t>201808B01044</t>
  </si>
  <si>
    <t>潘雄</t>
  </si>
  <si>
    <t>201808B01018</t>
  </si>
  <si>
    <t>刘欢欢</t>
  </si>
  <si>
    <t>201808B01046</t>
  </si>
  <si>
    <t>陈冬梅</t>
  </si>
  <si>
    <t>201808B01022</t>
  </si>
  <si>
    <t>桂俊燕</t>
  </si>
  <si>
    <t>201808B01037</t>
  </si>
  <si>
    <t>陈鸿飞</t>
  </si>
  <si>
    <t>201808B01054</t>
  </si>
  <si>
    <t>黄绕芬</t>
  </si>
  <si>
    <t>201808B01042</t>
  </si>
  <si>
    <t>李雨馨</t>
  </si>
  <si>
    <t>201808B01003</t>
  </si>
  <si>
    <t>江珊</t>
  </si>
  <si>
    <t>201808B01006</t>
  </si>
  <si>
    <t>唐碧周</t>
  </si>
  <si>
    <t>201808B01029</t>
  </si>
  <si>
    <t>王文丽</t>
  </si>
  <si>
    <t>201808B01038</t>
  </si>
  <si>
    <t>吴天仙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</si>
</sst>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22"/>
      <name val="宋体"/>
      <charset val="134"/>
    </font>
    <font>
      <b/>
      <u/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</font>
    <font>
      <sz val="8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22" borderId="1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4" borderId="8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27" fillId="13" borderId="11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/>
  </cellStyleXfs>
  <cellXfs count="34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0" fontId="4" fillId="0" borderId="2" xfId="50" applyFont="1" applyFill="1" applyBorder="1" applyAlignment="1">
      <alignment horizontal="center" vertical="center" wrapText="1"/>
    </xf>
    <xf numFmtId="0" fontId="4" fillId="0" borderId="2" xfId="5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6" fillId="0" borderId="2" xfId="49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49" fontId="8" fillId="0" borderId="2" xfId="5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49" fontId="7" fillId="0" borderId="2" xfId="5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5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2" xfId="0" applyNumberFormat="1" applyFont="1" applyFill="1" applyBorder="1" applyAlignment="1" quotePrefix="1">
      <alignment horizontal="center" vertical="center"/>
    </xf>
    <xf numFmtId="0" fontId="8" fillId="0" borderId="2" xfId="0" applyNumberFormat="1" applyFont="1" applyFill="1" applyBorder="1" applyAlignment="1" quotePrefix="1">
      <alignment horizontal="center" vertical="center"/>
    </xf>
    <xf numFmtId="49" fontId="8" fillId="0" borderId="2" xfId="50" applyNumberFormat="1" applyFont="1" applyFill="1" applyBorder="1" applyAlignment="1" quotePrefix="1">
      <alignment horizontal="center" vertical="center"/>
    </xf>
    <xf numFmtId="49" fontId="8" fillId="0" borderId="2" xfId="50" applyNumberFormat="1" applyFont="1" applyFill="1" applyBorder="1" applyAlignment="1" quotePrefix="1">
      <alignment horizontal="center" vertical="center" wrapText="1"/>
    </xf>
    <xf numFmtId="0" fontId="8" fillId="0" borderId="2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dxfs count="24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536"/>
  <sheetViews>
    <sheetView tabSelected="1" workbookViewId="0">
      <selection activeCell="T11" sqref="T11"/>
    </sheetView>
  </sheetViews>
  <sheetFormatPr defaultColWidth="9" defaultRowHeight="13.5"/>
  <cols>
    <col min="1" max="1" width="4.125" customWidth="1"/>
    <col min="2" max="2" width="4.5" customWidth="1"/>
    <col min="3" max="3" width="4.75" customWidth="1"/>
    <col min="4" max="4" width="13.75" customWidth="1"/>
    <col min="6" max="6" width="3.375" customWidth="1"/>
    <col min="7" max="7" width="6.125" customWidth="1"/>
    <col min="8" max="8" width="5.5" customWidth="1"/>
    <col min="9" max="9" width="11.375" style="2" customWidth="1"/>
    <col min="10" max="10" width="5.75" customWidth="1"/>
    <col min="11" max="11" width="7.25" customWidth="1"/>
    <col min="12" max="12" width="5.75" customWidth="1"/>
    <col min="13" max="13" width="6" customWidth="1"/>
    <col min="14" max="14" width="5.625" customWidth="1"/>
    <col min="15" max="15" width="6.125" customWidth="1"/>
    <col min="16" max="16" width="7.125" customWidth="1"/>
    <col min="17" max="17" width="4.875" style="3" customWidth="1"/>
    <col min="18" max="18" width="7" style="3" customWidth="1"/>
    <col min="19" max="19" width="6.375" style="3" customWidth="1"/>
    <col min="20" max="20" width="6.375" style="4" customWidth="1"/>
  </cols>
  <sheetData>
    <row r="1" ht="27" spans="1:2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ht="14.25" spans="1:16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ht="14.25" spans="1:2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9" t="s">
        <v>10</v>
      </c>
      <c r="J3" s="9" t="s">
        <v>11</v>
      </c>
      <c r="K3" s="8" t="s">
        <v>12</v>
      </c>
      <c r="L3" s="8" t="s">
        <v>13</v>
      </c>
      <c r="M3" s="8"/>
      <c r="N3" s="8"/>
      <c r="O3" s="8"/>
      <c r="P3" s="8"/>
      <c r="Q3" s="21" t="s">
        <v>14</v>
      </c>
      <c r="R3" s="21" t="s">
        <v>15</v>
      </c>
      <c r="S3" s="22" t="s">
        <v>16</v>
      </c>
      <c r="T3" s="23" t="s">
        <v>17</v>
      </c>
    </row>
    <row r="4" ht="46.5" customHeight="1" spans="1:20">
      <c r="A4" s="8"/>
      <c r="B4" s="8"/>
      <c r="C4" s="8"/>
      <c r="D4" s="8"/>
      <c r="E4" s="8"/>
      <c r="F4" s="8"/>
      <c r="G4" s="8"/>
      <c r="H4" s="9"/>
      <c r="I4" s="9"/>
      <c r="J4" s="9"/>
      <c r="K4" s="8"/>
      <c r="L4" s="8" t="s">
        <v>18</v>
      </c>
      <c r="M4" s="8" t="s">
        <v>19</v>
      </c>
      <c r="N4" s="8" t="s">
        <v>20</v>
      </c>
      <c r="O4" s="8" t="s">
        <v>21</v>
      </c>
      <c r="P4" s="8" t="s">
        <v>22</v>
      </c>
      <c r="Q4" s="24"/>
      <c r="R4" s="24"/>
      <c r="S4" s="22"/>
      <c r="T4" s="23"/>
    </row>
    <row r="5" ht="20.1" customHeight="1" spans="1:20">
      <c r="A5" s="10">
        <v>49</v>
      </c>
      <c r="B5" s="11" t="s">
        <v>23</v>
      </c>
      <c r="C5" s="12" t="s">
        <v>24</v>
      </c>
      <c r="D5" s="12" t="s">
        <v>25</v>
      </c>
      <c r="E5" s="13" t="s">
        <v>26</v>
      </c>
      <c r="F5" s="13" t="s">
        <v>27</v>
      </c>
      <c r="G5" s="13" t="s">
        <v>28</v>
      </c>
      <c r="H5" s="13" t="s">
        <v>29</v>
      </c>
      <c r="I5" s="16" t="s">
        <v>30</v>
      </c>
      <c r="J5" s="12" t="s">
        <v>31</v>
      </c>
      <c r="K5" s="12" t="s">
        <v>32</v>
      </c>
      <c r="L5" s="10">
        <v>75</v>
      </c>
      <c r="M5" s="10">
        <v>36</v>
      </c>
      <c r="N5" s="10">
        <v>46</v>
      </c>
      <c r="O5" s="10">
        <v>46</v>
      </c>
      <c r="P5" s="10">
        <f t="shared" ref="P5:P36" si="0">IF(SUM(L5:O5)=0,"缺考",SUM(L5:O5))</f>
        <v>203</v>
      </c>
      <c r="Q5" s="22"/>
      <c r="R5" s="22">
        <f t="shared" ref="R5:R36" si="1">IF(P5="缺考","缺考",Q5+P5)</f>
        <v>203</v>
      </c>
      <c r="S5" s="22">
        <f>RANK(R5,$R$5:$R$30,0)</f>
        <v>1</v>
      </c>
      <c r="T5" s="23"/>
    </row>
    <row r="6" ht="20.1" customHeight="1" spans="1:20">
      <c r="A6" s="10">
        <v>4</v>
      </c>
      <c r="B6" s="12" t="s">
        <v>33</v>
      </c>
      <c r="C6" s="12" t="s">
        <v>34</v>
      </c>
      <c r="D6" s="12" t="s">
        <v>35</v>
      </c>
      <c r="E6" s="13" t="s">
        <v>36</v>
      </c>
      <c r="F6" s="13" t="s">
        <v>27</v>
      </c>
      <c r="G6" s="13" t="s">
        <v>28</v>
      </c>
      <c r="H6" s="13" t="s">
        <v>29</v>
      </c>
      <c r="I6" s="16" t="s">
        <v>30</v>
      </c>
      <c r="J6" s="12" t="s">
        <v>31</v>
      </c>
      <c r="K6" s="12" t="s">
        <v>32</v>
      </c>
      <c r="L6" s="10">
        <v>68</v>
      </c>
      <c r="M6" s="10">
        <v>34</v>
      </c>
      <c r="N6" s="10">
        <v>45</v>
      </c>
      <c r="O6" s="10">
        <v>44</v>
      </c>
      <c r="P6" s="10">
        <f t="shared" si="0"/>
        <v>191</v>
      </c>
      <c r="Q6" s="22"/>
      <c r="R6" s="22">
        <f t="shared" si="1"/>
        <v>191</v>
      </c>
      <c r="S6" s="22">
        <f t="shared" ref="S6:S30" si="2">RANK(R6,$R$5:$R$30,0)</f>
        <v>2</v>
      </c>
      <c r="T6" s="23"/>
    </row>
    <row r="7" ht="20.1" customHeight="1" spans="1:20">
      <c r="A7" s="10">
        <v>5</v>
      </c>
      <c r="B7" s="11" t="s">
        <v>37</v>
      </c>
      <c r="C7" s="12" t="s">
        <v>38</v>
      </c>
      <c r="D7" s="12" t="s">
        <v>39</v>
      </c>
      <c r="E7" s="13" t="s">
        <v>40</v>
      </c>
      <c r="F7" s="13" t="s">
        <v>27</v>
      </c>
      <c r="G7" s="13" t="s">
        <v>28</v>
      </c>
      <c r="H7" s="13" t="s">
        <v>29</v>
      </c>
      <c r="I7" s="16" t="s">
        <v>30</v>
      </c>
      <c r="J7" s="12" t="s">
        <v>31</v>
      </c>
      <c r="K7" s="12" t="s">
        <v>32</v>
      </c>
      <c r="L7" s="10">
        <v>72</v>
      </c>
      <c r="M7" s="10">
        <v>30</v>
      </c>
      <c r="N7" s="10">
        <v>46</v>
      </c>
      <c r="O7" s="10">
        <v>41</v>
      </c>
      <c r="P7" s="10">
        <f t="shared" si="0"/>
        <v>189</v>
      </c>
      <c r="Q7" s="22"/>
      <c r="R7" s="22">
        <f t="shared" si="1"/>
        <v>189</v>
      </c>
      <c r="S7" s="22">
        <f t="shared" si="2"/>
        <v>3</v>
      </c>
      <c r="T7" s="23"/>
    </row>
    <row r="8" s="1" customFormat="1" ht="20.1" customHeight="1" spans="1:20">
      <c r="A8" s="14">
        <v>44</v>
      </c>
      <c r="B8" s="12" t="s">
        <v>41</v>
      </c>
      <c r="C8" s="12" t="s">
        <v>42</v>
      </c>
      <c r="D8" s="12" t="s">
        <v>43</v>
      </c>
      <c r="E8" s="34" t="s">
        <v>44</v>
      </c>
      <c r="F8" s="34" t="s">
        <v>27</v>
      </c>
      <c r="G8" s="34" t="s">
        <v>45</v>
      </c>
      <c r="H8" s="34" t="s">
        <v>29</v>
      </c>
      <c r="I8" s="35" t="s">
        <v>30</v>
      </c>
      <c r="J8" s="12" t="s">
        <v>31</v>
      </c>
      <c r="K8" s="12" t="s">
        <v>32</v>
      </c>
      <c r="L8" s="14">
        <v>73</v>
      </c>
      <c r="M8" s="14">
        <v>35</v>
      </c>
      <c r="N8" s="14">
        <v>37</v>
      </c>
      <c r="O8" s="14">
        <v>34</v>
      </c>
      <c r="P8" s="14">
        <f t="shared" si="0"/>
        <v>179</v>
      </c>
      <c r="Q8" s="25">
        <v>8</v>
      </c>
      <c r="R8" s="25">
        <f t="shared" si="1"/>
        <v>187</v>
      </c>
      <c r="S8" s="22">
        <f t="shared" si="2"/>
        <v>4</v>
      </c>
      <c r="T8" s="26"/>
    </row>
    <row r="9" ht="20.1" customHeight="1" spans="1:20">
      <c r="A9" s="10">
        <v>16</v>
      </c>
      <c r="B9" s="12" t="s">
        <v>33</v>
      </c>
      <c r="C9" s="12" t="s">
        <v>46</v>
      </c>
      <c r="D9" s="12" t="s">
        <v>47</v>
      </c>
      <c r="E9" s="34" t="s">
        <v>48</v>
      </c>
      <c r="F9" s="34" t="s">
        <v>27</v>
      </c>
      <c r="G9" s="34" t="s">
        <v>28</v>
      </c>
      <c r="H9" s="34" t="s">
        <v>29</v>
      </c>
      <c r="I9" s="36" t="s">
        <v>30</v>
      </c>
      <c r="J9" s="12" t="s">
        <v>31</v>
      </c>
      <c r="K9" s="12" t="s">
        <v>32</v>
      </c>
      <c r="L9" s="10">
        <v>82</v>
      </c>
      <c r="M9" s="10">
        <v>33</v>
      </c>
      <c r="N9" s="10">
        <v>39</v>
      </c>
      <c r="O9" s="10">
        <v>32</v>
      </c>
      <c r="P9" s="10">
        <f t="shared" si="0"/>
        <v>186</v>
      </c>
      <c r="Q9" s="22"/>
      <c r="R9" s="22">
        <f t="shared" si="1"/>
        <v>186</v>
      </c>
      <c r="S9" s="22">
        <f t="shared" si="2"/>
        <v>5</v>
      </c>
      <c r="T9" s="23"/>
    </row>
    <row r="10" ht="20.1" customHeight="1" spans="1:20">
      <c r="A10" s="10">
        <v>28</v>
      </c>
      <c r="B10" s="11" t="s">
        <v>37</v>
      </c>
      <c r="C10" s="12" t="s">
        <v>49</v>
      </c>
      <c r="D10" s="12" t="s">
        <v>50</v>
      </c>
      <c r="E10" s="14" t="s">
        <v>51</v>
      </c>
      <c r="F10" s="14" t="s">
        <v>27</v>
      </c>
      <c r="G10" s="14" t="s">
        <v>52</v>
      </c>
      <c r="H10" s="14" t="s">
        <v>29</v>
      </c>
      <c r="I10" s="19" t="s">
        <v>30</v>
      </c>
      <c r="J10" s="20" t="s">
        <v>31</v>
      </c>
      <c r="K10" s="20" t="s">
        <v>32</v>
      </c>
      <c r="L10" s="10">
        <v>73</v>
      </c>
      <c r="M10" s="10">
        <v>34</v>
      </c>
      <c r="N10" s="10">
        <v>44</v>
      </c>
      <c r="O10" s="10">
        <v>34</v>
      </c>
      <c r="P10" s="10">
        <f t="shared" si="0"/>
        <v>185</v>
      </c>
      <c r="Q10" s="22"/>
      <c r="R10" s="22">
        <f t="shared" si="1"/>
        <v>185</v>
      </c>
      <c r="S10" s="22">
        <f t="shared" si="2"/>
        <v>6</v>
      </c>
      <c r="T10" s="23"/>
    </row>
    <row r="11" s="1" customFormat="1" ht="20.1" customHeight="1" spans="1:20">
      <c r="A11" s="14">
        <v>37</v>
      </c>
      <c r="B11" s="11" t="s">
        <v>23</v>
      </c>
      <c r="C11" s="12" t="s">
        <v>53</v>
      </c>
      <c r="D11" s="12" t="s">
        <v>54</v>
      </c>
      <c r="E11" s="14" t="s">
        <v>55</v>
      </c>
      <c r="F11" s="14" t="s">
        <v>27</v>
      </c>
      <c r="G11" s="14" t="s">
        <v>28</v>
      </c>
      <c r="H11" s="14" t="s">
        <v>29</v>
      </c>
      <c r="I11" s="19" t="s">
        <v>30</v>
      </c>
      <c r="J11" s="20" t="s">
        <v>31</v>
      </c>
      <c r="K11" s="20" t="s">
        <v>32</v>
      </c>
      <c r="L11" s="14">
        <v>74</v>
      </c>
      <c r="M11" s="14">
        <v>34</v>
      </c>
      <c r="N11" s="14">
        <v>33</v>
      </c>
      <c r="O11" s="14">
        <v>35</v>
      </c>
      <c r="P11" s="14">
        <f t="shared" si="0"/>
        <v>176</v>
      </c>
      <c r="Q11" s="25">
        <v>5</v>
      </c>
      <c r="R11" s="25">
        <f t="shared" si="1"/>
        <v>181</v>
      </c>
      <c r="S11" s="22">
        <f t="shared" si="2"/>
        <v>7</v>
      </c>
      <c r="T11" s="26" t="s">
        <v>56</v>
      </c>
    </row>
    <row r="12" ht="20.1" customHeight="1" spans="1:20">
      <c r="A12" s="10">
        <v>27</v>
      </c>
      <c r="B12" s="12" t="s">
        <v>33</v>
      </c>
      <c r="C12" s="12" t="s">
        <v>57</v>
      </c>
      <c r="D12" s="12" t="s">
        <v>58</v>
      </c>
      <c r="E12" s="34" t="s">
        <v>59</v>
      </c>
      <c r="F12" s="34" t="s">
        <v>60</v>
      </c>
      <c r="G12" s="34" t="s">
        <v>28</v>
      </c>
      <c r="H12" s="34" t="s">
        <v>29</v>
      </c>
      <c r="I12" s="36" t="s">
        <v>30</v>
      </c>
      <c r="J12" s="12" t="s">
        <v>31</v>
      </c>
      <c r="K12" s="12" t="s">
        <v>32</v>
      </c>
      <c r="L12" s="10">
        <v>68</v>
      </c>
      <c r="M12" s="10">
        <v>31</v>
      </c>
      <c r="N12" s="10">
        <v>44</v>
      </c>
      <c r="O12" s="10">
        <v>38</v>
      </c>
      <c r="P12" s="10">
        <f t="shared" si="0"/>
        <v>181</v>
      </c>
      <c r="Q12" s="22"/>
      <c r="R12" s="22">
        <f t="shared" si="1"/>
        <v>181</v>
      </c>
      <c r="S12" s="22">
        <f t="shared" si="2"/>
        <v>7</v>
      </c>
      <c r="T12" s="23"/>
    </row>
    <row r="13" ht="20.1" customHeight="1" spans="1:20">
      <c r="A13" s="10">
        <v>7</v>
      </c>
      <c r="B13" s="11" t="s">
        <v>37</v>
      </c>
      <c r="C13" s="12" t="s">
        <v>61</v>
      </c>
      <c r="D13" s="12" t="s">
        <v>62</v>
      </c>
      <c r="E13" s="14" t="s">
        <v>63</v>
      </c>
      <c r="F13" s="14" t="s">
        <v>27</v>
      </c>
      <c r="G13" s="14" t="s">
        <v>28</v>
      </c>
      <c r="H13" s="14" t="s">
        <v>29</v>
      </c>
      <c r="I13" s="19" t="s">
        <v>30</v>
      </c>
      <c r="J13" s="20" t="s">
        <v>31</v>
      </c>
      <c r="K13" s="20" t="s">
        <v>32</v>
      </c>
      <c r="L13" s="10">
        <v>77</v>
      </c>
      <c r="M13" s="10">
        <v>33</v>
      </c>
      <c r="N13" s="10">
        <v>40</v>
      </c>
      <c r="O13" s="10">
        <v>30</v>
      </c>
      <c r="P13" s="10">
        <f t="shared" si="0"/>
        <v>180</v>
      </c>
      <c r="Q13" s="22"/>
      <c r="R13" s="22">
        <f t="shared" si="1"/>
        <v>180</v>
      </c>
      <c r="S13" s="22">
        <f t="shared" si="2"/>
        <v>9</v>
      </c>
      <c r="T13" s="23"/>
    </row>
    <row r="14" ht="20.1" customHeight="1" spans="1:20">
      <c r="A14" s="10">
        <v>13</v>
      </c>
      <c r="B14" s="11" t="s">
        <v>37</v>
      </c>
      <c r="C14" s="12" t="s">
        <v>64</v>
      </c>
      <c r="D14" s="12" t="s">
        <v>65</v>
      </c>
      <c r="E14" s="34" t="s">
        <v>66</v>
      </c>
      <c r="F14" s="34" t="s">
        <v>60</v>
      </c>
      <c r="G14" s="34" t="s">
        <v>28</v>
      </c>
      <c r="H14" s="34" t="s">
        <v>29</v>
      </c>
      <c r="I14" s="35" t="s">
        <v>30</v>
      </c>
      <c r="J14" s="12" t="s">
        <v>31</v>
      </c>
      <c r="K14" s="12" t="s">
        <v>32</v>
      </c>
      <c r="L14" s="10">
        <v>71</v>
      </c>
      <c r="M14" s="10">
        <v>36</v>
      </c>
      <c r="N14" s="10">
        <v>42</v>
      </c>
      <c r="O14" s="10">
        <v>30</v>
      </c>
      <c r="P14" s="10">
        <f t="shared" si="0"/>
        <v>179</v>
      </c>
      <c r="Q14" s="22"/>
      <c r="R14" s="22">
        <f t="shared" si="1"/>
        <v>179</v>
      </c>
      <c r="S14" s="22">
        <f t="shared" si="2"/>
        <v>10</v>
      </c>
      <c r="T14" s="23"/>
    </row>
    <row r="15" ht="20.1" customHeight="1" spans="1:20">
      <c r="A15" s="10">
        <v>32</v>
      </c>
      <c r="B15" s="12" t="s">
        <v>41</v>
      </c>
      <c r="C15" s="12" t="s">
        <v>67</v>
      </c>
      <c r="D15" s="12" t="s">
        <v>68</v>
      </c>
      <c r="E15" s="34" t="s">
        <v>69</v>
      </c>
      <c r="F15" s="34" t="s">
        <v>27</v>
      </c>
      <c r="G15" s="34" t="s">
        <v>28</v>
      </c>
      <c r="H15" s="34" t="s">
        <v>29</v>
      </c>
      <c r="I15" s="36" t="s">
        <v>30</v>
      </c>
      <c r="J15" s="12" t="s">
        <v>31</v>
      </c>
      <c r="K15" s="12" t="s">
        <v>32</v>
      </c>
      <c r="L15" s="10">
        <v>68</v>
      </c>
      <c r="M15" s="10">
        <v>31</v>
      </c>
      <c r="N15" s="10">
        <v>45</v>
      </c>
      <c r="O15" s="10">
        <v>35</v>
      </c>
      <c r="P15" s="10">
        <f t="shared" si="0"/>
        <v>179</v>
      </c>
      <c r="Q15" s="22"/>
      <c r="R15" s="22">
        <f t="shared" si="1"/>
        <v>179</v>
      </c>
      <c r="S15" s="22">
        <f t="shared" si="2"/>
        <v>10</v>
      </c>
      <c r="T15" s="23"/>
    </row>
    <row r="16" s="1" customFormat="1" ht="20.1" customHeight="1" spans="1:20">
      <c r="A16" s="14">
        <v>3</v>
      </c>
      <c r="B16" s="11" t="s">
        <v>37</v>
      </c>
      <c r="C16" s="12" t="s">
        <v>67</v>
      </c>
      <c r="D16" s="12" t="s">
        <v>70</v>
      </c>
      <c r="E16" s="34" t="s">
        <v>71</v>
      </c>
      <c r="F16" s="34" t="s">
        <v>60</v>
      </c>
      <c r="G16" s="34" t="s">
        <v>45</v>
      </c>
      <c r="H16" s="34" t="s">
        <v>29</v>
      </c>
      <c r="I16" s="36" t="s">
        <v>30</v>
      </c>
      <c r="J16" s="12" t="s">
        <v>31</v>
      </c>
      <c r="K16" s="12" t="s">
        <v>32</v>
      </c>
      <c r="L16" s="14">
        <v>69</v>
      </c>
      <c r="M16" s="14">
        <v>34</v>
      </c>
      <c r="N16" s="14">
        <v>33</v>
      </c>
      <c r="O16" s="14">
        <v>29</v>
      </c>
      <c r="P16" s="14">
        <f t="shared" si="0"/>
        <v>165</v>
      </c>
      <c r="Q16" s="25">
        <v>8</v>
      </c>
      <c r="R16" s="25">
        <f t="shared" si="1"/>
        <v>173</v>
      </c>
      <c r="S16" s="22">
        <f t="shared" si="2"/>
        <v>12</v>
      </c>
      <c r="T16" s="26"/>
    </row>
    <row r="17" ht="20.1" customHeight="1" spans="1:20">
      <c r="A17" s="10">
        <v>31</v>
      </c>
      <c r="B17" s="11" t="s">
        <v>23</v>
      </c>
      <c r="C17" s="12" t="s">
        <v>23</v>
      </c>
      <c r="D17" s="12" t="s">
        <v>72</v>
      </c>
      <c r="E17" s="34" t="s">
        <v>73</v>
      </c>
      <c r="F17" s="34" t="s">
        <v>27</v>
      </c>
      <c r="G17" s="34" t="s">
        <v>28</v>
      </c>
      <c r="H17" s="34" t="s">
        <v>29</v>
      </c>
      <c r="I17" s="16" t="s">
        <v>30</v>
      </c>
      <c r="J17" s="12" t="s">
        <v>31</v>
      </c>
      <c r="K17" s="12" t="s">
        <v>32</v>
      </c>
      <c r="L17" s="10">
        <v>65</v>
      </c>
      <c r="M17" s="10">
        <v>35</v>
      </c>
      <c r="N17" s="10">
        <v>38</v>
      </c>
      <c r="O17" s="10">
        <v>32</v>
      </c>
      <c r="P17" s="10">
        <f t="shared" si="0"/>
        <v>170</v>
      </c>
      <c r="Q17" s="22"/>
      <c r="R17" s="22">
        <f t="shared" si="1"/>
        <v>170</v>
      </c>
      <c r="S17" s="22">
        <f t="shared" si="2"/>
        <v>13</v>
      </c>
      <c r="T17" s="23"/>
    </row>
    <row r="18" ht="20.1" customHeight="1" spans="1:20">
      <c r="A18" s="10">
        <v>1</v>
      </c>
      <c r="B18" s="11" t="s">
        <v>37</v>
      </c>
      <c r="C18" s="12" t="s">
        <v>37</v>
      </c>
      <c r="D18" s="12" t="s">
        <v>74</v>
      </c>
      <c r="E18" s="34" t="s">
        <v>75</v>
      </c>
      <c r="F18" s="34" t="s">
        <v>27</v>
      </c>
      <c r="G18" s="34" t="s">
        <v>28</v>
      </c>
      <c r="H18" s="34" t="s">
        <v>29</v>
      </c>
      <c r="I18" s="36" t="s">
        <v>30</v>
      </c>
      <c r="J18" s="12" t="s">
        <v>31</v>
      </c>
      <c r="K18" s="12" t="s">
        <v>32</v>
      </c>
      <c r="L18" s="10">
        <v>70</v>
      </c>
      <c r="M18" s="10">
        <v>35</v>
      </c>
      <c r="N18" s="10">
        <v>34</v>
      </c>
      <c r="O18" s="10">
        <v>30</v>
      </c>
      <c r="P18" s="10">
        <f t="shared" si="0"/>
        <v>169</v>
      </c>
      <c r="Q18" s="22"/>
      <c r="R18" s="22">
        <f t="shared" si="1"/>
        <v>169</v>
      </c>
      <c r="S18" s="22">
        <f t="shared" si="2"/>
        <v>14</v>
      </c>
      <c r="T18" s="23"/>
    </row>
    <row r="19" ht="20.1" customHeight="1" spans="1:20">
      <c r="A19" s="10">
        <v>9</v>
      </c>
      <c r="B19" s="11" t="s">
        <v>37</v>
      </c>
      <c r="C19" s="12" t="s">
        <v>76</v>
      </c>
      <c r="D19" s="12" t="s">
        <v>77</v>
      </c>
      <c r="E19" s="13" t="s">
        <v>78</v>
      </c>
      <c r="F19" s="13" t="s">
        <v>27</v>
      </c>
      <c r="G19" s="13" t="s">
        <v>28</v>
      </c>
      <c r="H19" s="13" t="s">
        <v>29</v>
      </c>
      <c r="I19" s="16" t="s">
        <v>30</v>
      </c>
      <c r="J19" s="12" t="s">
        <v>31</v>
      </c>
      <c r="K19" s="12" t="s">
        <v>32</v>
      </c>
      <c r="L19" s="10">
        <v>60</v>
      </c>
      <c r="M19" s="10">
        <v>34</v>
      </c>
      <c r="N19" s="10">
        <v>42</v>
      </c>
      <c r="O19" s="10">
        <v>33</v>
      </c>
      <c r="P19" s="10">
        <f t="shared" si="0"/>
        <v>169</v>
      </c>
      <c r="Q19" s="22"/>
      <c r="R19" s="22">
        <f t="shared" si="1"/>
        <v>169</v>
      </c>
      <c r="S19" s="22">
        <f t="shared" si="2"/>
        <v>14</v>
      </c>
      <c r="T19" s="23"/>
    </row>
    <row r="20" ht="20.1" customHeight="1" spans="1:20">
      <c r="A20" s="10">
        <v>25</v>
      </c>
      <c r="B20" s="12" t="s">
        <v>33</v>
      </c>
      <c r="C20" s="12" t="s">
        <v>79</v>
      </c>
      <c r="D20" s="12" t="s">
        <v>80</v>
      </c>
      <c r="E20" s="13" t="s">
        <v>81</v>
      </c>
      <c r="F20" s="13" t="s">
        <v>27</v>
      </c>
      <c r="G20" s="13" t="s">
        <v>45</v>
      </c>
      <c r="H20" s="13" t="s">
        <v>29</v>
      </c>
      <c r="I20" s="16" t="s">
        <v>30</v>
      </c>
      <c r="J20" s="12" t="s">
        <v>31</v>
      </c>
      <c r="K20" s="12" t="s">
        <v>32</v>
      </c>
      <c r="L20" s="10">
        <v>64</v>
      </c>
      <c r="M20" s="10">
        <v>35</v>
      </c>
      <c r="N20" s="10">
        <v>39</v>
      </c>
      <c r="O20" s="10">
        <v>31</v>
      </c>
      <c r="P20" s="10">
        <f t="shared" si="0"/>
        <v>169</v>
      </c>
      <c r="Q20" s="22"/>
      <c r="R20" s="22">
        <f t="shared" si="1"/>
        <v>169</v>
      </c>
      <c r="S20" s="22">
        <f t="shared" si="2"/>
        <v>14</v>
      </c>
      <c r="T20" s="23"/>
    </row>
    <row r="21" ht="20.1" customHeight="1" spans="1:20">
      <c r="A21" s="10">
        <v>19</v>
      </c>
      <c r="B21" s="11" t="s">
        <v>37</v>
      </c>
      <c r="C21" s="12" t="s">
        <v>82</v>
      </c>
      <c r="D21" s="12" t="s">
        <v>83</v>
      </c>
      <c r="E21" s="34" t="s">
        <v>84</v>
      </c>
      <c r="F21" s="34" t="s">
        <v>27</v>
      </c>
      <c r="G21" s="34" t="s">
        <v>28</v>
      </c>
      <c r="H21" s="34" t="s">
        <v>29</v>
      </c>
      <c r="I21" s="36" t="s">
        <v>30</v>
      </c>
      <c r="J21" s="12" t="s">
        <v>31</v>
      </c>
      <c r="K21" s="12" t="s">
        <v>32</v>
      </c>
      <c r="L21" s="10">
        <v>62</v>
      </c>
      <c r="M21" s="10">
        <v>32</v>
      </c>
      <c r="N21" s="10">
        <v>44</v>
      </c>
      <c r="O21" s="10">
        <v>27</v>
      </c>
      <c r="P21" s="10">
        <f t="shared" si="0"/>
        <v>165</v>
      </c>
      <c r="Q21" s="22"/>
      <c r="R21" s="22">
        <f t="shared" si="1"/>
        <v>165</v>
      </c>
      <c r="S21" s="22">
        <f t="shared" si="2"/>
        <v>17</v>
      </c>
      <c r="T21" s="23"/>
    </row>
    <row r="22" ht="20.1" customHeight="1" spans="1:20">
      <c r="A22" s="10">
        <v>48</v>
      </c>
      <c r="B22" s="12" t="s">
        <v>41</v>
      </c>
      <c r="C22" s="12" t="s">
        <v>82</v>
      </c>
      <c r="D22" s="12" t="s">
        <v>85</v>
      </c>
      <c r="E22" s="34" t="s">
        <v>86</v>
      </c>
      <c r="F22" s="34" t="s">
        <v>27</v>
      </c>
      <c r="G22" s="34" t="s">
        <v>28</v>
      </c>
      <c r="H22" s="34" t="s">
        <v>29</v>
      </c>
      <c r="I22" s="36" t="s">
        <v>30</v>
      </c>
      <c r="J22" s="12" t="s">
        <v>31</v>
      </c>
      <c r="K22" s="12" t="s">
        <v>32</v>
      </c>
      <c r="L22" s="10">
        <v>60</v>
      </c>
      <c r="M22" s="10">
        <v>34</v>
      </c>
      <c r="N22" s="10">
        <v>35</v>
      </c>
      <c r="O22" s="10">
        <v>36</v>
      </c>
      <c r="P22" s="10">
        <f t="shared" si="0"/>
        <v>165</v>
      </c>
      <c r="Q22" s="22"/>
      <c r="R22" s="22">
        <f t="shared" si="1"/>
        <v>165</v>
      </c>
      <c r="S22" s="22">
        <f t="shared" si="2"/>
        <v>17</v>
      </c>
      <c r="T22" s="23"/>
    </row>
    <row r="23" ht="20.1" customHeight="1" spans="1:20">
      <c r="A23" s="10">
        <v>14</v>
      </c>
      <c r="B23" s="12" t="s">
        <v>33</v>
      </c>
      <c r="C23" s="12" t="s">
        <v>87</v>
      </c>
      <c r="D23" s="12" t="s">
        <v>88</v>
      </c>
      <c r="E23" s="14" t="s">
        <v>89</v>
      </c>
      <c r="F23" s="14" t="s">
        <v>60</v>
      </c>
      <c r="G23" s="14" t="s">
        <v>28</v>
      </c>
      <c r="H23" s="14" t="s">
        <v>29</v>
      </c>
      <c r="I23" s="19" t="s">
        <v>30</v>
      </c>
      <c r="J23" s="20" t="s">
        <v>31</v>
      </c>
      <c r="K23" s="20" t="s">
        <v>32</v>
      </c>
      <c r="L23" s="10">
        <v>70</v>
      </c>
      <c r="M23" s="10">
        <v>30</v>
      </c>
      <c r="N23" s="10">
        <v>36</v>
      </c>
      <c r="O23" s="10">
        <v>28</v>
      </c>
      <c r="P23" s="10">
        <f t="shared" si="0"/>
        <v>164</v>
      </c>
      <c r="Q23" s="22"/>
      <c r="R23" s="22">
        <f t="shared" si="1"/>
        <v>164</v>
      </c>
      <c r="S23" s="22">
        <f t="shared" si="2"/>
        <v>19</v>
      </c>
      <c r="T23" s="23"/>
    </row>
    <row r="24" ht="20.1" customHeight="1" spans="1:20">
      <c r="A24" s="10">
        <v>15</v>
      </c>
      <c r="B24" s="11" t="s">
        <v>37</v>
      </c>
      <c r="C24" s="12" t="s">
        <v>42</v>
      </c>
      <c r="D24" s="12" t="s">
        <v>90</v>
      </c>
      <c r="E24" s="14" t="s">
        <v>91</v>
      </c>
      <c r="F24" s="14" t="s">
        <v>60</v>
      </c>
      <c r="G24" s="14" t="s">
        <v>28</v>
      </c>
      <c r="H24" s="14" t="s">
        <v>29</v>
      </c>
      <c r="I24" s="19" t="s">
        <v>30</v>
      </c>
      <c r="J24" s="20" t="s">
        <v>31</v>
      </c>
      <c r="K24" s="20" t="s">
        <v>32</v>
      </c>
      <c r="L24" s="10">
        <v>65</v>
      </c>
      <c r="M24" s="10">
        <v>34</v>
      </c>
      <c r="N24" s="10">
        <v>37</v>
      </c>
      <c r="O24" s="10">
        <v>26</v>
      </c>
      <c r="P24" s="10">
        <f t="shared" si="0"/>
        <v>162</v>
      </c>
      <c r="Q24" s="22"/>
      <c r="R24" s="22">
        <f t="shared" si="1"/>
        <v>162</v>
      </c>
      <c r="S24" s="22">
        <f t="shared" si="2"/>
        <v>20</v>
      </c>
      <c r="T24" s="23"/>
    </row>
    <row r="25" ht="20.1" customHeight="1" spans="1:20">
      <c r="A25" s="10">
        <v>52</v>
      </c>
      <c r="B25" s="12" t="s">
        <v>41</v>
      </c>
      <c r="C25" s="12" t="s">
        <v>92</v>
      </c>
      <c r="D25" s="12" t="s">
        <v>93</v>
      </c>
      <c r="E25" s="14" t="s">
        <v>94</v>
      </c>
      <c r="F25" s="14" t="s">
        <v>60</v>
      </c>
      <c r="G25" s="14" t="s">
        <v>28</v>
      </c>
      <c r="H25" s="14" t="s">
        <v>29</v>
      </c>
      <c r="I25" s="19" t="s">
        <v>30</v>
      </c>
      <c r="J25" s="20" t="s">
        <v>31</v>
      </c>
      <c r="K25" s="20" t="s">
        <v>32</v>
      </c>
      <c r="L25" s="10">
        <v>65</v>
      </c>
      <c r="M25" s="10">
        <v>33</v>
      </c>
      <c r="N25" s="10">
        <v>31</v>
      </c>
      <c r="O25" s="10">
        <v>31</v>
      </c>
      <c r="P25" s="10">
        <f t="shared" si="0"/>
        <v>160</v>
      </c>
      <c r="Q25" s="22"/>
      <c r="R25" s="22">
        <f t="shared" si="1"/>
        <v>160</v>
      </c>
      <c r="S25" s="22">
        <f t="shared" si="2"/>
        <v>21</v>
      </c>
      <c r="T25" s="23"/>
    </row>
    <row r="26" ht="20.1" customHeight="1" spans="1:20">
      <c r="A26" s="10">
        <v>54</v>
      </c>
      <c r="B26" s="12" t="s">
        <v>41</v>
      </c>
      <c r="C26" s="12" t="s">
        <v>79</v>
      </c>
      <c r="D26" s="12" t="s">
        <v>95</v>
      </c>
      <c r="E26" s="34" t="s">
        <v>96</v>
      </c>
      <c r="F26" s="34" t="s">
        <v>27</v>
      </c>
      <c r="G26" s="34" t="s">
        <v>28</v>
      </c>
      <c r="H26" s="34" t="s">
        <v>29</v>
      </c>
      <c r="I26" s="36" t="s">
        <v>30</v>
      </c>
      <c r="J26" s="12" t="s">
        <v>31</v>
      </c>
      <c r="K26" s="12" t="s">
        <v>32</v>
      </c>
      <c r="L26" s="10">
        <v>57</v>
      </c>
      <c r="M26" s="10">
        <v>34</v>
      </c>
      <c r="N26" s="10">
        <v>35</v>
      </c>
      <c r="O26" s="10">
        <v>33</v>
      </c>
      <c r="P26" s="10">
        <f t="shared" si="0"/>
        <v>159</v>
      </c>
      <c r="Q26" s="22"/>
      <c r="R26" s="22">
        <f t="shared" si="1"/>
        <v>159</v>
      </c>
      <c r="S26" s="22">
        <f t="shared" si="2"/>
        <v>22</v>
      </c>
      <c r="T26" s="23"/>
    </row>
    <row r="27" ht="20.1" customHeight="1" spans="1:20">
      <c r="A27" s="10">
        <v>10</v>
      </c>
      <c r="B27" s="12" t="s">
        <v>33</v>
      </c>
      <c r="C27" s="12" t="s">
        <v>97</v>
      </c>
      <c r="D27" s="12" t="s">
        <v>98</v>
      </c>
      <c r="E27" s="14" t="s">
        <v>99</v>
      </c>
      <c r="F27" s="14" t="s">
        <v>27</v>
      </c>
      <c r="G27" s="14" t="s">
        <v>28</v>
      </c>
      <c r="H27" s="14" t="s">
        <v>29</v>
      </c>
      <c r="I27" s="19" t="s">
        <v>30</v>
      </c>
      <c r="J27" s="20" t="s">
        <v>31</v>
      </c>
      <c r="K27" s="20" t="s">
        <v>32</v>
      </c>
      <c r="L27" s="10">
        <v>60</v>
      </c>
      <c r="M27" s="10">
        <v>28</v>
      </c>
      <c r="N27" s="10">
        <v>37</v>
      </c>
      <c r="O27" s="10">
        <v>32</v>
      </c>
      <c r="P27" s="10">
        <f t="shared" si="0"/>
        <v>157</v>
      </c>
      <c r="Q27" s="22"/>
      <c r="R27" s="22">
        <f t="shared" si="1"/>
        <v>157</v>
      </c>
      <c r="S27" s="22">
        <f t="shared" si="2"/>
        <v>23</v>
      </c>
      <c r="T27" s="23"/>
    </row>
    <row r="28" ht="20.1" customHeight="1" spans="1:20">
      <c r="A28" s="10">
        <v>34</v>
      </c>
      <c r="B28" s="12" t="s">
        <v>41</v>
      </c>
      <c r="C28" s="12" t="s">
        <v>38</v>
      </c>
      <c r="D28" s="12" t="s">
        <v>100</v>
      </c>
      <c r="E28" s="14" t="s">
        <v>101</v>
      </c>
      <c r="F28" s="14" t="s">
        <v>27</v>
      </c>
      <c r="G28" s="14" t="s">
        <v>28</v>
      </c>
      <c r="H28" s="14" t="s">
        <v>29</v>
      </c>
      <c r="I28" s="19" t="s">
        <v>30</v>
      </c>
      <c r="J28" s="20" t="s">
        <v>31</v>
      </c>
      <c r="K28" s="20" t="s">
        <v>32</v>
      </c>
      <c r="L28" s="10">
        <v>51</v>
      </c>
      <c r="M28" s="10">
        <v>34</v>
      </c>
      <c r="N28" s="10">
        <v>32</v>
      </c>
      <c r="O28" s="10">
        <v>30</v>
      </c>
      <c r="P28" s="10">
        <f t="shared" si="0"/>
        <v>147</v>
      </c>
      <c r="Q28" s="22"/>
      <c r="R28" s="22">
        <f t="shared" si="1"/>
        <v>147</v>
      </c>
      <c r="S28" s="22">
        <f t="shared" si="2"/>
        <v>24</v>
      </c>
      <c r="T28" s="23"/>
    </row>
    <row r="29" ht="20.1" customHeight="1" spans="1:20">
      <c r="A29" s="10">
        <v>20</v>
      </c>
      <c r="B29" s="11" t="s">
        <v>37</v>
      </c>
      <c r="C29" s="12" t="s">
        <v>24</v>
      </c>
      <c r="D29" s="12" t="s">
        <v>102</v>
      </c>
      <c r="E29" s="13" t="s">
        <v>103</v>
      </c>
      <c r="F29" s="13" t="s">
        <v>27</v>
      </c>
      <c r="G29" s="13" t="s">
        <v>28</v>
      </c>
      <c r="H29" s="13" t="s">
        <v>29</v>
      </c>
      <c r="I29" s="16" t="s">
        <v>30</v>
      </c>
      <c r="J29" s="12" t="s">
        <v>31</v>
      </c>
      <c r="K29" s="12" t="s">
        <v>32</v>
      </c>
      <c r="L29" s="10">
        <v>41</v>
      </c>
      <c r="M29" s="10">
        <v>28</v>
      </c>
      <c r="N29" s="10">
        <v>29</v>
      </c>
      <c r="O29" s="10">
        <v>20</v>
      </c>
      <c r="P29" s="10">
        <f t="shared" si="0"/>
        <v>118</v>
      </c>
      <c r="Q29" s="22"/>
      <c r="R29" s="22">
        <f t="shared" si="1"/>
        <v>118</v>
      </c>
      <c r="S29" s="22">
        <f t="shared" si="2"/>
        <v>25</v>
      </c>
      <c r="T29" s="23"/>
    </row>
    <row r="30" ht="20.1" customHeight="1" spans="1:20">
      <c r="A30" s="10">
        <v>22</v>
      </c>
      <c r="B30" s="11" t="s">
        <v>37</v>
      </c>
      <c r="C30" s="12" t="s">
        <v>104</v>
      </c>
      <c r="D30" s="12" t="s">
        <v>105</v>
      </c>
      <c r="E30" s="13" t="s">
        <v>106</v>
      </c>
      <c r="F30" s="13" t="s">
        <v>27</v>
      </c>
      <c r="G30" s="13" t="s">
        <v>28</v>
      </c>
      <c r="H30" s="13" t="s">
        <v>29</v>
      </c>
      <c r="I30" s="16" t="s">
        <v>30</v>
      </c>
      <c r="J30" s="12" t="s">
        <v>31</v>
      </c>
      <c r="K30" s="12" t="s">
        <v>32</v>
      </c>
      <c r="L30" s="10">
        <v>65</v>
      </c>
      <c r="M30" s="10">
        <v>33</v>
      </c>
      <c r="N30" s="10" t="s">
        <v>107</v>
      </c>
      <c r="O30" s="10" t="s">
        <v>107</v>
      </c>
      <c r="P30" s="10">
        <f t="shared" si="0"/>
        <v>98</v>
      </c>
      <c r="Q30" s="22"/>
      <c r="R30" s="22">
        <f t="shared" si="1"/>
        <v>98</v>
      </c>
      <c r="S30" s="22">
        <f t="shared" si="2"/>
        <v>26</v>
      </c>
      <c r="T30" s="23"/>
    </row>
    <row r="31" ht="20.1" customHeight="1" spans="1:20">
      <c r="A31" s="10">
        <v>17</v>
      </c>
      <c r="B31" s="11" t="s">
        <v>37</v>
      </c>
      <c r="C31" s="12" t="s">
        <v>108</v>
      </c>
      <c r="D31" s="12" t="s">
        <v>109</v>
      </c>
      <c r="E31" s="34" t="s">
        <v>110</v>
      </c>
      <c r="F31" s="34" t="s">
        <v>27</v>
      </c>
      <c r="G31" s="34" t="s">
        <v>28</v>
      </c>
      <c r="H31" s="34" t="s">
        <v>29</v>
      </c>
      <c r="I31" s="36" t="s">
        <v>30</v>
      </c>
      <c r="J31" s="12" t="s">
        <v>31</v>
      </c>
      <c r="K31" s="12" t="s">
        <v>32</v>
      </c>
      <c r="L31" s="10" t="s">
        <v>107</v>
      </c>
      <c r="M31" s="10" t="s">
        <v>107</v>
      </c>
      <c r="N31" s="10" t="s">
        <v>107</v>
      </c>
      <c r="O31" s="10" t="s">
        <v>107</v>
      </c>
      <c r="P31" s="10" t="str">
        <f t="shared" si="0"/>
        <v>缺考</v>
      </c>
      <c r="Q31" s="22"/>
      <c r="R31" s="22" t="str">
        <f t="shared" si="1"/>
        <v>缺考</v>
      </c>
      <c r="S31" s="22"/>
      <c r="T31" s="23"/>
    </row>
    <row r="32" ht="20.1" customHeight="1" spans="1:20">
      <c r="A32" s="10">
        <v>21</v>
      </c>
      <c r="B32" s="12" t="s">
        <v>33</v>
      </c>
      <c r="C32" s="12" t="s">
        <v>111</v>
      </c>
      <c r="D32" s="12" t="s">
        <v>112</v>
      </c>
      <c r="E32" s="34" t="s">
        <v>113</v>
      </c>
      <c r="F32" s="34" t="s">
        <v>27</v>
      </c>
      <c r="G32" s="34" t="s">
        <v>114</v>
      </c>
      <c r="H32" s="34" t="s">
        <v>29</v>
      </c>
      <c r="I32" s="36" t="s">
        <v>30</v>
      </c>
      <c r="J32" s="12" t="s">
        <v>31</v>
      </c>
      <c r="K32" s="12" t="s">
        <v>32</v>
      </c>
      <c r="L32" s="10" t="s">
        <v>107</v>
      </c>
      <c r="M32" s="10" t="s">
        <v>107</v>
      </c>
      <c r="N32" s="10" t="s">
        <v>107</v>
      </c>
      <c r="O32" s="10" t="s">
        <v>107</v>
      </c>
      <c r="P32" s="10" t="str">
        <f t="shared" si="0"/>
        <v>缺考</v>
      </c>
      <c r="Q32" s="22"/>
      <c r="R32" s="22" t="str">
        <f t="shared" si="1"/>
        <v>缺考</v>
      </c>
      <c r="S32" s="22"/>
      <c r="T32" s="23"/>
    </row>
    <row r="33" ht="20.1" customHeight="1" spans="1:20">
      <c r="A33" s="10">
        <v>29</v>
      </c>
      <c r="B33" s="12" t="s">
        <v>33</v>
      </c>
      <c r="C33" s="12" t="s">
        <v>115</v>
      </c>
      <c r="D33" s="12" t="s">
        <v>116</v>
      </c>
      <c r="E33" s="14" t="s">
        <v>117</v>
      </c>
      <c r="F33" s="14" t="s">
        <v>27</v>
      </c>
      <c r="G33" s="14" t="s">
        <v>28</v>
      </c>
      <c r="H33" s="14" t="s">
        <v>29</v>
      </c>
      <c r="I33" s="19" t="s">
        <v>30</v>
      </c>
      <c r="J33" s="20" t="s">
        <v>31</v>
      </c>
      <c r="K33" s="20" t="s">
        <v>32</v>
      </c>
      <c r="L33" s="10" t="s">
        <v>107</v>
      </c>
      <c r="M33" s="10" t="s">
        <v>107</v>
      </c>
      <c r="N33" s="10" t="s">
        <v>107</v>
      </c>
      <c r="O33" s="10" t="s">
        <v>107</v>
      </c>
      <c r="P33" s="10" t="str">
        <f t="shared" si="0"/>
        <v>缺考</v>
      </c>
      <c r="Q33" s="22"/>
      <c r="R33" s="22" t="str">
        <f t="shared" si="1"/>
        <v>缺考</v>
      </c>
      <c r="S33" s="22"/>
      <c r="T33" s="23"/>
    </row>
    <row r="34" ht="20.1" customHeight="1" spans="1:20">
      <c r="A34" s="10">
        <v>51</v>
      </c>
      <c r="B34" s="11" t="s">
        <v>23</v>
      </c>
      <c r="C34" s="12" t="s">
        <v>104</v>
      </c>
      <c r="D34" s="12" t="s">
        <v>118</v>
      </c>
      <c r="E34" s="13" t="s">
        <v>119</v>
      </c>
      <c r="F34" s="13" t="s">
        <v>27</v>
      </c>
      <c r="G34" s="13" t="s">
        <v>28</v>
      </c>
      <c r="H34" s="13" t="s">
        <v>29</v>
      </c>
      <c r="I34" s="16" t="s">
        <v>120</v>
      </c>
      <c r="J34" s="12" t="s">
        <v>31</v>
      </c>
      <c r="K34" s="12" t="s">
        <v>32</v>
      </c>
      <c r="L34" s="10">
        <v>72</v>
      </c>
      <c r="M34" s="10">
        <v>37</v>
      </c>
      <c r="N34" s="10">
        <v>45</v>
      </c>
      <c r="O34" s="10">
        <v>41</v>
      </c>
      <c r="P34" s="10">
        <f t="shared" si="0"/>
        <v>195</v>
      </c>
      <c r="Q34" s="22"/>
      <c r="R34" s="22">
        <f t="shared" si="1"/>
        <v>195</v>
      </c>
      <c r="S34" s="22">
        <f>RANK(R34,$R$34:$R$57,0)</f>
        <v>1</v>
      </c>
      <c r="T34" s="23"/>
    </row>
    <row r="35" ht="20.1" customHeight="1" spans="1:20">
      <c r="A35" s="10">
        <v>6</v>
      </c>
      <c r="B35" s="12" t="s">
        <v>33</v>
      </c>
      <c r="C35" s="12" t="s">
        <v>121</v>
      </c>
      <c r="D35" s="12" t="s">
        <v>122</v>
      </c>
      <c r="E35" s="13" t="s">
        <v>123</v>
      </c>
      <c r="F35" s="13" t="s">
        <v>27</v>
      </c>
      <c r="G35" s="13" t="s">
        <v>28</v>
      </c>
      <c r="H35" s="13" t="s">
        <v>29</v>
      </c>
      <c r="I35" s="16" t="s">
        <v>120</v>
      </c>
      <c r="J35" s="12" t="s">
        <v>31</v>
      </c>
      <c r="K35" s="12" t="s">
        <v>32</v>
      </c>
      <c r="L35" s="10">
        <v>70</v>
      </c>
      <c r="M35" s="10">
        <v>35</v>
      </c>
      <c r="N35" s="10">
        <v>47</v>
      </c>
      <c r="O35" s="10">
        <v>42</v>
      </c>
      <c r="P35" s="10">
        <f t="shared" si="0"/>
        <v>194</v>
      </c>
      <c r="Q35" s="22"/>
      <c r="R35" s="22">
        <f t="shared" si="1"/>
        <v>194</v>
      </c>
      <c r="S35" s="22">
        <f t="shared" ref="S35:S57" si="3">RANK(R35,$R$34:$R$57,0)</f>
        <v>2</v>
      </c>
      <c r="T35" s="23"/>
    </row>
    <row r="36" ht="20.1" customHeight="1" spans="1:20">
      <c r="A36" s="10">
        <v>42</v>
      </c>
      <c r="B36" s="12" t="s">
        <v>41</v>
      </c>
      <c r="C36" s="12" t="s">
        <v>64</v>
      </c>
      <c r="D36" s="12" t="s">
        <v>124</v>
      </c>
      <c r="E36" s="14" t="s">
        <v>125</v>
      </c>
      <c r="F36" s="14" t="s">
        <v>27</v>
      </c>
      <c r="G36" s="14" t="s">
        <v>28</v>
      </c>
      <c r="H36" s="14" t="s">
        <v>29</v>
      </c>
      <c r="I36" s="19" t="s">
        <v>120</v>
      </c>
      <c r="J36" s="20" t="s">
        <v>31</v>
      </c>
      <c r="K36" s="20" t="s">
        <v>32</v>
      </c>
      <c r="L36" s="10">
        <v>71</v>
      </c>
      <c r="M36" s="10">
        <v>38</v>
      </c>
      <c r="N36" s="10">
        <v>44</v>
      </c>
      <c r="O36" s="10">
        <v>36</v>
      </c>
      <c r="P36" s="10">
        <f t="shared" si="0"/>
        <v>189</v>
      </c>
      <c r="Q36" s="22"/>
      <c r="R36" s="22">
        <f t="shared" si="1"/>
        <v>189</v>
      </c>
      <c r="S36" s="22">
        <f t="shared" si="3"/>
        <v>3</v>
      </c>
      <c r="T36" s="23"/>
    </row>
    <row r="37" ht="20.1" customHeight="1" spans="1:20">
      <c r="A37" s="10">
        <v>41</v>
      </c>
      <c r="B37" s="11" t="s">
        <v>23</v>
      </c>
      <c r="C37" s="12" t="s">
        <v>126</v>
      </c>
      <c r="D37" s="12" t="s">
        <v>127</v>
      </c>
      <c r="E37" s="34" t="s">
        <v>128</v>
      </c>
      <c r="F37" s="34" t="s">
        <v>27</v>
      </c>
      <c r="G37" s="34" t="s">
        <v>28</v>
      </c>
      <c r="H37" s="34" t="s">
        <v>29</v>
      </c>
      <c r="I37" s="36" t="s">
        <v>120</v>
      </c>
      <c r="J37" s="12" t="s">
        <v>31</v>
      </c>
      <c r="K37" s="12" t="s">
        <v>32</v>
      </c>
      <c r="L37" s="10">
        <v>67</v>
      </c>
      <c r="M37" s="10">
        <v>33</v>
      </c>
      <c r="N37" s="10">
        <v>45</v>
      </c>
      <c r="O37" s="10">
        <v>41</v>
      </c>
      <c r="P37" s="10">
        <f t="shared" ref="P37:P58" si="4">IF(SUM(L37:O37)=0,"缺考",SUM(L37:O37))</f>
        <v>186</v>
      </c>
      <c r="Q37" s="22"/>
      <c r="R37" s="22">
        <f t="shared" ref="R37:R58" si="5">IF(P37="缺考","缺考",Q37+P37)</f>
        <v>186</v>
      </c>
      <c r="S37" s="22">
        <f t="shared" si="3"/>
        <v>4</v>
      </c>
      <c r="T37" s="23"/>
    </row>
    <row r="38" ht="20.1" customHeight="1" spans="1:20">
      <c r="A38" s="10">
        <v>50</v>
      </c>
      <c r="B38" s="12" t="s">
        <v>41</v>
      </c>
      <c r="C38" s="12" t="s">
        <v>111</v>
      </c>
      <c r="D38" s="12" t="s">
        <v>129</v>
      </c>
      <c r="E38" s="34" t="s">
        <v>130</v>
      </c>
      <c r="F38" s="34" t="s">
        <v>27</v>
      </c>
      <c r="G38" s="34" t="s">
        <v>28</v>
      </c>
      <c r="H38" s="34" t="s">
        <v>29</v>
      </c>
      <c r="I38" s="36" t="s">
        <v>120</v>
      </c>
      <c r="J38" s="12" t="s">
        <v>31</v>
      </c>
      <c r="K38" s="12" t="s">
        <v>32</v>
      </c>
      <c r="L38" s="10">
        <v>73</v>
      </c>
      <c r="M38" s="10">
        <v>34</v>
      </c>
      <c r="N38" s="10">
        <v>37</v>
      </c>
      <c r="O38" s="10">
        <v>37</v>
      </c>
      <c r="P38" s="10">
        <f t="shared" si="4"/>
        <v>181</v>
      </c>
      <c r="Q38" s="22"/>
      <c r="R38" s="22">
        <f t="shared" si="5"/>
        <v>181</v>
      </c>
      <c r="S38" s="22">
        <f t="shared" si="3"/>
        <v>5</v>
      </c>
      <c r="T38" s="23"/>
    </row>
    <row r="39" ht="20.1" customHeight="1" spans="1:20">
      <c r="A39" s="10">
        <v>24</v>
      </c>
      <c r="B39" s="11" t="s">
        <v>37</v>
      </c>
      <c r="C39" s="12" t="s">
        <v>131</v>
      </c>
      <c r="D39" s="12" t="s">
        <v>132</v>
      </c>
      <c r="E39" s="14" t="s">
        <v>133</v>
      </c>
      <c r="F39" s="14" t="s">
        <v>27</v>
      </c>
      <c r="G39" s="14" t="s">
        <v>28</v>
      </c>
      <c r="H39" s="14" t="s">
        <v>29</v>
      </c>
      <c r="I39" s="19" t="s">
        <v>120</v>
      </c>
      <c r="J39" s="20" t="s">
        <v>31</v>
      </c>
      <c r="K39" s="20" t="s">
        <v>32</v>
      </c>
      <c r="L39" s="10">
        <v>75</v>
      </c>
      <c r="M39" s="10">
        <v>35</v>
      </c>
      <c r="N39" s="10">
        <v>39</v>
      </c>
      <c r="O39" s="10">
        <v>30</v>
      </c>
      <c r="P39" s="10">
        <f t="shared" si="4"/>
        <v>179</v>
      </c>
      <c r="Q39" s="22"/>
      <c r="R39" s="22">
        <f t="shared" si="5"/>
        <v>179</v>
      </c>
      <c r="S39" s="22">
        <f t="shared" si="3"/>
        <v>6</v>
      </c>
      <c r="T39" s="23"/>
    </row>
    <row r="40" ht="20.1" customHeight="1" spans="1:20">
      <c r="A40" s="10">
        <v>43</v>
      </c>
      <c r="B40" s="11" t="s">
        <v>23</v>
      </c>
      <c r="C40" s="12" t="s">
        <v>87</v>
      </c>
      <c r="D40" s="12" t="s">
        <v>134</v>
      </c>
      <c r="E40" s="14" t="s">
        <v>135</v>
      </c>
      <c r="F40" s="14" t="s">
        <v>27</v>
      </c>
      <c r="G40" s="14" t="s">
        <v>28</v>
      </c>
      <c r="H40" s="14" t="s">
        <v>29</v>
      </c>
      <c r="I40" s="19" t="s">
        <v>120</v>
      </c>
      <c r="J40" s="20" t="s">
        <v>31</v>
      </c>
      <c r="K40" s="20" t="s">
        <v>32</v>
      </c>
      <c r="L40" s="10">
        <v>68</v>
      </c>
      <c r="M40" s="10">
        <v>32</v>
      </c>
      <c r="N40" s="10">
        <v>42</v>
      </c>
      <c r="O40" s="10">
        <v>33</v>
      </c>
      <c r="P40" s="10">
        <f t="shared" si="4"/>
        <v>175</v>
      </c>
      <c r="Q40" s="22"/>
      <c r="R40" s="22">
        <f t="shared" si="5"/>
        <v>175</v>
      </c>
      <c r="S40" s="22">
        <f t="shared" si="3"/>
        <v>7</v>
      </c>
      <c r="T40" s="23"/>
    </row>
    <row r="41" ht="20.1" customHeight="1" spans="1:20">
      <c r="A41" s="10">
        <v>53</v>
      </c>
      <c r="B41" s="11" t="s">
        <v>23</v>
      </c>
      <c r="C41" s="12" t="s">
        <v>131</v>
      </c>
      <c r="D41" s="12" t="s">
        <v>136</v>
      </c>
      <c r="E41" s="34" t="s">
        <v>137</v>
      </c>
      <c r="F41" s="34" t="s">
        <v>27</v>
      </c>
      <c r="G41" s="34" t="s">
        <v>28</v>
      </c>
      <c r="H41" s="34" t="s">
        <v>29</v>
      </c>
      <c r="I41" s="16" t="s">
        <v>120</v>
      </c>
      <c r="J41" s="12" t="s">
        <v>31</v>
      </c>
      <c r="K41" s="12" t="s">
        <v>32</v>
      </c>
      <c r="L41" s="10">
        <v>55</v>
      </c>
      <c r="M41" s="10">
        <v>36</v>
      </c>
      <c r="N41" s="10">
        <v>43</v>
      </c>
      <c r="O41" s="10">
        <v>40</v>
      </c>
      <c r="P41" s="10">
        <f t="shared" si="4"/>
        <v>174</v>
      </c>
      <c r="Q41" s="22"/>
      <c r="R41" s="22">
        <f t="shared" si="5"/>
        <v>174</v>
      </c>
      <c r="S41" s="22">
        <f t="shared" si="3"/>
        <v>8</v>
      </c>
      <c r="T41" s="23"/>
    </row>
    <row r="42" ht="20.1" customHeight="1" spans="1:20">
      <c r="A42" s="10">
        <v>23</v>
      </c>
      <c r="B42" s="12" t="s">
        <v>33</v>
      </c>
      <c r="C42" s="12" t="s">
        <v>92</v>
      </c>
      <c r="D42" s="12" t="s">
        <v>138</v>
      </c>
      <c r="E42" s="14" t="s">
        <v>139</v>
      </c>
      <c r="F42" s="14" t="s">
        <v>27</v>
      </c>
      <c r="G42" s="14" t="s">
        <v>28</v>
      </c>
      <c r="H42" s="14" t="s">
        <v>29</v>
      </c>
      <c r="I42" s="19" t="s">
        <v>120</v>
      </c>
      <c r="J42" s="20" t="s">
        <v>31</v>
      </c>
      <c r="K42" s="20" t="s">
        <v>32</v>
      </c>
      <c r="L42" s="10">
        <v>72</v>
      </c>
      <c r="M42" s="10">
        <v>35</v>
      </c>
      <c r="N42" s="10">
        <v>37</v>
      </c>
      <c r="O42" s="10">
        <v>29</v>
      </c>
      <c r="P42" s="10">
        <f t="shared" si="4"/>
        <v>173</v>
      </c>
      <c r="Q42" s="22"/>
      <c r="R42" s="22">
        <f t="shared" si="5"/>
        <v>173</v>
      </c>
      <c r="S42" s="22">
        <f t="shared" si="3"/>
        <v>9</v>
      </c>
      <c r="T42" s="23"/>
    </row>
    <row r="43" ht="20.1" customHeight="1" spans="1:20">
      <c r="A43" s="10">
        <v>36</v>
      </c>
      <c r="B43" s="12" t="s">
        <v>41</v>
      </c>
      <c r="C43" s="12" t="s">
        <v>61</v>
      </c>
      <c r="D43" s="12" t="s">
        <v>140</v>
      </c>
      <c r="E43" s="14" t="s">
        <v>141</v>
      </c>
      <c r="F43" s="14" t="s">
        <v>27</v>
      </c>
      <c r="G43" s="14" t="s">
        <v>28</v>
      </c>
      <c r="H43" s="14" t="s">
        <v>29</v>
      </c>
      <c r="I43" s="19" t="s">
        <v>120</v>
      </c>
      <c r="J43" s="20" t="s">
        <v>31</v>
      </c>
      <c r="K43" s="20" t="s">
        <v>32</v>
      </c>
      <c r="L43" s="10">
        <v>65</v>
      </c>
      <c r="M43" s="10">
        <v>37</v>
      </c>
      <c r="N43" s="10">
        <v>37</v>
      </c>
      <c r="O43" s="10">
        <v>34</v>
      </c>
      <c r="P43" s="10">
        <f t="shared" si="4"/>
        <v>173</v>
      </c>
      <c r="Q43" s="22"/>
      <c r="R43" s="22">
        <f t="shared" si="5"/>
        <v>173</v>
      </c>
      <c r="S43" s="22">
        <f t="shared" si="3"/>
        <v>9</v>
      </c>
      <c r="T43" s="23"/>
    </row>
    <row r="44" ht="20.1" customHeight="1" spans="1:20">
      <c r="A44" s="10">
        <v>38</v>
      </c>
      <c r="B44" s="12" t="s">
        <v>41</v>
      </c>
      <c r="C44" s="12" t="s">
        <v>76</v>
      </c>
      <c r="D44" s="12" t="s">
        <v>142</v>
      </c>
      <c r="E44" s="14" t="s">
        <v>143</v>
      </c>
      <c r="F44" s="14" t="s">
        <v>27</v>
      </c>
      <c r="G44" s="14" t="s">
        <v>28</v>
      </c>
      <c r="H44" s="14" t="s">
        <v>29</v>
      </c>
      <c r="I44" s="19" t="s">
        <v>120</v>
      </c>
      <c r="J44" s="20" t="s">
        <v>31</v>
      </c>
      <c r="K44" s="20" t="s">
        <v>32</v>
      </c>
      <c r="L44" s="10">
        <v>70</v>
      </c>
      <c r="M44" s="10">
        <v>35</v>
      </c>
      <c r="N44" s="10">
        <v>31</v>
      </c>
      <c r="O44" s="10">
        <v>37</v>
      </c>
      <c r="P44" s="10">
        <f t="shared" si="4"/>
        <v>173</v>
      </c>
      <c r="Q44" s="22"/>
      <c r="R44" s="22">
        <f t="shared" si="5"/>
        <v>173</v>
      </c>
      <c r="S44" s="22">
        <f t="shared" si="3"/>
        <v>9</v>
      </c>
      <c r="T44" s="23"/>
    </row>
    <row r="45" ht="20.1" customHeight="1" spans="1:20">
      <c r="A45" s="10">
        <v>26</v>
      </c>
      <c r="B45" s="11" t="s">
        <v>37</v>
      </c>
      <c r="C45" s="12" t="s">
        <v>144</v>
      </c>
      <c r="D45" s="12" t="s">
        <v>145</v>
      </c>
      <c r="E45" s="34" t="s">
        <v>146</v>
      </c>
      <c r="F45" s="34" t="s">
        <v>60</v>
      </c>
      <c r="G45" s="34" t="s">
        <v>28</v>
      </c>
      <c r="H45" s="34" t="s">
        <v>29</v>
      </c>
      <c r="I45" s="16" t="s">
        <v>120</v>
      </c>
      <c r="J45" s="12" t="s">
        <v>31</v>
      </c>
      <c r="K45" s="12" t="s">
        <v>32</v>
      </c>
      <c r="L45" s="10">
        <v>64</v>
      </c>
      <c r="M45" s="10">
        <v>35</v>
      </c>
      <c r="N45" s="10">
        <v>41</v>
      </c>
      <c r="O45" s="10">
        <v>32</v>
      </c>
      <c r="P45" s="10">
        <f t="shared" si="4"/>
        <v>172</v>
      </c>
      <c r="Q45" s="22"/>
      <c r="R45" s="22">
        <f t="shared" si="5"/>
        <v>172</v>
      </c>
      <c r="S45" s="22">
        <f t="shared" si="3"/>
        <v>12</v>
      </c>
      <c r="T45" s="23"/>
    </row>
    <row r="46" ht="20.1" customHeight="1" spans="1:20">
      <c r="A46" s="10">
        <v>33</v>
      </c>
      <c r="B46" s="11" t="s">
        <v>23</v>
      </c>
      <c r="C46" s="12" t="s">
        <v>34</v>
      </c>
      <c r="D46" s="12" t="s">
        <v>147</v>
      </c>
      <c r="E46" s="34" t="s">
        <v>148</v>
      </c>
      <c r="F46" s="34" t="s">
        <v>60</v>
      </c>
      <c r="G46" s="34" t="s">
        <v>28</v>
      </c>
      <c r="H46" s="34" t="s">
        <v>29</v>
      </c>
      <c r="I46" s="36" t="s">
        <v>120</v>
      </c>
      <c r="J46" s="12" t="s">
        <v>31</v>
      </c>
      <c r="K46" s="12" t="s">
        <v>32</v>
      </c>
      <c r="L46" s="10">
        <v>65</v>
      </c>
      <c r="M46" s="10">
        <v>34</v>
      </c>
      <c r="N46" s="10">
        <v>41</v>
      </c>
      <c r="O46" s="10">
        <v>31</v>
      </c>
      <c r="P46" s="10">
        <f t="shared" si="4"/>
        <v>171</v>
      </c>
      <c r="Q46" s="22"/>
      <c r="R46" s="22">
        <f t="shared" si="5"/>
        <v>171</v>
      </c>
      <c r="S46" s="22">
        <f t="shared" si="3"/>
        <v>13</v>
      </c>
      <c r="T46" s="23"/>
    </row>
    <row r="47" ht="20.1" customHeight="1" spans="1:20">
      <c r="A47" s="10">
        <v>35</v>
      </c>
      <c r="B47" s="11" t="s">
        <v>23</v>
      </c>
      <c r="C47" s="12" t="s">
        <v>121</v>
      </c>
      <c r="D47" s="12" t="s">
        <v>149</v>
      </c>
      <c r="E47" s="34" t="s">
        <v>150</v>
      </c>
      <c r="F47" s="34" t="s">
        <v>27</v>
      </c>
      <c r="G47" s="34" t="s">
        <v>28</v>
      </c>
      <c r="H47" s="34" t="s">
        <v>29</v>
      </c>
      <c r="I47" s="36" t="s">
        <v>120</v>
      </c>
      <c r="J47" s="12" t="s">
        <v>31</v>
      </c>
      <c r="K47" s="12" t="s">
        <v>32</v>
      </c>
      <c r="L47" s="10">
        <v>65</v>
      </c>
      <c r="M47" s="10">
        <v>34</v>
      </c>
      <c r="N47" s="10">
        <v>36</v>
      </c>
      <c r="O47" s="10">
        <v>35</v>
      </c>
      <c r="P47" s="10">
        <f t="shared" si="4"/>
        <v>170</v>
      </c>
      <c r="Q47" s="22"/>
      <c r="R47" s="22">
        <f t="shared" si="5"/>
        <v>170</v>
      </c>
      <c r="S47" s="22">
        <f t="shared" si="3"/>
        <v>14</v>
      </c>
      <c r="T47" s="23"/>
    </row>
    <row r="48" s="1" customFormat="1" ht="20.1" customHeight="1" spans="1:20">
      <c r="A48" s="14">
        <v>39</v>
      </c>
      <c r="B48" s="11" t="s">
        <v>23</v>
      </c>
      <c r="C48" s="12" t="s">
        <v>97</v>
      </c>
      <c r="D48" s="12" t="s">
        <v>151</v>
      </c>
      <c r="E48" s="34" t="s">
        <v>152</v>
      </c>
      <c r="F48" s="34" t="s">
        <v>27</v>
      </c>
      <c r="G48" s="34" t="s">
        <v>45</v>
      </c>
      <c r="H48" s="34" t="s">
        <v>29</v>
      </c>
      <c r="I48" s="36" t="s">
        <v>120</v>
      </c>
      <c r="J48" s="12" t="s">
        <v>31</v>
      </c>
      <c r="K48" s="12" t="s">
        <v>32</v>
      </c>
      <c r="L48" s="14">
        <v>54</v>
      </c>
      <c r="M48" s="14">
        <v>33</v>
      </c>
      <c r="N48" s="14">
        <v>34</v>
      </c>
      <c r="O48" s="14">
        <v>38</v>
      </c>
      <c r="P48" s="14">
        <f t="shared" si="4"/>
        <v>159</v>
      </c>
      <c r="Q48" s="25">
        <v>8</v>
      </c>
      <c r="R48" s="25">
        <f t="shared" si="5"/>
        <v>167</v>
      </c>
      <c r="S48" s="22">
        <f t="shared" si="3"/>
        <v>15</v>
      </c>
      <c r="T48" s="26"/>
    </row>
    <row r="49" ht="20.1" customHeight="1" spans="1:20">
      <c r="A49" s="10">
        <v>11</v>
      </c>
      <c r="B49" s="11" t="s">
        <v>37</v>
      </c>
      <c r="C49" s="12" t="s">
        <v>153</v>
      </c>
      <c r="D49" s="12" t="s">
        <v>154</v>
      </c>
      <c r="E49" s="34" t="s">
        <v>155</v>
      </c>
      <c r="F49" s="34" t="s">
        <v>27</v>
      </c>
      <c r="G49" s="34" t="s">
        <v>28</v>
      </c>
      <c r="H49" s="34" t="s">
        <v>29</v>
      </c>
      <c r="I49" s="16" t="s">
        <v>120</v>
      </c>
      <c r="J49" s="12" t="s">
        <v>31</v>
      </c>
      <c r="K49" s="12" t="s">
        <v>32</v>
      </c>
      <c r="L49" s="10">
        <v>69</v>
      </c>
      <c r="M49" s="10">
        <v>32</v>
      </c>
      <c r="N49" s="10">
        <v>38</v>
      </c>
      <c r="O49" s="10">
        <v>28</v>
      </c>
      <c r="P49" s="10">
        <f t="shared" si="4"/>
        <v>167</v>
      </c>
      <c r="Q49" s="22"/>
      <c r="R49" s="22">
        <f t="shared" si="5"/>
        <v>167</v>
      </c>
      <c r="S49" s="22">
        <f t="shared" si="3"/>
        <v>15</v>
      </c>
      <c r="T49" s="23"/>
    </row>
    <row r="50" ht="20.1" customHeight="1" spans="1:20">
      <c r="A50" s="10">
        <v>30</v>
      </c>
      <c r="B50" s="12" t="s">
        <v>23</v>
      </c>
      <c r="C50" s="12" t="s">
        <v>37</v>
      </c>
      <c r="D50" s="12" t="s">
        <v>156</v>
      </c>
      <c r="E50" s="14" t="s">
        <v>157</v>
      </c>
      <c r="F50" s="14" t="s">
        <v>27</v>
      </c>
      <c r="G50" s="14" t="s">
        <v>28</v>
      </c>
      <c r="H50" s="14" t="s">
        <v>29</v>
      </c>
      <c r="I50" s="19" t="s">
        <v>120</v>
      </c>
      <c r="J50" s="20" t="s">
        <v>31</v>
      </c>
      <c r="K50" s="20" t="s">
        <v>32</v>
      </c>
      <c r="L50" s="10">
        <v>61</v>
      </c>
      <c r="M50" s="10">
        <v>31</v>
      </c>
      <c r="N50" s="10">
        <v>43</v>
      </c>
      <c r="O50" s="10">
        <v>32</v>
      </c>
      <c r="P50" s="10">
        <f t="shared" si="4"/>
        <v>167</v>
      </c>
      <c r="Q50" s="22"/>
      <c r="R50" s="22">
        <f t="shared" si="5"/>
        <v>167</v>
      </c>
      <c r="S50" s="22">
        <f t="shared" si="3"/>
        <v>15</v>
      </c>
      <c r="T50" s="23"/>
    </row>
    <row r="51" ht="20.1" customHeight="1" spans="1:20">
      <c r="A51" s="10">
        <v>18</v>
      </c>
      <c r="B51" s="12" t="s">
        <v>33</v>
      </c>
      <c r="C51" s="12" t="s">
        <v>158</v>
      </c>
      <c r="D51" s="12" t="s">
        <v>159</v>
      </c>
      <c r="E51" s="34" t="s">
        <v>160</v>
      </c>
      <c r="F51" s="34" t="s">
        <v>27</v>
      </c>
      <c r="G51" s="34" t="s">
        <v>161</v>
      </c>
      <c r="H51" s="34" t="s">
        <v>29</v>
      </c>
      <c r="I51" s="36" t="s">
        <v>120</v>
      </c>
      <c r="J51" s="12" t="s">
        <v>31</v>
      </c>
      <c r="K51" s="12" t="s">
        <v>32</v>
      </c>
      <c r="L51" s="10">
        <v>66</v>
      </c>
      <c r="M51" s="10">
        <v>32</v>
      </c>
      <c r="N51" s="10">
        <v>34</v>
      </c>
      <c r="O51" s="10">
        <v>34</v>
      </c>
      <c r="P51" s="10">
        <f t="shared" si="4"/>
        <v>166</v>
      </c>
      <c r="Q51" s="22"/>
      <c r="R51" s="22">
        <f t="shared" si="5"/>
        <v>166</v>
      </c>
      <c r="S51" s="22">
        <f t="shared" si="3"/>
        <v>18</v>
      </c>
      <c r="T51" s="23"/>
    </row>
    <row r="52" ht="20.1" customHeight="1" spans="1:20">
      <c r="A52" s="10">
        <v>47</v>
      </c>
      <c r="B52" s="11" t="s">
        <v>23</v>
      </c>
      <c r="C52" s="12" t="s">
        <v>158</v>
      </c>
      <c r="D52" s="12" t="s">
        <v>162</v>
      </c>
      <c r="E52" s="34" t="s">
        <v>163</v>
      </c>
      <c r="F52" s="34" t="s">
        <v>27</v>
      </c>
      <c r="G52" s="34" t="s">
        <v>28</v>
      </c>
      <c r="H52" s="34" t="s">
        <v>29</v>
      </c>
      <c r="I52" s="35" t="s">
        <v>120</v>
      </c>
      <c r="J52" s="12" t="s">
        <v>31</v>
      </c>
      <c r="K52" s="12" t="s">
        <v>32</v>
      </c>
      <c r="L52" s="10">
        <v>57</v>
      </c>
      <c r="M52" s="10">
        <v>33</v>
      </c>
      <c r="N52" s="10">
        <v>38</v>
      </c>
      <c r="O52" s="10">
        <v>35</v>
      </c>
      <c r="P52" s="10">
        <f t="shared" si="4"/>
        <v>163</v>
      </c>
      <c r="Q52" s="22"/>
      <c r="R52" s="22">
        <f t="shared" si="5"/>
        <v>163</v>
      </c>
      <c r="S52" s="22">
        <f t="shared" si="3"/>
        <v>19</v>
      </c>
      <c r="T52" s="23"/>
    </row>
    <row r="53" ht="20.1" customHeight="1" spans="1:20">
      <c r="A53" s="10">
        <v>2</v>
      </c>
      <c r="B53" s="12" t="s">
        <v>37</v>
      </c>
      <c r="C53" s="12" t="s">
        <v>23</v>
      </c>
      <c r="D53" s="12" t="s">
        <v>164</v>
      </c>
      <c r="E53" s="14" t="s">
        <v>165</v>
      </c>
      <c r="F53" s="14" t="s">
        <v>60</v>
      </c>
      <c r="G53" s="14" t="s">
        <v>28</v>
      </c>
      <c r="H53" s="14" t="s">
        <v>29</v>
      </c>
      <c r="I53" s="19" t="s">
        <v>120</v>
      </c>
      <c r="J53" s="20" t="s">
        <v>31</v>
      </c>
      <c r="K53" s="20" t="s">
        <v>32</v>
      </c>
      <c r="L53" s="10">
        <v>53</v>
      </c>
      <c r="M53" s="10">
        <v>30</v>
      </c>
      <c r="N53" s="10">
        <v>37</v>
      </c>
      <c r="O53" s="10">
        <v>31</v>
      </c>
      <c r="P53" s="10">
        <f t="shared" si="4"/>
        <v>151</v>
      </c>
      <c r="Q53" s="22"/>
      <c r="R53" s="22">
        <f t="shared" si="5"/>
        <v>151</v>
      </c>
      <c r="S53" s="22">
        <f t="shared" si="3"/>
        <v>20</v>
      </c>
      <c r="T53" s="23"/>
    </row>
    <row r="54" ht="20.1" customHeight="1" spans="1:20">
      <c r="A54" s="10">
        <v>40</v>
      </c>
      <c r="B54" s="12" t="s">
        <v>41</v>
      </c>
      <c r="C54" s="12" t="s">
        <v>153</v>
      </c>
      <c r="D54" s="12" t="s">
        <v>166</v>
      </c>
      <c r="E54" s="34" t="s">
        <v>167</v>
      </c>
      <c r="F54" s="34" t="s">
        <v>27</v>
      </c>
      <c r="G54" s="34" t="s">
        <v>45</v>
      </c>
      <c r="H54" s="34" t="s">
        <v>29</v>
      </c>
      <c r="I54" s="35" t="s">
        <v>120</v>
      </c>
      <c r="J54" s="12" t="s">
        <v>31</v>
      </c>
      <c r="K54" s="12" t="s">
        <v>32</v>
      </c>
      <c r="L54" s="10">
        <v>52</v>
      </c>
      <c r="M54" s="10">
        <v>35</v>
      </c>
      <c r="N54" s="10">
        <v>31</v>
      </c>
      <c r="O54" s="10">
        <v>31</v>
      </c>
      <c r="P54" s="10">
        <f t="shared" si="4"/>
        <v>149</v>
      </c>
      <c r="Q54" s="22"/>
      <c r="R54" s="22">
        <f t="shared" si="5"/>
        <v>149</v>
      </c>
      <c r="S54" s="22">
        <f t="shared" si="3"/>
        <v>21</v>
      </c>
      <c r="T54" s="23"/>
    </row>
    <row r="55" ht="20.1" customHeight="1" spans="1:20">
      <c r="A55" s="10">
        <v>45</v>
      </c>
      <c r="B55" s="11" t="s">
        <v>23</v>
      </c>
      <c r="C55" s="12" t="s">
        <v>46</v>
      </c>
      <c r="D55" s="12" t="s">
        <v>168</v>
      </c>
      <c r="E55" s="34" t="s">
        <v>169</v>
      </c>
      <c r="F55" s="34" t="s">
        <v>60</v>
      </c>
      <c r="G55" s="34" t="s">
        <v>28</v>
      </c>
      <c r="H55" s="34" t="s">
        <v>29</v>
      </c>
      <c r="I55" s="16" t="s">
        <v>120</v>
      </c>
      <c r="J55" s="12" t="s">
        <v>31</v>
      </c>
      <c r="K55" s="12" t="s">
        <v>32</v>
      </c>
      <c r="L55" s="10">
        <v>59</v>
      </c>
      <c r="M55" s="10">
        <v>25</v>
      </c>
      <c r="N55" s="10">
        <v>31</v>
      </c>
      <c r="O55" s="10">
        <v>29</v>
      </c>
      <c r="P55" s="10">
        <f t="shared" si="4"/>
        <v>144</v>
      </c>
      <c r="Q55" s="22"/>
      <c r="R55" s="22">
        <f t="shared" si="5"/>
        <v>144</v>
      </c>
      <c r="S55" s="22">
        <f t="shared" si="3"/>
        <v>22</v>
      </c>
      <c r="T55" s="23"/>
    </row>
    <row r="56" ht="20.1" customHeight="1" spans="1:20">
      <c r="A56" s="10">
        <v>8</v>
      </c>
      <c r="B56" s="12" t="s">
        <v>33</v>
      </c>
      <c r="C56" s="12" t="s">
        <v>53</v>
      </c>
      <c r="D56" s="12" t="s">
        <v>170</v>
      </c>
      <c r="E56" s="14" t="s">
        <v>171</v>
      </c>
      <c r="F56" s="14" t="s">
        <v>27</v>
      </c>
      <c r="G56" s="14" t="s">
        <v>28</v>
      </c>
      <c r="H56" s="14" t="s">
        <v>29</v>
      </c>
      <c r="I56" s="19" t="s">
        <v>120</v>
      </c>
      <c r="J56" s="20" t="s">
        <v>31</v>
      </c>
      <c r="K56" s="20" t="s">
        <v>32</v>
      </c>
      <c r="L56" s="10">
        <v>52</v>
      </c>
      <c r="M56" s="10">
        <v>26</v>
      </c>
      <c r="N56" s="10">
        <v>36</v>
      </c>
      <c r="O56" s="10">
        <v>27</v>
      </c>
      <c r="P56" s="10">
        <f t="shared" si="4"/>
        <v>141</v>
      </c>
      <c r="Q56" s="22"/>
      <c r="R56" s="22">
        <f t="shared" si="5"/>
        <v>141</v>
      </c>
      <c r="S56" s="22">
        <f t="shared" si="3"/>
        <v>23</v>
      </c>
      <c r="T56" s="23"/>
    </row>
    <row r="57" ht="20.1" customHeight="1" spans="1:20">
      <c r="A57" s="10">
        <v>12</v>
      </c>
      <c r="B57" s="12" t="s">
        <v>33</v>
      </c>
      <c r="C57" s="12" t="s">
        <v>126</v>
      </c>
      <c r="D57" s="12" t="s">
        <v>172</v>
      </c>
      <c r="E57" s="34" t="s">
        <v>173</v>
      </c>
      <c r="F57" s="34" t="s">
        <v>27</v>
      </c>
      <c r="G57" s="34" t="s">
        <v>45</v>
      </c>
      <c r="H57" s="34" t="s">
        <v>29</v>
      </c>
      <c r="I57" s="36" t="s">
        <v>120</v>
      </c>
      <c r="J57" s="12" t="s">
        <v>31</v>
      </c>
      <c r="K57" s="12" t="s">
        <v>32</v>
      </c>
      <c r="L57" s="10">
        <v>52</v>
      </c>
      <c r="M57" s="10">
        <v>29</v>
      </c>
      <c r="N57" s="10">
        <v>30</v>
      </c>
      <c r="O57" s="10">
        <v>27</v>
      </c>
      <c r="P57" s="10">
        <f t="shared" si="4"/>
        <v>138</v>
      </c>
      <c r="Q57" s="22"/>
      <c r="R57" s="22">
        <f t="shared" si="5"/>
        <v>138</v>
      </c>
      <c r="S57" s="22">
        <f t="shared" si="3"/>
        <v>24</v>
      </c>
      <c r="T57" s="23"/>
    </row>
    <row r="58" ht="20.1" customHeight="1" spans="1:20">
      <c r="A58" s="10">
        <v>46</v>
      </c>
      <c r="B58" s="12" t="s">
        <v>41</v>
      </c>
      <c r="C58" s="12" t="s">
        <v>108</v>
      </c>
      <c r="D58" s="12" t="s">
        <v>174</v>
      </c>
      <c r="E58" s="34" t="s">
        <v>175</v>
      </c>
      <c r="F58" s="34" t="s">
        <v>27</v>
      </c>
      <c r="G58" s="34" t="s">
        <v>28</v>
      </c>
      <c r="H58" s="34" t="s">
        <v>29</v>
      </c>
      <c r="I58" s="35" t="s">
        <v>120</v>
      </c>
      <c r="J58" s="12" t="s">
        <v>31</v>
      </c>
      <c r="K58" s="12" t="s">
        <v>32</v>
      </c>
      <c r="L58" s="10" t="s">
        <v>107</v>
      </c>
      <c r="M58" s="10" t="s">
        <v>107</v>
      </c>
      <c r="N58" s="10" t="s">
        <v>107</v>
      </c>
      <c r="O58" s="10" t="s">
        <v>107</v>
      </c>
      <c r="P58" s="10" t="str">
        <f t="shared" si="4"/>
        <v>缺考</v>
      </c>
      <c r="Q58" s="22"/>
      <c r="R58" s="22" t="str">
        <f t="shared" si="5"/>
        <v>缺考</v>
      </c>
      <c r="S58" s="22"/>
      <c r="T58" s="23"/>
    </row>
    <row r="78" ht="27" spans="1:20">
      <c r="A78" s="5" t="s">
        <v>0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ht="14.25" spans="1:16">
      <c r="A79" s="6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ht="14.25" spans="1:20">
      <c r="A80" s="8" t="s">
        <v>2</v>
      </c>
      <c r="B80" s="8" t="s">
        <v>3</v>
      </c>
      <c r="C80" s="8" t="s">
        <v>4</v>
      </c>
      <c r="D80" s="8" t="s">
        <v>5</v>
      </c>
      <c r="E80" s="8" t="s">
        <v>6</v>
      </c>
      <c r="F80" s="8" t="s">
        <v>7</v>
      </c>
      <c r="G80" s="8" t="s">
        <v>8</v>
      </c>
      <c r="H80" s="9" t="s">
        <v>9</v>
      </c>
      <c r="I80" s="9" t="s">
        <v>10</v>
      </c>
      <c r="J80" s="9" t="s">
        <v>11</v>
      </c>
      <c r="K80" s="8" t="s">
        <v>12</v>
      </c>
      <c r="L80" s="8" t="s">
        <v>13</v>
      </c>
      <c r="M80" s="8"/>
      <c r="N80" s="8"/>
      <c r="O80" s="8"/>
      <c r="P80" s="8"/>
      <c r="Q80" s="21" t="s">
        <v>14</v>
      </c>
      <c r="R80" s="21" t="s">
        <v>15</v>
      </c>
      <c r="S80" s="22" t="s">
        <v>16</v>
      </c>
      <c r="T80" s="23" t="s">
        <v>17</v>
      </c>
    </row>
    <row r="81" ht="39.75" customHeight="1" spans="1:20">
      <c r="A81" s="8"/>
      <c r="B81" s="8"/>
      <c r="C81" s="8"/>
      <c r="D81" s="8"/>
      <c r="E81" s="8"/>
      <c r="F81" s="8"/>
      <c r="G81" s="8"/>
      <c r="H81" s="9"/>
      <c r="I81" s="9"/>
      <c r="J81" s="9"/>
      <c r="K81" s="8"/>
      <c r="L81" s="8" t="s">
        <v>18</v>
      </c>
      <c r="M81" s="8" t="s">
        <v>19</v>
      </c>
      <c r="N81" s="8" t="s">
        <v>20</v>
      </c>
      <c r="O81" s="8" t="s">
        <v>21</v>
      </c>
      <c r="P81" s="8" t="s">
        <v>22</v>
      </c>
      <c r="Q81" s="24"/>
      <c r="R81" s="24"/>
      <c r="S81" s="22"/>
      <c r="T81" s="23"/>
    </row>
    <row r="82" ht="20.1" customHeight="1" spans="1:20">
      <c r="A82" s="14">
        <v>11</v>
      </c>
      <c r="B82" s="12" t="s">
        <v>67</v>
      </c>
      <c r="C82" s="12" t="s">
        <v>153</v>
      </c>
      <c r="D82" s="12" t="s">
        <v>177</v>
      </c>
      <c r="E82" s="14" t="s">
        <v>178</v>
      </c>
      <c r="F82" s="14" t="s">
        <v>60</v>
      </c>
      <c r="G82" s="14" t="s">
        <v>179</v>
      </c>
      <c r="H82" s="14" t="s">
        <v>29</v>
      </c>
      <c r="I82" s="19" t="s">
        <v>30</v>
      </c>
      <c r="J82" s="20" t="s">
        <v>31</v>
      </c>
      <c r="K82" s="20" t="s">
        <v>180</v>
      </c>
      <c r="L82" s="14">
        <v>70</v>
      </c>
      <c r="M82" s="14">
        <v>46</v>
      </c>
      <c r="N82" s="14">
        <v>41</v>
      </c>
      <c r="O82" s="14">
        <v>35</v>
      </c>
      <c r="P82" s="14">
        <f t="shared" ref="P82:P115" si="6">IF(SUM(L82:O82)=0,"缺考",SUM(L82:O82))</f>
        <v>192</v>
      </c>
      <c r="Q82" s="25">
        <v>8</v>
      </c>
      <c r="R82" s="25">
        <f t="shared" ref="R82:R115" si="7">IF(P82="缺考","缺考",Q82+P82)</f>
        <v>200</v>
      </c>
      <c r="S82" s="25">
        <f>RANK(R82,$R$82:$R$88,0)</f>
        <v>1</v>
      </c>
      <c r="T82" s="26"/>
    </row>
    <row r="83" ht="20.1" customHeight="1" spans="1:20">
      <c r="A83" s="10">
        <v>15</v>
      </c>
      <c r="B83" s="12" t="s">
        <v>67</v>
      </c>
      <c r="C83" s="12" t="s">
        <v>42</v>
      </c>
      <c r="D83" s="12" t="s">
        <v>181</v>
      </c>
      <c r="E83" s="34" t="s">
        <v>182</v>
      </c>
      <c r="F83" s="34" t="s">
        <v>60</v>
      </c>
      <c r="G83" s="34" t="s">
        <v>28</v>
      </c>
      <c r="H83" s="34" t="s">
        <v>29</v>
      </c>
      <c r="I83" s="36" t="s">
        <v>30</v>
      </c>
      <c r="J83" s="12" t="s">
        <v>31</v>
      </c>
      <c r="K83" s="12" t="s">
        <v>180</v>
      </c>
      <c r="L83" s="10">
        <v>70</v>
      </c>
      <c r="M83" s="10">
        <v>41</v>
      </c>
      <c r="N83" s="10">
        <v>37</v>
      </c>
      <c r="O83" s="10">
        <v>35</v>
      </c>
      <c r="P83" s="10">
        <f t="shared" si="6"/>
        <v>183</v>
      </c>
      <c r="Q83" s="22"/>
      <c r="R83" s="22">
        <f t="shared" si="7"/>
        <v>183</v>
      </c>
      <c r="S83" s="25">
        <f t="shared" ref="S83:S88" si="8">RANK(R83,$R$82:$R$88,0)</f>
        <v>2</v>
      </c>
      <c r="T83" s="23"/>
    </row>
    <row r="84" ht="20.1" customHeight="1" spans="1:20">
      <c r="A84" s="10">
        <v>22</v>
      </c>
      <c r="B84" s="12" t="s">
        <v>67</v>
      </c>
      <c r="C84" s="12" t="s">
        <v>104</v>
      </c>
      <c r="D84" s="12" t="s">
        <v>183</v>
      </c>
      <c r="E84" s="34" t="s">
        <v>184</v>
      </c>
      <c r="F84" s="34" t="s">
        <v>27</v>
      </c>
      <c r="G84" s="34" t="s">
        <v>28</v>
      </c>
      <c r="H84" s="34" t="s">
        <v>29</v>
      </c>
      <c r="I84" s="36" t="s">
        <v>30</v>
      </c>
      <c r="J84" s="12" t="s">
        <v>31</v>
      </c>
      <c r="K84" s="12" t="s">
        <v>180</v>
      </c>
      <c r="L84" s="10">
        <v>79</v>
      </c>
      <c r="M84" s="10">
        <v>32</v>
      </c>
      <c r="N84" s="10">
        <v>35</v>
      </c>
      <c r="O84" s="10">
        <v>36</v>
      </c>
      <c r="P84" s="10">
        <f t="shared" si="6"/>
        <v>182</v>
      </c>
      <c r="Q84" s="22"/>
      <c r="R84" s="22">
        <f t="shared" si="7"/>
        <v>182</v>
      </c>
      <c r="S84" s="25">
        <f t="shared" si="8"/>
        <v>3</v>
      </c>
      <c r="T84" s="23"/>
    </row>
    <row r="85" ht="20.1" customHeight="1" spans="1:20">
      <c r="A85" s="10">
        <v>17</v>
      </c>
      <c r="B85" s="12" t="s">
        <v>67</v>
      </c>
      <c r="C85" s="12" t="s">
        <v>108</v>
      </c>
      <c r="D85" s="12" t="s">
        <v>185</v>
      </c>
      <c r="E85" s="13" t="s">
        <v>186</v>
      </c>
      <c r="F85" s="13" t="s">
        <v>27</v>
      </c>
      <c r="G85" s="13" t="s">
        <v>28</v>
      </c>
      <c r="H85" s="13" t="s">
        <v>29</v>
      </c>
      <c r="I85" s="16" t="s">
        <v>30</v>
      </c>
      <c r="J85" s="12" t="s">
        <v>31</v>
      </c>
      <c r="K85" s="12" t="s">
        <v>180</v>
      </c>
      <c r="L85" s="10">
        <v>65</v>
      </c>
      <c r="M85" s="10">
        <v>34</v>
      </c>
      <c r="N85" s="10">
        <v>32</v>
      </c>
      <c r="O85" s="10">
        <v>35</v>
      </c>
      <c r="P85" s="10">
        <f t="shared" si="6"/>
        <v>166</v>
      </c>
      <c r="Q85" s="22"/>
      <c r="R85" s="22">
        <f t="shared" si="7"/>
        <v>166</v>
      </c>
      <c r="S85" s="25">
        <f t="shared" si="8"/>
        <v>4</v>
      </c>
      <c r="T85" s="23"/>
    </row>
    <row r="86" ht="20.1" customHeight="1" spans="1:20">
      <c r="A86" s="10">
        <v>31</v>
      </c>
      <c r="B86" s="27" t="s">
        <v>187</v>
      </c>
      <c r="C86" s="12" t="s">
        <v>37</v>
      </c>
      <c r="D86" s="12" t="s">
        <v>188</v>
      </c>
      <c r="E86" s="34" t="s">
        <v>189</v>
      </c>
      <c r="F86" s="34" t="s">
        <v>27</v>
      </c>
      <c r="G86" s="34" t="s">
        <v>28</v>
      </c>
      <c r="H86" s="34" t="s">
        <v>190</v>
      </c>
      <c r="I86" s="36" t="s">
        <v>30</v>
      </c>
      <c r="J86" s="12" t="s">
        <v>31</v>
      </c>
      <c r="K86" s="12" t="s">
        <v>180</v>
      </c>
      <c r="L86" s="10">
        <v>57</v>
      </c>
      <c r="M86" s="10">
        <v>29</v>
      </c>
      <c r="N86" s="10">
        <v>43</v>
      </c>
      <c r="O86" s="10">
        <v>36</v>
      </c>
      <c r="P86" s="10">
        <f t="shared" si="6"/>
        <v>165</v>
      </c>
      <c r="Q86" s="22"/>
      <c r="R86" s="22">
        <f t="shared" si="7"/>
        <v>165</v>
      </c>
      <c r="S86" s="25">
        <f t="shared" si="8"/>
        <v>5</v>
      </c>
      <c r="T86" s="23"/>
    </row>
    <row r="87" ht="20.1" customHeight="1" spans="1:20">
      <c r="A87" s="10">
        <v>34</v>
      </c>
      <c r="B87" s="27" t="s">
        <v>34</v>
      </c>
      <c r="C87" s="12" t="s">
        <v>34</v>
      </c>
      <c r="D87" s="12" t="s">
        <v>191</v>
      </c>
      <c r="E87" s="34" t="s">
        <v>192</v>
      </c>
      <c r="F87" s="34" t="s">
        <v>60</v>
      </c>
      <c r="G87" s="34" t="s">
        <v>28</v>
      </c>
      <c r="H87" s="34" t="s">
        <v>29</v>
      </c>
      <c r="I87" s="36" t="s">
        <v>30</v>
      </c>
      <c r="J87" s="12" t="s">
        <v>31</v>
      </c>
      <c r="K87" s="12" t="s">
        <v>180</v>
      </c>
      <c r="L87" s="10">
        <v>68</v>
      </c>
      <c r="M87" s="10">
        <v>28</v>
      </c>
      <c r="N87" s="10">
        <v>34</v>
      </c>
      <c r="O87" s="10">
        <v>30</v>
      </c>
      <c r="P87" s="10">
        <f t="shared" si="6"/>
        <v>160</v>
      </c>
      <c r="Q87" s="22"/>
      <c r="R87" s="22">
        <f t="shared" si="7"/>
        <v>160</v>
      </c>
      <c r="S87" s="25">
        <f t="shared" si="8"/>
        <v>6</v>
      </c>
      <c r="T87" s="23"/>
    </row>
    <row r="88" ht="20.1" customHeight="1" spans="1:20">
      <c r="A88" s="10">
        <v>33</v>
      </c>
      <c r="B88" s="27" t="s">
        <v>34</v>
      </c>
      <c r="C88" s="12" t="s">
        <v>67</v>
      </c>
      <c r="D88" s="12" t="s">
        <v>193</v>
      </c>
      <c r="E88" s="34" t="s">
        <v>194</v>
      </c>
      <c r="F88" s="34" t="s">
        <v>27</v>
      </c>
      <c r="G88" s="34" t="s">
        <v>28</v>
      </c>
      <c r="H88" s="34" t="s">
        <v>29</v>
      </c>
      <c r="I88" s="36" t="s">
        <v>30</v>
      </c>
      <c r="J88" s="12" t="s">
        <v>31</v>
      </c>
      <c r="K88" s="12" t="s">
        <v>180</v>
      </c>
      <c r="L88" s="10">
        <v>56</v>
      </c>
      <c r="M88" s="10">
        <v>29</v>
      </c>
      <c r="N88" s="10">
        <v>36</v>
      </c>
      <c r="O88" s="10">
        <v>32</v>
      </c>
      <c r="P88" s="10">
        <f t="shared" si="6"/>
        <v>153</v>
      </c>
      <c r="Q88" s="22"/>
      <c r="R88" s="22">
        <f t="shared" si="7"/>
        <v>153</v>
      </c>
      <c r="S88" s="25">
        <f t="shared" si="8"/>
        <v>7</v>
      </c>
      <c r="T88" s="23"/>
    </row>
    <row r="89" ht="20.1" customHeight="1" spans="1:20">
      <c r="A89" s="10">
        <v>30</v>
      </c>
      <c r="B89" s="12" t="s">
        <v>67</v>
      </c>
      <c r="C89" s="12" t="s">
        <v>195</v>
      </c>
      <c r="D89" s="12" t="s">
        <v>196</v>
      </c>
      <c r="E89" s="13" t="s">
        <v>197</v>
      </c>
      <c r="F89" s="13" t="s">
        <v>27</v>
      </c>
      <c r="G89" s="13" t="s">
        <v>28</v>
      </c>
      <c r="H89" s="13" t="s">
        <v>29</v>
      </c>
      <c r="I89" s="16" t="s">
        <v>30</v>
      </c>
      <c r="J89" s="12" t="s">
        <v>31</v>
      </c>
      <c r="K89" s="12" t="s">
        <v>180</v>
      </c>
      <c r="L89" s="10" t="s">
        <v>107</v>
      </c>
      <c r="M89" s="10" t="s">
        <v>107</v>
      </c>
      <c r="N89" s="10" t="s">
        <v>107</v>
      </c>
      <c r="O89" s="10" t="s">
        <v>107</v>
      </c>
      <c r="P89" s="10" t="str">
        <f t="shared" si="6"/>
        <v>缺考</v>
      </c>
      <c r="Q89" s="22"/>
      <c r="R89" s="22" t="str">
        <f t="shared" si="7"/>
        <v>缺考</v>
      </c>
      <c r="S89" s="22"/>
      <c r="T89" s="23"/>
    </row>
    <row r="90" ht="20.1" customHeight="1" spans="1:20">
      <c r="A90" s="10">
        <v>14</v>
      </c>
      <c r="B90" s="12" t="s">
        <v>67</v>
      </c>
      <c r="C90" s="12" t="s">
        <v>87</v>
      </c>
      <c r="D90" s="12" t="s">
        <v>198</v>
      </c>
      <c r="E90" s="13" t="s">
        <v>199</v>
      </c>
      <c r="F90" s="13" t="s">
        <v>27</v>
      </c>
      <c r="G90" s="13" t="s">
        <v>28</v>
      </c>
      <c r="H90" s="13" t="s">
        <v>29</v>
      </c>
      <c r="I90" s="16" t="s">
        <v>120</v>
      </c>
      <c r="J90" s="12" t="s">
        <v>31</v>
      </c>
      <c r="K90" s="12" t="s">
        <v>180</v>
      </c>
      <c r="L90" s="10">
        <v>71</v>
      </c>
      <c r="M90" s="10">
        <v>45</v>
      </c>
      <c r="N90" s="10">
        <v>48</v>
      </c>
      <c r="O90" s="10">
        <v>46</v>
      </c>
      <c r="P90" s="10">
        <f t="shared" si="6"/>
        <v>210</v>
      </c>
      <c r="Q90" s="22"/>
      <c r="R90" s="22">
        <f t="shared" si="7"/>
        <v>210</v>
      </c>
      <c r="S90" s="25">
        <f>RANK(R90,$R$90:$R$95,0)</f>
        <v>1</v>
      </c>
      <c r="T90" s="23"/>
    </row>
    <row r="91" ht="20.1" customHeight="1" spans="1:20">
      <c r="A91" s="10">
        <v>2</v>
      </c>
      <c r="B91" s="12" t="s">
        <v>200</v>
      </c>
      <c r="C91" s="12" t="s">
        <v>23</v>
      </c>
      <c r="D91" s="12" t="s">
        <v>201</v>
      </c>
      <c r="E91" s="14" t="s">
        <v>202</v>
      </c>
      <c r="F91" s="14" t="s">
        <v>27</v>
      </c>
      <c r="G91" s="14" t="s">
        <v>28</v>
      </c>
      <c r="H91" s="14" t="s">
        <v>29</v>
      </c>
      <c r="I91" s="19" t="s">
        <v>120</v>
      </c>
      <c r="J91" s="20" t="s">
        <v>31</v>
      </c>
      <c r="K91" s="20" t="s">
        <v>180</v>
      </c>
      <c r="L91" s="10">
        <v>64</v>
      </c>
      <c r="M91" s="10">
        <v>45</v>
      </c>
      <c r="N91" s="10">
        <v>45</v>
      </c>
      <c r="O91" s="10">
        <v>44</v>
      </c>
      <c r="P91" s="10">
        <f t="shared" si="6"/>
        <v>198</v>
      </c>
      <c r="Q91" s="22"/>
      <c r="R91" s="22">
        <f t="shared" si="7"/>
        <v>198</v>
      </c>
      <c r="S91" s="25">
        <f t="shared" ref="S91:S95" si="9">RANK(R91,$R$90:$R$95,0)</f>
        <v>2</v>
      </c>
      <c r="T91" s="23"/>
    </row>
    <row r="92" ht="20.1" customHeight="1" spans="1:20">
      <c r="A92" s="10">
        <v>5</v>
      </c>
      <c r="B92" s="12" t="s">
        <v>67</v>
      </c>
      <c r="C92" s="12" t="s">
        <v>38</v>
      </c>
      <c r="D92" s="12" t="s">
        <v>203</v>
      </c>
      <c r="E92" s="13" t="s">
        <v>204</v>
      </c>
      <c r="F92" s="13" t="s">
        <v>60</v>
      </c>
      <c r="G92" s="13" t="s">
        <v>205</v>
      </c>
      <c r="H92" s="13" t="s">
        <v>29</v>
      </c>
      <c r="I92" s="16" t="s">
        <v>120</v>
      </c>
      <c r="J92" s="12" t="s">
        <v>31</v>
      </c>
      <c r="K92" s="12" t="s">
        <v>180</v>
      </c>
      <c r="L92" s="10">
        <v>74</v>
      </c>
      <c r="M92" s="10">
        <v>42</v>
      </c>
      <c r="N92" s="10">
        <v>31</v>
      </c>
      <c r="O92" s="10">
        <v>34</v>
      </c>
      <c r="P92" s="10">
        <f t="shared" si="6"/>
        <v>181</v>
      </c>
      <c r="Q92" s="22"/>
      <c r="R92" s="22">
        <f t="shared" si="7"/>
        <v>181</v>
      </c>
      <c r="S92" s="25">
        <f t="shared" si="9"/>
        <v>3</v>
      </c>
      <c r="T92" s="23"/>
    </row>
    <row r="93" ht="20.1" customHeight="1" spans="1:20">
      <c r="A93" s="10">
        <v>6</v>
      </c>
      <c r="B93" s="12" t="s">
        <v>67</v>
      </c>
      <c r="C93" s="12" t="s">
        <v>121</v>
      </c>
      <c r="D93" s="12" t="s">
        <v>206</v>
      </c>
      <c r="E93" s="13" t="s">
        <v>207</v>
      </c>
      <c r="F93" s="13" t="s">
        <v>27</v>
      </c>
      <c r="G93" s="13" t="s">
        <v>28</v>
      </c>
      <c r="H93" s="13" t="s">
        <v>29</v>
      </c>
      <c r="I93" s="16" t="s">
        <v>120</v>
      </c>
      <c r="J93" s="12" t="s">
        <v>31</v>
      </c>
      <c r="K93" s="12" t="s">
        <v>180</v>
      </c>
      <c r="L93" s="10">
        <v>68</v>
      </c>
      <c r="M93" s="10">
        <v>41</v>
      </c>
      <c r="N93" s="10">
        <v>31</v>
      </c>
      <c r="O93" s="10">
        <v>26</v>
      </c>
      <c r="P93" s="10">
        <f t="shared" si="6"/>
        <v>166</v>
      </c>
      <c r="Q93" s="22"/>
      <c r="R93" s="22">
        <f t="shared" si="7"/>
        <v>166</v>
      </c>
      <c r="S93" s="25">
        <f t="shared" si="9"/>
        <v>4</v>
      </c>
      <c r="T93" s="23"/>
    </row>
    <row r="94" ht="20.1" customHeight="1" spans="1:20">
      <c r="A94" s="10">
        <v>19</v>
      </c>
      <c r="B94" s="12" t="s">
        <v>67</v>
      </c>
      <c r="C94" s="12" t="s">
        <v>82</v>
      </c>
      <c r="D94" s="12" t="s">
        <v>208</v>
      </c>
      <c r="E94" s="14" t="s">
        <v>209</v>
      </c>
      <c r="F94" s="14" t="s">
        <v>27</v>
      </c>
      <c r="G94" s="14" t="s">
        <v>28</v>
      </c>
      <c r="H94" s="14" t="s">
        <v>29</v>
      </c>
      <c r="I94" s="19" t="s">
        <v>120</v>
      </c>
      <c r="J94" s="20" t="s">
        <v>31</v>
      </c>
      <c r="K94" s="20" t="s">
        <v>180</v>
      </c>
      <c r="L94" s="10">
        <v>71</v>
      </c>
      <c r="M94" s="10">
        <v>31</v>
      </c>
      <c r="N94" s="10">
        <v>29</v>
      </c>
      <c r="O94" s="10">
        <v>28</v>
      </c>
      <c r="P94" s="10">
        <f t="shared" si="6"/>
        <v>159</v>
      </c>
      <c r="Q94" s="22"/>
      <c r="R94" s="22">
        <f t="shared" si="7"/>
        <v>159</v>
      </c>
      <c r="S94" s="25">
        <f t="shared" si="9"/>
        <v>5</v>
      </c>
      <c r="T94" s="23"/>
    </row>
    <row r="95" ht="20.1" customHeight="1" spans="1:20">
      <c r="A95" s="10">
        <v>24</v>
      </c>
      <c r="B95" s="12" t="s">
        <v>67</v>
      </c>
      <c r="C95" s="12" t="s">
        <v>131</v>
      </c>
      <c r="D95" s="12" t="s">
        <v>210</v>
      </c>
      <c r="E95" s="13" t="s">
        <v>211</v>
      </c>
      <c r="F95" s="13" t="s">
        <v>60</v>
      </c>
      <c r="G95" s="13" t="s">
        <v>28</v>
      </c>
      <c r="H95" s="13" t="s">
        <v>29</v>
      </c>
      <c r="I95" s="16" t="s">
        <v>120</v>
      </c>
      <c r="J95" s="12" t="s">
        <v>31</v>
      </c>
      <c r="K95" s="12" t="s">
        <v>180</v>
      </c>
      <c r="L95" s="10">
        <v>61</v>
      </c>
      <c r="M95" s="10">
        <v>19</v>
      </c>
      <c r="N95" s="10">
        <v>29</v>
      </c>
      <c r="O95" s="10">
        <v>28</v>
      </c>
      <c r="P95" s="10">
        <f t="shared" si="6"/>
        <v>137</v>
      </c>
      <c r="Q95" s="22"/>
      <c r="R95" s="22">
        <f t="shared" si="7"/>
        <v>137</v>
      </c>
      <c r="S95" s="25">
        <f t="shared" si="9"/>
        <v>6</v>
      </c>
      <c r="T95" s="23"/>
    </row>
    <row r="96" ht="20.1" customHeight="1" spans="1:20">
      <c r="A96" s="10">
        <v>28</v>
      </c>
      <c r="B96" s="12" t="s">
        <v>67</v>
      </c>
      <c r="C96" s="12" t="s">
        <v>49</v>
      </c>
      <c r="D96" s="12" t="s">
        <v>212</v>
      </c>
      <c r="E96" s="14" t="s">
        <v>213</v>
      </c>
      <c r="F96" s="14" t="s">
        <v>60</v>
      </c>
      <c r="G96" s="14" t="s">
        <v>28</v>
      </c>
      <c r="H96" s="14" t="s">
        <v>29</v>
      </c>
      <c r="I96" s="19" t="s">
        <v>120</v>
      </c>
      <c r="J96" s="20" t="s">
        <v>31</v>
      </c>
      <c r="K96" s="20" t="s">
        <v>180</v>
      </c>
      <c r="L96" s="10" t="s">
        <v>107</v>
      </c>
      <c r="M96" s="10" t="s">
        <v>107</v>
      </c>
      <c r="N96" s="10" t="s">
        <v>107</v>
      </c>
      <c r="O96" s="10" t="s">
        <v>107</v>
      </c>
      <c r="P96" s="10" t="str">
        <f t="shared" si="6"/>
        <v>缺考</v>
      </c>
      <c r="Q96" s="22"/>
      <c r="R96" s="22" t="str">
        <f t="shared" si="7"/>
        <v>缺考</v>
      </c>
      <c r="S96" s="22"/>
      <c r="T96" s="23"/>
    </row>
    <row r="97" ht="20.1" customHeight="1" spans="1:20">
      <c r="A97" s="10">
        <v>26</v>
      </c>
      <c r="B97" s="12" t="s">
        <v>67</v>
      </c>
      <c r="C97" s="12" t="s">
        <v>144</v>
      </c>
      <c r="D97" s="12" t="s">
        <v>214</v>
      </c>
      <c r="E97" s="13" t="s">
        <v>215</v>
      </c>
      <c r="F97" s="13" t="s">
        <v>27</v>
      </c>
      <c r="G97" s="13" t="s">
        <v>28</v>
      </c>
      <c r="H97" s="13" t="s">
        <v>29</v>
      </c>
      <c r="I97" s="16" t="s">
        <v>216</v>
      </c>
      <c r="J97" s="12" t="s">
        <v>31</v>
      </c>
      <c r="K97" s="12" t="s">
        <v>180</v>
      </c>
      <c r="L97" s="10">
        <v>82</v>
      </c>
      <c r="M97" s="10">
        <v>41</v>
      </c>
      <c r="N97" s="10">
        <v>38</v>
      </c>
      <c r="O97" s="10">
        <v>42</v>
      </c>
      <c r="P97" s="10">
        <f t="shared" si="6"/>
        <v>203</v>
      </c>
      <c r="Q97" s="22"/>
      <c r="R97" s="22">
        <f t="shared" si="7"/>
        <v>203</v>
      </c>
      <c r="S97" s="25">
        <f>RANK(R97,$R$97:$R$111,0)</f>
        <v>1</v>
      </c>
      <c r="T97" s="23"/>
    </row>
    <row r="98" ht="20.1" customHeight="1" spans="1:20">
      <c r="A98" s="10">
        <v>9</v>
      </c>
      <c r="B98" s="12" t="s">
        <v>67</v>
      </c>
      <c r="C98" s="12" t="s">
        <v>76</v>
      </c>
      <c r="D98" s="12" t="s">
        <v>217</v>
      </c>
      <c r="E98" s="13" t="s">
        <v>218</v>
      </c>
      <c r="F98" s="13" t="s">
        <v>27</v>
      </c>
      <c r="G98" s="13" t="s">
        <v>28</v>
      </c>
      <c r="H98" s="13" t="s">
        <v>29</v>
      </c>
      <c r="I98" s="16" t="s">
        <v>216</v>
      </c>
      <c r="J98" s="12" t="s">
        <v>31</v>
      </c>
      <c r="K98" s="12" t="s">
        <v>180</v>
      </c>
      <c r="L98" s="10">
        <v>73</v>
      </c>
      <c r="M98" s="10">
        <v>36</v>
      </c>
      <c r="N98" s="10">
        <v>49</v>
      </c>
      <c r="O98" s="10">
        <v>40</v>
      </c>
      <c r="P98" s="10">
        <f t="shared" si="6"/>
        <v>198</v>
      </c>
      <c r="Q98" s="22"/>
      <c r="R98" s="22">
        <f t="shared" si="7"/>
        <v>198</v>
      </c>
      <c r="S98" s="25">
        <f t="shared" ref="S98:S111" si="10">RANK(R98,$R$97:$R$111,0)</f>
        <v>2</v>
      </c>
      <c r="T98" s="23"/>
    </row>
    <row r="99" ht="20.1" customHeight="1" spans="1:20">
      <c r="A99" s="10">
        <v>21</v>
      </c>
      <c r="B99" s="12" t="s">
        <v>67</v>
      </c>
      <c r="C99" s="12" t="s">
        <v>111</v>
      </c>
      <c r="D99" s="12" t="s">
        <v>219</v>
      </c>
      <c r="E99" s="34" t="s">
        <v>220</v>
      </c>
      <c r="F99" s="34" t="s">
        <v>60</v>
      </c>
      <c r="G99" s="34" t="s">
        <v>28</v>
      </c>
      <c r="H99" s="34" t="s">
        <v>29</v>
      </c>
      <c r="I99" s="36" t="s">
        <v>216</v>
      </c>
      <c r="J99" s="12" t="s">
        <v>31</v>
      </c>
      <c r="K99" s="12" t="s">
        <v>180</v>
      </c>
      <c r="L99" s="10">
        <v>67</v>
      </c>
      <c r="M99" s="10">
        <v>47</v>
      </c>
      <c r="N99" s="10">
        <v>40</v>
      </c>
      <c r="O99" s="10">
        <v>42</v>
      </c>
      <c r="P99" s="10">
        <f t="shared" si="6"/>
        <v>196</v>
      </c>
      <c r="Q99" s="22"/>
      <c r="R99" s="22">
        <f t="shared" si="7"/>
        <v>196</v>
      </c>
      <c r="S99" s="25">
        <f t="shared" si="10"/>
        <v>3</v>
      </c>
      <c r="T99" s="23"/>
    </row>
    <row r="100" ht="20.1" customHeight="1" spans="1:20">
      <c r="A100" s="10">
        <v>3</v>
      </c>
      <c r="B100" s="12" t="s">
        <v>67</v>
      </c>
      <c r="C100" s="12" t="s">
        <v>67</v>
      </c>
      <c r="D100" s="12" t="s">
        <v>221</v>
      </c>
      <c r="E100" s="13" t="s">
        <v>222</v>
      </c>
      <c r="F100" s="13" t="s">
        <v>27</v>
      </c>
      <c r="G100" s="13" t="s">
        <v>28</v>
      </c>
      <c r="H100" s="13" t="s">
        <v>29</v>
      </c>
      <c r="I100" s="16" t="s">
        <v>216</v>
      </c>
      <c r="J100" s="12" t="s">
        <v>31</v>
      </c>
      <c r="K100" s="12" t="s">
        <v>180</v>
      </c>
      <c r="L100" s="10">
        <v>80</v>
      </c>
      <c r="M100" s="10">
        <v>32</v>
      </c>
      <c r="N100" s="10">
        <v>45</v>
      </c>
      <c r="O100" s="10">
        <v>37</v>
      </c>
      <c r="P100" s="10">
        <f t="shared" si="6"/>
        <v>194</v>
      </c>
      <c r="Q100" s="22"/>
      <c r="R100" s="22">
        <f t="shared" si="7"/>
        <v>194</v>
      </c>
      <c r="S100" s="25">
        <f t="shared" si="10"/>
        <v>4</v>
      </c>
      <c r="T100" s="23"/>
    </row>
    <row r="101" ht="20.1" customHeight="1" spans="1:20">
      <c r="A101" s="10">
        <v>8</v>
      </c>
      <c r="B101" s="12" t="s">
        <v>67</v>
      </c>
      <c r="C101" s="12" t="s">
        <v>53</v>
      </c>
      <c r="D101" s="12" t="s">
        <v>223</v>
      </c>
      <c r="E101" s="34" t="s">
        <v>224</v>
      </c>
      <c r="F101" s="34" t="s">
        <v>27</v>
      </c>
      <c r="G101" s="34" t="s">
        <v>28</v>
      </c>
      <c r="H101" s="34" t="s">
        <v>29</v>
      </c>
      <c r="I101" s="35" t="s">
        <v>216</v>
      </c>
      <c r="J101" s="12" t="s">
        <v>31</v>
      </c>
      <c r="K101" s="12" t="s">
        <v>180</v>
      </c>
      <c r="L101" s="10">
        <v>61</v>
      </c>
      <c r="M101" s="10">
        <v>46</v>
      </c>
      <c r="N101" s="10">
        <v>42</v>
      </c>
      <c r="O101" s="10">
        <v>42</v>
      </c>
      <c r="P101" s="10">
        <f t="shared" si="6"/>
        <v>191</v>
      </c>
      <c r="Q101" s="22"/>
      <c r="R101" s="22">
        <f t="shared" si="7"/>
        <v>191</v>
      </c>
      <c r="S101" s="25">
        <f t="shared" si="10"/>
        <v>5</v>
      </c>
      <c r="T101" s="23"/>
    </row>
    <row r="102" ht="20.1" customHeight="1" spans="1:20">
      <c r="A102" s="10">
        <v>32</v>
      </c>
      <c r="B102" s="27" t="s">
        <v>187</v>
      </c>
      <c r="C102" s="12" t="s">
        <v>23</v>
      </c>
      <c r="D102" s="12" t="s">
        <v>225</v>
      </c>
      <c r="E102" s="34" t="s">
        <v>226</v>
      </c>
      <c r="F102" s="34" t="s">
        <v>60</v>
      </c>
      <c r="G102" s="34" t="s">
        <v>28</v>
      </c>
      <c r="H102" s="34" t="s">
        <v>29</v>
      </c>
      <c r="I102" s="16" t="s">
        <v>216</v>
      </c>
      <c r="J102" s="12" t="s">
        <v>31</v>
      </c>
      <c r="K102" s="12" t="s">
        <v>180</v>
      </c>
      <c r="L102" s="10">
        <v>64</v>
      </c>
      <c r="M102" s="10">
        <v>43</v>
      </c>
      <c r="N102" s="10">
        <v>39</v>
      </c>
      <c r="O102" s="10">
        <v>43</v>
      </c>
      <c r="P102" s="10">
        <f t="shared" si="6"/>
        <v>189</v>
      </c>
      <c r="Q102" s="22"/>
      <c r="R102" s="22">
        <f t="shared" si="7"/>
        <v>189</v>
      </c>
      <c r="S102" s="25">
        <f t="shared" si="10"/>
        <v>6</v>
      </c>
      <c r="T102" s="23"/>
    </row>
    <row r="103" ht="20.1" customHeight="1" spans="1:20">
      <c r="A103" s="10">
        <v>12</v>
      </c>
      <c r="B103" s="12" t="s">
        <v>67</v>
      </c>
      <c r="C103" s="12" t="s">
        <v>126</v>
      </c>
      <c r="D103" s="12" t="s">
        <v>227</v>
      </c>
      <c r="E103" s="34" t="s">
        <v>228</v>
      </c>
      <c r="F103" s="34" t="s">
        <v>27</v>
      </c>
      <c r="G103" s="34" t="s">
        <v>28</v>
      </c>
      <c r="H103" s="34" t="s">
        <v>29</v>
      </c>
      <c r="I103" s="16" t="s">
        <v>216</v>
      </c>
      <c r="J103" s="12" t="s">
        <v>31</v>
      </c>
      <c r="K103" s="12" t="s">
        <v>180</v>
      </c>
      <c r="L103" s="10">
        <v>68</v>
      </c>
      <c r="M103" s="10">
        <v>37</v>
      </c>
      <c r="N103" s="10">
        <v>38</v>
      </c>
      <c r="O103" s="10">
        <v>41</v>
      </c>
      <c r="P103" s="10">
        <f t="shared" si="6"/>
        <v>184</v>
      </c>
      <c r="Q103" s="22"/>
      <c r="R103" s="22">
        <f t="shared" si="7"/>
        <v>184</v>
      </c>
      <c r="S103" s="25">
        <f t="shared" si="10"/>
        <v>7</v>
      </c>
      <c r="T103" s="23"/>
    </row>
    <row r="104" ht="20.1" customHeight="1" spans="1:20">
      <c r="A104" s="10">
        <v>16</v>
      </c>
      <c r="B104" s="12" t="s">
        <v>67</v>
      </c>
      <c r="C104" s="12" t="s">
        <v>46</v>
      </c>
      <c r="D104" s="12" t="s">
        <v>229</v>
      </c>
      <c r="E104" s="34" t="s">
        <v>230</v>
      </c>
      <c r="F104" s="34" t="s">
        <v>60</v>
      </c>
      <c r="G104" s="34" t="s">
        <v>28</v>
      </c>
      <c r="H104" s="34" t="s">
        <v>29</v>
      </c>
      <c r="I104" s="16" t="s">
        <v>216</v>
      </c>
      <c r="J104" s="12" t="s">
        <v>31</v>
      </c>
      <c r="K104" s="12" t="s">
        <v>180</v>
      </c>
      <c r="L104" s="10">
        <v>66</v>
      </c>
      <c r="M104" s="10">
        <v>45</v>
      </c>
      <c r="N104" s="10">
        <v>33</v>
      </c>
      <c r="O104" s="10">
        <v>36</v>
      </c>
      <c r="P104" s="10">
        <f t="shared" si="6"/>
        <v>180</v>
      </c>
      <c r="Q104" s="22"/>
      <c r="R104" s="22">
        <f t="shared" si="7"/>
        <v>180</v>
      </c>
      <c r="S104" s="25">
        <f t="shared" si="10"/>
        <v>8</v>
      </c>
      <c r="T104" s="23"/>
    </row>
    <row r="105" ht="20.1" customHeight="1" spans="1:20">
      <c r="A105" s="10">
        <v>7</v>
      </c>
      <c r="B105" s="12" t="s">
        <v>67</v>
      </c>
      <c r="C105" s="12" t="s">
        <v>61</v>
      </c>
      <c r="D105" s="12" t="s">
        <v>231</v>
      </c>
      <c r="E105" s="13" t="s">
        <v>232</v>
      </c>
      <c r="F105" s="13" t="s">
        <v>27</v>
      </c>
      <c r="G105" s="13" t="s">
        <v>28</v>
      </c>
      <c r="H105" s="13" t="s">
        <v>29</v>
      </c>
      <c r="I105" s="16" t="s">
        <v>216</v>
      </c>
      <c r="J105" s="12" t="s">
        <v>31</v>
      </c>
      <c r="K105" s="12" t="s">
        <v>180</v>
      </c>
      <c r="L105" s="10">
        <v>72</v>
      </c>
      <c r="M105" s="10">
        <v>39</v>
      </c>
      <c r="N105" s="10">
        <v>32</v>
      </c>
      <c r="O105" s="10">
        <v>31</v>
      </c>
      <c r="P105" s="10">
        <f t="shared" si="6"/>
        <v>174</v>
      </c>
      <c r="Q105" s="22"/>
      <c r="R105" s="22">
        <f t="shared" si="7"/>
        <v>174</v>
      </c>
      <c r="S105" s="25">
        <f t="shared" si="10"/>
        <v>9</v>
      </c>
      <c r="T105" s="23"/>
    </row>
    <row r="106" ht="20.1" customHeight="1" spans="1:20">
      <c r="A106" s="10">
        <v>27</v>
      </c>
      <c r="B106" s="12" t="s">
        <v>67</v>
      </c>
      <c r="C106" s="12" t="s">
        <v>57</v>
      </c>
      <c r="D106" s="12" t="s">
        <v>233</v>
      </c>
      <c r="E106" s="34" t="s">
        <v>234</v>
      </c>
      <c r="F106" s="34" t="s">
        <v>27</v>
      </c>
      <c r="G106" s="34" t="s">
        <v>28</v>
      </c>
      <c r="H106" s="34" t="s">
        <v>29</v>
      </c>
      <c r="I106" s="36" t="s">
        <v>216</v>
      </c>
      <c r="J106" s="12" t="s">
        <v>31</v>
      </c>
      <c r="K106" s="12" t="s">
        <v>180</v>
      </c>
      <c r="L106" s="10">
        <v>52</v>
      </c>
      <c r="M106" s="10">
        <v>38</v>
      </c>
      <c r="N106" s="10">
        <v>37</v>
      </c>
      <c r="O106" s="10">
        <v>37</v>
      </c>
      <c r="P106" s="10">
        <f t="shared" si="6"/>
        <v>164</v>
      </c>
      <c r="Q106" s="22"/>
      <c r="R106" s="22">
        <f t="shared" si="7"/>
        <v>164</v>
      </c>
      <c r="S106" s="25">
        <f t="shared" si="10"/>
        <v>10</v>
      </c>
      <c r="T106" s="23"/>
    </row>
    <row r="107" ht="20.1" customHeight="1" spans="1:20">
      <c r="A107" s="10">
        <v>4</v>
      </c>
      <c r="B107" s="12" t="s">
        <v>67</v>
      </c>
      <c r="C107" s="12" t="s">
        <v>34</v>
      </c>
      <c r="D107" s="12" t="s">
        <v>235</v>
      </c>
      <c r="E107" s="34" t="s">
        <v>236</v>
      </c>
      <c r="F107" s="34" t="s">
        <v>27</v>
      </c>
      <c r="G107" s="34" t="s">
        <v>28</v>
      </c>
      <c r="H107" s="34" t="s">
        <v>29</v>
      </c>
      <c r="I107" s="36" t="s">
        <v>216</v>
      </c>
      <c r="J107" s="12" t="s">
        <v>31</v>
      </c>
      <c r="K107" s="12" t="s">
        <v>180</v>
      </c>
      <c r="L107" s="10">
        <v>54</v>
      </c>
      <c r="M107" s="10">
        <v>37</v>
      </c>
      <c r="N107" s="10">
        <v>33</v>
      </c>
      <c r="O107" s="10">
        <v>38</v>
      </c>
      <c r="P107" s="10">
        <f t="shared" si="6"/>
        <v>162</v>
      </c>
      <c r="Q107" s="22"/>
      <c r="R107" s="22">
        <f t="shared" si="7"/>
        <v>162</v>
      </c>
      <c r="S107" s="25">
        <f t="shared" si="10"/>
        <v>11</v>
      </c>
      <c r="T107" s="23"/>
    </row>
    <row r="108" ht="20.1" customHeight="1" spans="1:20">
      <c r="A108" s="10">
        <v>10</v>
      </c>
      <c r="B108" s="12" t="s">
        <v>67</v>
      </c>
      <c r="C108" s="12" t="s">
        <v>97</v>
      </c>
      <c r="D108" s="12" t="s">
        <v>237</v>
      </c>
      <c r="E108" s="34" t="s">
        <v>238</v>
      </c>
      <c r="F108" s="34" t="s">
        <v>60</v>
      </c>
      <c r="G108" s="34" t="s">
        <v>28</v>
      </c>
      <c r="H108" s="34" t="s">
        <v>29</v>
      </c>
      <c r="I108" s="36" t="s">
        <v>216</v>
      </c>
      <c r="J108" s="12" t="s">
        <v>31</v>
      </c>
      <c r="K108" s="12" t="s">
        <v>180</v>
      </c>
      <c r="L108" s="10">
        <v>67</v>
      </c>
      <c r="M108" s="10">
        <v>28</v>
      </c>
      <c r="N108" s="10">
        <v>28</v>
      </c>
      <c r="O108" s="10">
        <v>31</v>
      </c>
      <c r="P108" s="10">
        <f t="shared" si="6"/>
        <v>154</v>
      </c>
      <c r="Q108" s="22"/>
      <c r="R108" s="22">
        <f t="shared" si="7"/>
        <v>154</v>
      </c>
      <c r="S108" s="25">
        <f t="shared" si="10"/>
        <v>12</v>
      </c>
      <c r="T108" s="23"/>
    </row>
    <row r="109" ht="20.1" customHeight="1" spans="1:20">
      <c r="A109" s="10">
        <v>13</v>
      </c>
      <c r="B109" s="12" t="s">
        <v>67</v>
      </c>
      <c r="C109" s="12" t="s">
        <v>64</v>
      </c>
      <c r="D109" s="12" t="s">
        <v>239</v>
      </c>
      <c r="E109" s="34" t="s">
        <v>240</v>
      </c>
      <c r="F109" s="34" t="s">
        <v>27</v>
      </c>
      <c r="G109" s="34" t="s">
        <v>28</v>
      </c>
      <c r="H109" s="34" t="s">
        <v>29</v>
      </c>
      <c r="I109" s="36" t="s">
        <v>216</v>
      </c>
      <c r="J109" s="12" t="s">
        <v>31</v>
      </c>
      <c r="K109" s="12" t="s">
        <v>180</v>
      </c>
      <c r="L109" s="10">
        <v>59</v>
      </c>
      <c r="M109" s="10">
        <v>28</v>
      </c>
      <c r="N109" s="10">
        <v>32</v>
      </c>
      <c r="O109" s="10">
        <v>35</v>
      </c>
      <c r="P109" s="10">
        <f t="shared" si="6"/>
        <v>154</v>
      </c>
      <c r="Q109" s="22"/>
      <c r="R109" s="22">
        <f t="shared" si="7"/>
        <v>154</v>
      </c>
      <c r="S109" s="25">
        <f t="shared" si="10"/>
        <v>12</v>
      </c>
      <c r="T109" s="23"/>
    </row>
    <row r="110" ht="20.1" customHeight="1" spans="1:20">
      <c r="A110" s="10">
        <v>20</v>
      </c>
      <c r="B110" s="12" t="s">
        <v>67</v>
      </c>
      <c r="C110" s="12" t="s">
        <v>24</v>
      </c>
      <c r="D110" s="12" t="s">
        <v>241</v>
      </c>
      <c r="E110" s="34" t="s">
        <v>242</v>
      </c>
      <c r="F110" s="34" t="s">
        <v>60</v>
      </c>
      <c r="G110" s="34" t="s">
        <v>28</v>
      </c>
      <c r="H110" s="34" t="s">
        <v>29</v>
      </c>
      <c r="I110" s="36" t="s">
        <v>216</v>
      </c>
      <c r="J110" s="12" t="s">
        <v>31</v>
      </c>
      <c r="K110" s="12" t="s">
        <v>180</v>
      </c>
      <c r="L110" s="10">
        <v>59</v>
      </c>
      <c r="M110" s="10">
        <v>26</v>
      </c>
      <c r="N110" s="10">
        <v>32</v>
      </c>
      <c r="O110" s="10">
        <v>24</v>
      </c>
      <c r="P110" s="10">
        <f t="shared" si="6"/>
        <v>141</v>
      </c>
      <c r="Q110" s="22"/>
      <c r="R110" s="22">
        <f t="shared" si="7"/>
        <v>141</v>
      </c>
      <c r="S110" s="25">
        <f t="shared" si="10"/>
        <v>14</v>
      </c>
      <c r="T110" s="23"/>
    </row>
    <row r="111" ht="20.1" customHeight="1" spans="1:20">
      <c r="A111" s="10">
        <v>23</v>
      </c>
      <c r="B111" s="12" t="s">
        <v>67</v>
      </c>
      <c r="C111" s="12" t="s">
        <v>92</v>
      </c>
      <c r="D111" s="12" t="s">
        <v>243</v>
      </c>
      <c r="E111" s="34" t="s">
        <v>244</v>
      </c>
      <c r="F111" s="34" t="s">
        <v>60</v>
      </c>
      <c r="G111" s="34" t="s">
        <v>28</v>
      </c>
      <c r="H111" s="34" t="s">
        <v>29</v>
      </c>
      <c r="I111" s="36" t="s">
        <v>216</v>
      </c>
      <c r="J111" s="12" t="s">
        <v>31</v>
      </c>
      <c r="K111" s="12" t="s">
        <v>180</v>
      </c>
      <c r="L111" s="10">
        <v>40</v>
      </c>
      <c r="M111" s="10">
        <v>27</v>
      </c>
      <c r="N111" s="10">
        <v>34</v>
      </c>
      <c r="O111" s="10">
        <v>28</v>
      </c>
      <c r="P111" s="10">
        <f t="shared" si="6"/>
        <v>129</v>
      </c>
      <c r="Q111" s="22"/>
      <c r="R111" s="22">
        <f t="shared" si="7"/>
        <v>129</v>
      </c>
      <c r="S111" s="25">
        <f t="shared" si="10"/>
        <v>15</v>
      </c>
      <c r="T111" s="23"/>
    </row>
    <row r="112" ht="20.1" customHeight="1" spans="1:20">
      <c r="A112" s="10">
        <v>1</v>
      </c>
      <c r="B112" s="12" t="s">
        <v>200</v>
      </c>
      <c r="C112" s="12" t="s">
        <v>37</v>
      </c>
      <c r="D112" s="12" t="s">
        <v>245</v>
      </c>
      <c r="E112" s="14" t="s">
        <v>246</v>
      </c>
      <c r="F112" s="14" t="s">
        <v>27</v>
      </c>
      <c r="G112" s="14" t="s">
        <v>28</v>
      </c>
      <c r="H112" s="14" t="s">
        <v>29</v>
      </c>
      <c r="I112" s="19" t="s">
        <v>216</v>
      </c>
      <c r="J112" s="20" t="s">
        <v>31</v>
      </c>
      <c r="K112" s="20" t="s">
        <v>180</v>
      </c>
      <c r="L112" s="10" t="s">
        <v>107</v>
      </c>
      <c r="M112" s="10" t="s">
        <v>107</v>
      </c>
      <c r="N112" s="10" t="s">
        <v>107</v>
      </c>
      <c r="O112" s="10" t="s">
        <v>107</v>
      </c>
      <c r="P112" s="10" t="str">
        <f t="shared" si="6"/>
        <v>缺考</v>
      </c>
      <c r="Q112" s="22"/>
      <c r="R112" s="22" t="str">
        <f t="shared" si="7"/>
        <v>缺考</v>
      </c>
      <c r="S112" s="8"/>
      <c r="T112" s="23"/>
    </row>
    <row r="113" ht="20.1" customHeight="1" spans="1:20">
      <c r="A113" s="10">
        <v>18</v>
      </c>
      <c r="B113" s="12" t="s">
        <v>67</v>
      </c>
      <c r="C113" s="12" t="s">
        <v>158</v>
      </c>
      <c r="D113" s="12" t="s">
        <v>247</v>
      </c>
      <c r="E113" s="13" t="s">
        <v>248</v>
      </c>
      <c r="F113" s="13" t="s">
        <v>27</v>
      </c>
      <c r="G113" s="13" t="s">
        <v>28</v>
      </c>
      <c r="H113" s="13" t="s">
        <v>29</v>
      </c>
      <c r="I113" s="16" t="s">
        <v>216</v>
      </c>
      <c r="J113" s="12" t="s">
        <v>31</v>
      </c>
      <c r="K113" s="12" t="s">
        <v>180</v>
      </c>
      <c r="L113" s="10" t="s">
        <v>107</v>
      </c>
      <c r="M113" s="10" t="s">
        <v>107</v>
      </c>
      <c r="N113" s="10" t="s">
        <v>107</v>
      </c>
      <c r="O113" s="10" t="s">
        <v>107</v>
      </c>
      <c r="P113" s="10" t="str">
        <f t="shared" si="6"/>
        <v>缺考</v>
      </c>
      <c r="Q113" s="22"/>
      <c r="R113" s="22" t="str">
        <f t="shared" si="7"/>
        <v>缺考</v>
      </c>
      <c r="S113" s="22"/>
      <c r="T113" s="23"/>
    </row>
    <row r="114" s="1" customFormat="1" ht="20.1" customHeight="1" spans="1:20">
      <c r="A114" s="10">
        <v>25</v>
      </c>
      <c r="B114" s="12" t="s">
        <v>67</v>
      </c>
      <c r="C114" s="12" t="s">
        <v>79</v>
      </c>
      <c r="D114" s="12" t="s">
        <v>249</v>
      </c>
      <c r="E114" s="13" t="s">
        <v>250</v>
      </c>
      <c r="F114" s="13" t="s">
        <v>27</v>
      </c>
      <c r="G114" s="13" t="s">
        <v>161</v>
      </c>
      <c r="H114" s="13" t="s">
        <v>29</v>
      </c>
      <c r="I114" s="16" t="s">
        <v>216</v>
      </c>
      <c r="J114" s="12" t="s">
        <v>31</v>
      </c>
      <c r="K114" s="12" t="s">
        <v>180</v>
      </c>
      <c r="L114" s="10" t="s">
        <v>107</v>
      </c>
      <c r="M114" s="10" t="s">
        <v>107</v>
      </c>
      <c r="N114" s="10" t="s">
        <v>107</v>
      </c>
      <c r="O114" s="10" t="s">
        <v>107</v>
      </c>
      <c r="P114" s="10" t="str">
        <f t="shared" si="6"/>
        <v>缺考</v>
      </c>
      <c r="Q114" s="22"/>
      <c r="R114" s="22" t="str">
        <f t="shared" si="7"/>
        <v>缺考</v>
      </c>
      <c r="S114" s="22"/>
      <c r="T114" s="23"/>
    </row>
    <row r="115" ht="20.1" customHeight="1" spans="1:20">
      <c r="A115" s="10">
        <v>29</v>
      </c>
      <c r="B115" s="12" t="s">
        <v>67</v>
      </c>
      <c r="C115" s="12" t="s">
        <v>115</v>
      </c>
      <c r="D115" s="12" t="s">
        <v>251</v>
      </c>
      <c r="E115" s="34" t="s">
        <v>252</v>
      </c>
      <c r="F115" s="34" t="s">
        <v>27</v>
      </c>
      <c r="G115" s="34" t="s">
        <v>28</v>
      </c>
      <c r="H115" s="34" t="s">
        <v>29</v>
      </c>
      <c r="I115" s="36" t="s">
        <v>216</v>
      </c>
      <c r="J115" s="12" t="s">
        <v>31</v>
      </c>
      <c r="K115" s="12" t="s">
        <v>180</v>
      </c>
      <c r="L115" s="10" t="s">
        <v>107</v>
      </c>
      <c r="M115" s="10" t="s">
        <v>107</v>
      </c>
      <c r="N115" s="10" t="s">
        <v>107</v>
      </c>
      <c r="O115" s="10" t="s">
        <v>107</v>
      </c>
      <c r="P115" s="10" t="str">
        <f t="shared" si="6"/>
        <v>缺考</v>
      </c>
      <c r="Q115" s="22"/>
      <c r="R115" s="22" t="str">
        <f t="shared" si="7"/>
        <v>缺考</v>
      </c>
      <c r="S115" s="22"/>
      <c r="T115" s="23"/>
    </row>
    <row r="129" ht="27" spans="1:20">
      <c r="A129" s="5" t="s">
        <v>0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ht="14.25" spans="1:16">
      <c r="A130" s="6" t="s">
        <v>253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ht="14.25" customHeight="1" spans="1:20">
      <c r="A131" s="8" t="s">
        <v>2</v>
      </c>
      <c r="B131" s="8" t="s">
        <v>3</v>
      </c>
      <c r="C131" s="8" t="s">
        <v>4</v>
      </c>
      <c r="D131" s="8" t="s">
        <v>5</v>
      </c>
      <c r="E131" s="8" t="s">
        <v>6</v>
      </c>
      <c r="F131" s="8" t="s">
        <v>7</v>
      </c>
      <c r="G131" s="8" t="s">
        <v>8</v>
      </c>
      <c r="H131" s="9" t="s">
        <v>9</v>
      </c>
      <c r="I131" s="9" t="s">
        <v>10</v>
      </c>
      <c r="J131" s="9" t="s">
        <v>11</v>
      </c>
      <c r="K131" s="8" t="s">
        <v>12</v>
      </c>
      <c r="L131" s="8" t="s">
        <v>13</v>
      </c>
      <c r="M131" s="8"/>
      <c r="N131" s="8"/>
      <c r="O131" s="8"/>
      <c r="P131" s="8"/>
      <c r="Q131" s="21" t="s">
        <v>14</v>
      </c>
      <c r="R131" s="21" t="s">
        <v>15</v>
      </c>
      <c r="S131" s="22" t="s">
        <v>16</v>
      </c>
      <c r="T131" s="23" t="s">
        <v>17</v>
      </c>
    </row>
    <row r="132" ht="41.25" customHeight="1" spans="1:20">
      <c r="A132" s="8"/>
      <c r="B132" s="8"/>
      <c r="C132" s="8"/>
      <c r="D132" s="8"/>
      <c r="E132" s="8"/>
      <c r="F132" s="8"/>
      <c r="G132" s="8"/>
      <c r="H132" s="9"/>
      <c r="I132" s="9"/>
      <c r="J132" s="9"/>
      <c r="K132" s="8"/>
      <c r="L132" s="8" t="s">
        <v>18</v>
      </c>
      <c r="M132" s="8" t="s">
        <v>19</v>
      </c>
      <c r="N132" s="8" t="s">
        <v>20</v>
      </c>
      <c r="O132" s="8" t="s">
        <v>21</v>
      </c>
      <c r="P132" s="8" t="s">
        <v>22</v>
      </c>
      <c r="Q132" s="24"/>
      <c r="R132" s="24"/>
      <c r="S132" s="22"/>
      <c r="T132" s="23"/>
    </row>
    <row r="133" s="1" customFormat="1" ht="20.1" customHeight="1" spans="1:20">
      <c r="A133" s="14">
        <v>13</v>
      </c>
      <c r="B133" s="27" t="s">
        <v>34</v>
      </c>
      <c r="C133" s="12" t="s">
        <v>254</v>
      </c>
      <c r="D133" s="12" t="s">
        <v>255</v>
      </c>
      <c r="E133" s="34" t="s">
        <v>256</v>
      </c>
      <c r="F133" s="34" t="s">
        <v>27</v>
      </c>
      <c r="G133" s="34" t="s">
        <v>52</v>
      </c>
      <c r="H133" s="34" t="s">
        <v>29</v>
      </c>
      <c r="I133" s="36" t="s">
        <v>30</v>
      </c>
      <c r="J133" s="12" t="s">
        <v>31</v>
      </c>
      <c r="K133" s="12" t="s">
        <v>257</v>
      </c>
      <c r="L133" s="14">
        <v>63</v>
      </c>
      <c r="M133" s="14">
        <v>36</v>
      </c>
      <c r="N133" s="14">
        <v>45</v>
      </c>
      <c r="O133" s="14">
        <v>49</v>
      </c>
      <c r="P133" s="14">
        <f t="shared" ref="P133:P156" si="11">IF(SUM(L133:O133)=0,"缺考",SUM(L133:O133))</f>
        <v>193</v>
      </c>
      <c r="Q133" s="25">
        <v>8</v>
      </c>
      <c r="R133" s="25">
        <f t="shared" ref="R133:R156" si="12">IF(P133="缺考","缺考",Q133+P133)</f>
        <v>201</v>
      </c>
      <c r="S133" s="25">
        <f>RANK(R133,$R$133:$R$142,0)</f>
        <v>1</v>
      </c>
      <c r="T133" s="23"/>
    </row>
    <row r="134" ht="20.1" customHeight="1" spans="1:20">
      <c r="A134" s="10">
        <v>24</v>
      </c>
      <c r="B134" s="27" t="s">
        <v>34</v>
      </c>
      <c r="C134" s="12" t="s">
        <v>258</v>
      </c>
      <c r="D134" s="12" t="s">
        <v>259</v>
      </c>
      <c r="E134" s="14" t="s">
        <v>260</v>
      </c>
      <c r="F134" s="14" t="s">
        <v>27</v>
      </c>
      <c r="G134" s="14" t="s">
        <v>28</v>
      </c>
      <c r="H134" s="14" t="s">
        <v>29</v>
      </c>
      <c r="I134" s="19" t="s">
        <v>30</v>
      </c>
      <c r="J134" s="20" t="s">
        <v>31</v>
      </c>
      <c r="K134" s="20" t="s">
        <v>257</v>
      </c>
      <c r="L134" s="10">
        <v>64</v>
      </c>
      <c r="M134" s="10">
        <v>38</v>
      </c>
      <c r="N134" s="10">
        <v>40</v>
      </c>
      <c r="O134" s="10">
        <v>41</v>
      </c>
      <c r="P134" s="10">
        <f t="shared" si="11"/>
        <v>183</v>
      </c>
      <c r="Q134" s="22"/>
      <c r="R134" s="22">
        <f t="shared" si="12"/>
        <v>183</v>
      </c>
      <c r="S134" s="25">
        <f t="shared" ref="S134:S142" si="13">RANK(R134,$R$133:$R$142,0)</f>
        <v>2</v>
      </c>
      <c r="T134" s="23"/>
    </row>
    <row r="135" s="1" customFormat="1" ht="20.1" customHeight="1" spans="1:20">
      <c r="A135" s="10">
        <v>4</v>
      </c>
      <c r="B135" s="27" t="s">
        <v>34</v>
      </c>
      <c r="C135" s="12" t="s">
        <v>261</v>
      </c>
      <c r="D135" s="12" t="s">
        <v>262</v>
      </c>
      <c r="E135" s="14" t="s">
        <v>263</v>
      </c>
      <c r="F135" s="14" t="s">
        <v>27</v>
      </c>
      <c r="G135" s="14" t="s">
        <v>28</v>
      </c>
      <c r="H135" s="28" t="s">
        <v>190</v>
      </c>
      <c r="I135" s="19" t="s">
        <v>30</v>
      </c>
      <c r="J135" s="20" t="s">
        <v>31</v>
      </c>
      <c r="K135" s="20" t="s">
        <v>257</v>
      </c>
      <c r="L135" s="10">
        <v>65</v>
      </c>
      <c r="M135" s="10">
        <v>37</v>
      </c>
      <c r="N135" s="10">
        <v>37</v>
      </c>
      <c r="O135" s="10">
        <v>36</v>
      </c>
      <c r="P135" s="10">
        <f t="shared" si="11"/>
        <v>175</v>
      </c>
      <c r="Q135" s="22"/>
      <c r="R135" s="22">
        <f t="shared" si="12"/>
        <v>175</v>
      </c>
      <c r="S135" s="25">
        <f t="shared" si="13"/>
        <v>3</v>
      </c>
      <c r="T135" s="23"/>
    </row>
    <row r="136" ht="20.1" customHeight="1" spans="1:20">
      <c r="A136" s="10">
        <v>21</v>
      </c>
      <c r="B136" s="27" t="s">
        <v>34</v>
      </c>
      <c r="C136" s="12" t="s">
        <v>264</v>
      </c>
      <c r="D136" s="12" t="s">
        <v>265</v>
      </c>
      <c r="E136" s="34" t="s">
        <v>266</v>
      </c>
      <c r="F136" s="34" t="s">
        <v>27</v>
      </c>
      <c r="G136" s="34" t="s">
        <v>28</v>
      </c>
      <c r="H136" s="34" t="s">
        <v>29</v>
      </c>
      <c r="I136" s="36" t="s">
        <v>30</v>
      </c>
      <c r="J136" s="12" t="s">
        <v>31</v>
      </c>
      <c r="K136" s="12" t="s">
        <v>257</v>
      </c>
      <c r="L136" s="10">
        <v>56</v>
      </c>
      <c r="M136" s="10">
        <v>36</v>
      </c>
      <c r="N136" s="10">
        <v>37</v>
      </c>
      <c r="O136" s="10">
        <v>41</v>
      </c>
      <c r="P136" s="10">
        <f t="shared" si="11"/>
        <v>170</v>
      </c>
      <c r="Q136" s="22"/>
      <c r="R136" s="22">
        <f t="shared" si="12"/>
        <v>170</v>
      </c>
      <c r="S136" s="25">
        <f t="shared" si="13"/>
        <v>4</v>
      </c>
      <c r="T136" s="23"/>
    </row>
    <row r="137" ht="20.1" customHeight="1" spans="1:20">
      <c r="A137" s="10">
        <v>17</v>
      </c>
      <c r="B137" s="27" t="s">
        <v>34</v>
      </c>
      <c r="C137" s="12" t="s">
        <v>267</v>
      </c>
      <c r="D137" s="12" t="s">
        <v>268</v>
      </c>
      <c r="E137" s="14" t="s">
        <v>269</v>
      </c>
      <c r="F137" s="14" t="s">
        <v>27</v>
      </c>
      <c r="G137" s="14" t="s">
        <v>28</v>
      </c>
      <c r="H137" s="14" t="s">
        <v>29</v>
      </c>
      <c r="I137" s="19" t="s">
        <v>30</v>
      </c>
      <c r="J137" s="20" t="s">
        <v>31</v>
      </c>
      <c r="K137" s="20" t="s">
        <v>257</v>
      </c>
      <c r="L137" s="10">
        <v>56</v>
      </c>
      <c r="M137" s="10">
        <v>35</v>
      </c>
      <c r="N137" s="10">
        <v>37</v>
      </c>
      <c r="O137" s="10">
        <v>38</v>
      </c>
      <c r="P137" s="10">
        <f t="shared" si="11"/>
        <v>166</v>
      </c>
      <c r="Q137" s="22"/>
      <c r="R137" s="22">
        <f t="shared" si="12"/>
        <v>166</v>
      </c>
      <c r="S137" s="25">
        <f t="shared" si="13"/>
        <v>5</v>
      </c>
      <c r="T137" s="23"/>
    </row>
    <row r="138" ht="20.1" customHeight="1" spans="1:20">
      <c r="A138" s="10">
        <v>7</v>
      </c>
      <c r="B138" s="27" t="s">
        <v>34</v>
      </c>
      <c r="C138" s="12" t="s">
        <v>270</v>
      </c>
      <c r="D138" s="12" t="s">
        <v>271</v>
      </c>
      <c r="E138" s="34" t="s">
        <v>272</v>
      </c>
      <c r="F138" s="34" t="s">
        <v>27</v>
      </c>
      <c r="G138" s="34" t="s">
        <v>28</v>
      </c>
      <c r="H138" s="34" t="s">
        <v>29</v>
      </c>
      <c r="I138" s="36" t="s">
        <v>30</v>
      </c>
      <c r="J138" s="12" t="s">
        <v>31</v>
      </c>
      <c r="K138" s="12" t="s">
        <v>257</v>
      </c>
      <c r="L138" s="10">
        <v>43</v>
      </c>
      <c r="M138" s="10">
        <v>31</v>
      </c>
      <c r="N138" s="10">
        <v>47</v>
      </c>
      <c r="O138" s="10">
        <v>42</v>
      </c>
      <c r="P138" s="10">
        <f t="shared" si="11"/>
        <v>163</v>
      </c>
      <c r="Q138" s="22"/>
      <c r="R138" s="22">
        <f t="shared" si="12"/>
        <v>163</v>
      </c>
      <c r="S138" s="25">
        <f t="shared" si="13"/>
        <v>6</v>
      </c>
      <c r="T138" s="23"/>
    </row>
    <row r="139" s="1" customFormat="1" ht="20.1" customHeight="1" spans="1:20">
      <c r="A139" s="10">
        <v>16</v>
      </c>
      <c r="B139" s="27" t="s">
        <v>34</v>
      </c>
      <c r="C139" s="12" t="s">
        <v>273</v>
      </c>
      <c r="D139" s="12" t="s">
        <v>274</v>
      </c>
      <c r="E139" s="34" t="s">
        <v>275</v>
      </c>
      <c r="F139" s="34" t="s">
        <v>27</v>
      </c>
      <c r="G139" s="34" t="s">
        <v>28</v>
      </c>
      <c r="H139" s="34" t="s">
        <v>29</v>
      </c>
      <c r="I139" s="36" t="s">
        <v>30</v>
      </c>
      <c r="J139" s="12" t="s">
        <v>31</v>
      </c>
      <c r="K139" s="12" t="s">
        <v>257</v>
      </c>
      <c r="L139" s="10">
        <v>46</v>
      </c>
      <c r="M139" s="10">
        <v>35</v>
      </c>
      <c r="N139" s="10">
        <v>43</v>
      </c>
      <c r="O139" s="10">
        <v>39</v>
      </c>
      <c r="P139" s="10">
        <f t="shared" si="11"/>
        <v>163</v>
      </c>
      <c r="Q139" s="22"/>
      <c r="R139" s="22">
        <f t="shared" si="12"/>
        <v>163</v>
      </c>
      <c r="S139" s="25">
        <f t="shared" si="13"/>
        <v>6</v>
      </c>
      <c r="T139" s="23"/>
    </row>
    <row r="140" ht="20.1" customHeight="1" spans="1:20">
      <c r="A140" s="10">
        <v>15</v>
      </c>
      <c r="B140" s="27" t="s">
        <v>34</v>
      </c>
      <c r="C140" s="12" t="s">
        <v>276</v>
      </c>
      <c r="D140" s="12" t="s">
        <v>277</v>
      </c>
      <c r="E140" s="34" t="s">
        <v>278</v>
      </c>
      <c r="F140" s="34" t="s">
        <v>27</v>
      </c>
      <c r="G140" s="34" t="s">
        <v>28</v>
      </c>
      <c r="H140" s="34" t="s">
        <v>29</v>
      </c>
      <c r="I140" s="35" t="s">
        <v>30</v>
      </c>
      <c r="J140" s="12" t="s">
        <v>31</v>
      </c>
      <c r="K140" s="12" t="s">
        <v>257</v>
      </c>
      <c r="L140" s="10">
        <v>44</v>
      </c>
      <c r="M140" s="10">
        <v>35</v>
      </c>
      <c r="N140" s="10">
        <v>39</v>
      </c>
      <c r="O140" s="10">
        <v>41</v>
      </c>
      <c r="P140" s="10">
        <f t="shared" si="11"/>
        <v>159</v>
      </c>
      <c r="Q140" s="22"/>
      <c r="R140" s="22">
        <f t="shared" si="12"/>
        <v>159</v>
      </c>
      <c r="S140" s="25">
        <f t="shared" si="13"/>
        <v>8</v>
      </c>
      <c r="T140" s="23"/>
    </row>
    <row r="141" ht="20.1" customHeight="1" spans="1:20">
      <c r="A141" s="10">
        <v>10</v>
      </c>
      <c r="B141" s="27" t="s">
        <v>34</v>
      </c>
      <c r="C141" s="12" t="s">
        <v>279</v>
      </c>
      <c r="D141" s="12" t="s">
        <v>280</v>
      </c>
      <c r="E141" s="34" t="s">
        <v>281</v>
      </c>
      <c r="F141" s="34" t="s">
        <v>27</v>
      </c>
      <c r="G141" s="34" t="s">
        <v>28</v>
      </c>
      <c r="H141" s="34" t="s">
        <v>29</v>
      </c>
      <c r="I141" s="35" t="s">
        <v>30</v>
      </c>
      <c r="J141" s="12" t="s">
        <v>31</v>
      </c>
      <c r="K141" s="12" t="s">
        <v>257</v>
      </c>
      <c r="L141" s="10">
        <v>43</v>
      </c>
      <c r="M141" s="10">
        <v>35</v>
      </c>
      <c r="N141" s="10">
        <v>34</v>
      </c>
      <c r="O141" s="10">
        <v>37</v>
      </c>
      <c r="P141" s="10">
        <f t="shared" si="11"/>
        <v>149</v>
      </c>
      <c r="Q141" s="22"/>
      <c r="R141" s="22">
        <f t="shared" si="12"/>
        <v>149</v>
      </c>
      <c r="S141" s="25">
        <f t="shared" si="13"/>
        <v>9</v>
      </c>
      <c r="T141" s="23"/>
    </row>
    <row r="142" ht="20.1" customHeight="1" spans="1:20">
      <c r="A142" s="10">
        <v>18</v>
      </c>
      <c r="B142" s="27" t="s">
        <v>34</v>
      </c>
      <c r="C142" s="12" t="s">
        <v>282</v>
      </c>
      <c r="D142" s="12" t="s">
        <v>283</v>
      </c>
      <c r="E142" s="34" t="s">
        <v>284</v>
      </c>
      <c r="F142" s="34" t="s">
        <v>27</v>
      </c>
      <c r="G142" s="34" t="s">
        <v>28</v>
      </c>
      <c r="H142" s="34" t="s">
        <v>29</v>
      </c>
      <c r="I142" s="16" t="s">
        <v>30</v>
      </c>
      <c r="J142" s="12" t="s">
        <v>31</v>
      </c>
      <c r="K142" s="12" t="s">
        <v>257</v>
      </c>
      <c r="L142" s="10">
        <v>39</v>
      </c>
      <c r="M142" s="10">
        <v>35</v>
      </c>
      <c r="N142" s="10">
        <v>36</v>
      </c>
      <c r="O142" s="10">
        <v>38</v>
      </c>
      <c r="P142" s="10">
        <f t="shared" si="11"/>
        <v>148</v>
      </c>
      <c r="Q142" s="22"/>
      <c r="R142" s="22">
        <f t="shared" si="12"/>
        <v>148</v>
      </c>
      <c r="S142" s="25">
        <f t="shared" si="13"/>
        <v>10</v>
      </c>
      <c r="T142" s="23"/>
    </row>
    <row r="143" ht="20.1" customHeight="1" spans="1:20">
      <c r="A143" s="10">
        <v>11</v>
      </c>
      <c r="B143" s="27" t="s">
        <v>34</v>
      </c>
      <c r="C143" s="12" t="s">
        <v>285</v>
      </c>
      <c r="D143" s="12" t="s">
        <v>286</v>
      </c>
      <c r="E143" s="14" t="s">
        <v>287</v>
      </c>
      <c r="F143" s="14" t="s">
        <v>27</v>
      </c>
      <c r="G143" s="14" t="s">
        <v>28</v>
      </c>
      <c r="H143" s="14" t="s">
        <v>29</v>
      </c>
      <c r="I143" s="19" t="s">
        <v>30</v>
      </c>
      <c r="J143" s="20" t="s">
        <v>31</v>
      </c>
      <c r="K143" s="20" t="s">
        <v>257</v>
      </c>
      <c r="L143" s="10" t="s">
        <v>107</v>
      </c>
      <c r="M143" s="10" t="s">
        <v>107</v>
      </c>
      <c r="N143" s="10" t="s">
        <v>107</v>
      </c>
      <c r="O143" s="10" t="s">
        <v>107</v>
      </c>
      <c r="P143" s="10" t="str">
        <f t="shared" si="11"/>
        <v>缺考</v>
      </c>
      <c r="Q143" s="22"/>
      <c r="R143" s="22" t="str">
        <f t="shared" si="12"/>
        <v>缺考</v>
      </c>
      <c r="S143" s="22"/>
      <c r="T143" s="23"/>
    </row>
    <row r="144" ht="20.1" customHeight="1" spans="1:20">
      <c r="A144" s="10">
        <v>12</v>
      </c>
      <c r="B144" s="27" t="s">
        <v>34</v>
      </c>
      <c r="C144" s="12" t="s">
        <v>288</v>
      </c>
      <c r="D144" s="12" t="s">
        <v>289</v>
      </c>
      <c r="E144" s="34" t="s">
        <v>290</v>
      </c>
      <c r="F144" s="34" t="s">
        <v>27</v>
      </c>
      <c r="G144" s="34" t="s">
        <v>28</v>
      </c>
      <c r="H144" s="34" t="s">
        <v>29</v>
      </c>
      <c r="I144" s="36" t="s">
        <v>30</v>
      </c>
      <c r="J144" s="12" t="s">
        <v>31</v>
      </c>
      <c r="K144" s="12" t="s">
        <v>257</v>
      </c>
      <c r="L144" s="10" t="s">
        <v>107</v>
      </c>
      <c r="M144" s="10" t="s">
        <v>107</v>
      </c>
      <c r="N144" s="10" t="s">
        <v>107</v>
      </c>
      <c r="O144" s="10" t="s">
        <v>107</v>
      </c>
      <c r="P144" s="10" t="str">
        <f t="shared" si="11"/>
        <v>缺考</v>
      </c>
      <c r="Q144" s="22"/>
      <c r="R144" s="22" t="str">
        <f t="shared" si="12"/>
        <v>缺考</v>
      </c>
      <c r="S144" s="22"/>
      <c r="T144" s="23"/>
    </row>
    <row r="145" ht="20.1" customHeight="1" spans="1:20">
      <c r="A145" s="10">
        <v>22</v>
      </c>
      <c r="B145" s="27" t="s">
        <v>34</v>
      </c>
      <c r="C145" s="12" t="s">
        <v>291</v>
      </c>
      <c r="D145" s="12" t="s">
        <v>292</v>
      </c>
      <c r="E145" s="14" t="s">
        <v>293</v>
      </c>
      <c r="F145" s="14" t="s">
        <v>27</v>
      </c>
      <c r="G145" s="14" t="s">
        <v>28</v>
      </c>
      <c r="H145" s="14" t="s">
        <v>29</v>
      </c>
      <c r="I145" s="19" t="s">
        <v>120</v>
      </c>
      <c r="J145" s="20" t="s">
        <v>31</v>
      </c>
      <c r="K145" s="20" t="s">
        <v>257</v>
      </c>
      <c r="L145" s="10">
        <v>69</v>
      </c>
      <c r="M145" s="10">
        <v>34</v>
      </c>
      <c r="N145" s="10">
        <v>47</v>
      </c>
      <c r="O145" s="10">
        <v>41</v>
      </c>
      <c r="P145" s="10">
        <f t="shared" si="11"/>
        <v>191</v>
      </c>
      <c r="Q145" s="22"/>
      <c r="R145" s="22">
        <f t="shared" si="12"/>
        <v>191</v>
      </c>
      <c r="S145" s="22">
        <f>RANK(R145,$R$145:$R$154,0)</f>
        <v>1</v>
      </c>
      <c r="T145" s="23"/>
    </row>
    <row r="146" ht="20.1" customHeight="1" spans="1:20">
      <c r="A146" s="10">
        <v>20</v>
      </c>
      <c r="B146" s="27" t="s">
        <v>34</v>
      </c>
      <c r="C146" s="12" t="s">
        <v>294</v>
      </c>
      <c r="D146" s="12" t="s">
        <v>295</v>
      </c>
      <c r="E146" s="34" t="s">
        <v>296</v>
      </c>
      <c r="F146" s="34" t="s">
        <v>27</v>
      </c>
      <c r="G146" s="34" t="s">
        <v>28</v>
      </c>
      <c r="H146" s="34" t="s">
        <v>29</v>
      </c>
      <c r="I146" s="35" t="s">
        <v>120</v>
      </c>
      <c r="J146" s="12" t="s">
        <v>31</v>
      </c>
      <c r="K146" s="12" t="s">
        <v>257</v>
      </c>
      <c r="L146" s="10">
        <v>46</v>
      </c>
      <c r="M146" s="10">
        <v>37</v>
      </c>
      <c r="N146" s="10">
        <v>47</v>
      </c>
      <c r="O146" s="10">
        <v>43</v>
      </c>
      <c r="P146" s="10">
        <f t="shared" si="11"/>
        <v>173</v>
      </c>
      <c r="Q146" s="22"/>
      <c r="R146" s="22">
        <f t="shared" si="12"/>
        <v>173</v>
      </c>
      <c r="S146" s="22">
        <f t="shared" ref="S146:S154" si="14">RANK(R146,$R$145:$R$154,0)</f>
        <v>2</v>
      </c>
      <c r="T146" s="23"/>
    </row>
    <row r="147" ht="20.1" customHeight="1" spans="1:20">
      <c r="A147" s="10">
        <v>2</v>
      </c>
      <c r="B147" s="27" t="s">
        <v>34</v>
      </c>
      <c r="C147" s="12" t="s">
        <v>297</v>
      </c>
      <c r="D147" s="12" t="s">
        <v>298</v>
      </c>
      <c r="E147" s="34" t="s">
        <v>299</v>
      </c>
      <c r="F147" s="34" t="s">
        <v>27</v>
      </c>
      <c r="G147" s="34" t="s">
        <v>28</v>
      </c>
      <c r="H147" s="34" t="s">
        <v>29</v>
      </c>
      <c r="I147" s="36" t="s">
        <v>120</v>
      </c>
      <c r="J147" s="12" t="s">
        <v>31</v>
      </c>
      <c r="K147" s="12" t="s">
        <v>257</v>
      </c>
      <c r="L147" s="10">
        <v>54</v>
      </c>
      <c r="M147" s="10">
        <v>36</v>
      </c>
      <c r="N147" s="10">
        <v>41</v>
      </c>
      <c r="O147" s="10">
        <v>38</v>
      </c>
      <c r="P147" s="10">
        <f t="shared" si="11"/>
        <v>169</v>
      </c>
      <c r="Q147" s="22"/>
      <c r="R147" s="22">
        <f t="shared" si="12"/>
        <v>169</v>
      </c>
      <c r="S147" s="22">
        <f t="shared" si="14"/>
        <v>3</v>
      </c>
      <c r="T147" s="23"/>
    </row>
    <row r="148" ht="20.1" customHeight="1" spans="1:20">
      <c r="A148" s="14">
        <v>5</v>
      </c>
      <c r="B148" s="27" t="s">
        <v>34</v>
      </c>
      <c r="C148" s="12" t="s">
        <v>300</v>
      </c>
      <c r="D148" s="12" t="s">
        <v>301</v>
      </c>
      <c r="E148" s="13" t="s">
        <v>302</v>
      </c>
      <c r="F148" s="13" t="s">
        <v>27</v>
      </c>
      <c r="G148" s="13" t="s">
        <v>45</v>
      </c>
      <c r="H148" s="13" t="s">
        <v>29</v>
      </c>
      <c r="I148" s="16" t="s">
        <v>120</v>
      </c>
      <c r="J148" s="12" t="s">
        <v>31</v>
      </c>
      <c r="K148" s="12" t="s">
        <v>257</v>
      </c>
      <c r="L148" s="14">
        <v>50</v>
      </c>
      <c r="M148" s="14">
        <v>36</v>
      </c>
      <c r="N148" s="14">
        <v>38</v>
      </c>
      <c r="O148" s="14">
        <v>36</v>
      </c>
      <c r="P148" s="14">
        <f t="shared" si="11"/>
        <v>160</v>
      </c>
      <c r="Q148" s="25">
        <v>8</v>
      </c>
      <c r="R148" s="25">
        <f t="shared" si="12"/>
        <v>168</v>
      </c>
      <c r="S148" s="22">
        <f t="shared" si="14"/>
        <v>4</v>
      </c>
      <c r="T148" s="23"/>
    </row>
    <row r="149" ht="20.1" customHeight="1" spans="1:20">
      <c r="A149" s="14">
        <v>9</v>
      </c>
      <c r="B149" s="27" t="s">
        <v>34</v>
      </c>
      <c r="C149" s="12" t="s">
        <v>303</v>
      </c>
      <c r="D149" s="12" t="s">
        <v>304</v>
      </c>
      <c r="E149" s="34" t="s">
        <v>305</v>
      </c>
      <c r="F149" s="34" t="s">
        <v>27</v>
      </c>
      <c r="G149" s="34" t="s">
        <v>45</v>
      </c>
      <c r="H149" s="34" t="s">
        <v>29</v>
      </c>
      <c r="I149" s="16" t="s">
        <v>120</v>
      </c>
      <c r="J149" s="12" t="s">
        <v>31</v>
      </c>
      <c r="K149" s="12" t="s">
        <v>257</v>
      </c>
      <c r="L149" s="14">
        <v>55</v>
      </c>
      <c r="M149" s="14">
        <v>33</v>
      </c>
      <c r="N149" s="14">
        <v>32</v>
      </c>
      <c r="O149" s="14">
        <v>38</v>
      </c>
      <c r="P149" s="14">
        <f t="shared" si="11"/>
        <v>158</v>
      </c>
      <c r="Q149" s="25">
        <v>8</v>
      </c>
      <c r="R149" s="25">
        <f t="shared" si="12"/>
        <v>166</v>
      </c>
      <c r="S149" s="22">
        <f t="shared" si="14"/>
        <v>5</v>
      </c>
      <c r="T149" s="23"/>
    </row>
    <row r="150" ht="20.1" customHeight="1" spans="1:20">
      <c r="A150" s="14">
        <v>3</v>
      </c>
      <c r="B150" s="27" t="s">
        <v>34</v>
      </c>
      <c r="C150" s="12" t="s">
        <v>306</v>
      </c>
      <c r="D150" s="12" t="s">
        <v>307</v>
      </c>
      <c r="E150" s="34" t="s">
        <v>308</v>
      </c>
      <c r="F150" s="34" t="s">
        <v>27</v>
      </c>
      <c r="G150" s="34" t="s">
        <v>309</v>
      </c>
      <c r="H150" s="34" t="s">
        <v>29</v>
      </c>
      <c r="I150" s="16" t="s">
        <v>120</v>
      </c>
      <c r="J150" s="12" t="s">
        <v>31</v>
      </c>
      <c r="K150" s="12" t="s">
        <v>257</v>
      </c>
      <c r="L150" s="14">
        <v>34</v>
      </c>
      <c r="M150" s="14">
        <v>34</v>
      </c>
      <c r="N150" s="14">
        <v>46</v>
      </c>
      <c r="O150" s="14">
        <v>43</v>
      </c>
      <c r="P150" s="14">
        <f t="shared" si="11"/>
        <v>157</v>
      </c>
      <c r="Q150" s="25">
        <v>5</v>
      </c>
      <c r="R150" s="25">
        <f t="shared" si="12"/>
        <v>162</v>
      </c>
      <c r="S150" s="22">
        <f t="shared" si="14"/>
        <v>6</v>
      </c>
      <c r="T150" s="23"/>
    </row>
    <row r="151" ht="20.1" customHeight="1" spans="1:20">
      <c r="A151" s="10">
        <v>23</v>
      </c>
      <c r="B151" s="27" t="s">
        <v>34</v>
      </c>
      <c r="C151" s="12" t="s">
        <v>310</v>
      </c>
      <c r="D151" s="12" t="s">
        <v>311</v>
      </c>
      <c r="E151" s="13" t="s">
        <v>312</v>
      </c>
      <c r="F151" s="13" t="s">
        <v>27</v>
      </c>
      <c r="G151" s="13" t="s">
        <v>28</v>
      </c>
      <c r="H151" s="13" t="s">
        <v>29</v>
      </c>
      <c r="I151" s="16" t="s">
        <v>120</v>
      </c>
      <c r="J151" s="12" t="s">
        <v>31</v>
      </c>
      <c r="K151" s="12" t="s">
        <v>257</v>
      </c>
      <c r="L151" s="10">
        <v>52</v>
      </c>
      <c r="M151" s="10">
        <v>30</v>
      </c>
      <c r="N151" s="10">
        <v>41</v>
      </c>
      <c r="O151" s="10">
        <v>37</v>
      </c>
      <c r="P151" s="10">
        <f t="shared" si="11"/>
        <v>160</v>
      </c>
      <c r="Q151" s="22"/>
      <c r="R151" s="22">
        <f t="shared" si="12"/>
        <v>160</v>
      </c>
      <c r="S151" s="22">
        <f t="shared" si="14"/>
        <v>7</v>
      </c>
      <c r="T151" s="23"/>
    </row>
    <row r="152" ht="20.1" customHeight="1" spans="1:20">
      <c r="A152" s="10">
        <v>1</v>
      </c>
      <c r="B152" s="27" t="s">
        <v>34</v>
      </c>
      <c r="C152" s="12" t="s">
        <v>313</v>
      </c>
      <c r="D152" s="12" t="s">
        <v>314</v>
      </c>
      <c r="E152" s="34" t="s">
        <v>315</v>
      </c>
      <c r="F152" s="34" t="s">
        <v>27</v>
      </c>
      <c r="G152" s="34" t="s">
        <v>28</v>
      </c>
      <c r="H152" s="34" t="s">
        <v>29</v>
      </c>
      <c r="I152" s="36" t="s">
        <v>120</v>
      </c>
      <c r="J152" s="12" t="s">
        <v>31</v>
      </c>
      <c r="K152" s="12" t="s">
        <v>257</v>
      </c>
      <c r="L152" s="10">
        <v>42</v>
      </c>
      <c r="M152" s="10">
        <v>29</v>
      </c>
      <c r="N152" s="10">
        <v>42</v>
      </c>
      <c r="O152" s="10">
        <v>42</v>
      </c>
      <c r="P152" s="10">
        <f t="shared" si="11"/>
        <v>155</v>
      </c>
      <c r="Q152" s="22"/>
      <c r="R152" s="22">
        <f t="shared" si="12"/>
        <v>155</v>
      </c>
      <c r="S152" s="22">
        <f t="shared" si="14"/>
        <v>8</v>
      </c>
      <c r="T152" s="23"/>
    </row>
    <row r="153" ht="20.1" customHeight="1" spans="1:20">
      <c r="A153" s="10">
        <v>8</v>
      </c>
      <c r="B153" s="27" t="s">
        <v>34</v>
      </c>
      <c r="C153" s="12" t="s">
        <v>316</v>
      </c>
      <c r="D153" s="12" t="s">
        <v>317</v>
      </c>
      <c r="E153" s="14" t="s">
        <v>318</v>
      </c>
      <c r="F153" s="14" t="s">
        <v>27</v>
      </c>
      <c r="G153" s="14" t="s">
        <v>28</v>
      </c>
      <c r="H153" s="14" t="s">
        <v>29</v>
      </c>
      <c r="I153" s="19" t="s">
        <v>120</v>
      </c>
      <c r="J153" s="20" t="s">
        <v>31</v>
      </c>
      <c r="K153" s="20" t="s">
        <v>257</v>
      </c>
      <c r="L153" s="10">
        <v>36</v>
      </c>
      <c r="M153" s="10">
        <v>31</v>
      </c>
      <c r="N153" s="10">
        <v>37</v>
      </c>
      <c r="O153" s="10">
        <v>34</v>
      </c>
      <c r="P153" s="10">
        <f t="shared" si="11"/>
        <v>138</v>
      </c>
      <c r="Q153" s="22"/>
      <c r="R153" s="22">
        <f t="shared" si="12"/>
        <v>138</v>
      </c>
      <c r="S153" s="22">
        <f t="shared" si="14"/>
        <v>9</v>
      </c>
      <c r="T153" s="23"/>
    </row>
    <row r="154" ht="20.1" customHeight="1" spans="1:20">
      <c r="A154" s="10">
        <v>19</v>
      </c>
      <c r="B154" s="27" t="s">
        <v>34</v>
      </c>
      <c r="C154" s="12" t="s">
        <v>319</v>
      </c>
      <c r="D154" s="12" t="s">
        <v>320</v>
      </c>
      <c r="E154" s="34" t="s">
        <v>321</v>
      </c>
      <c r="F154" s="34" t="s">
        <v>27</v>
      </c>
      <c r="G154" s="34" t="s">
        <v>28</v>
      </c>
      <c r="H154" s="34" t="s">
        <v>29</v>
      </c>
      <c r="I154" s="36" t="s">
        <v>120</v>
      </c>
      <c r="J154" s="12" t="s">
        <v>31</v>
      </c>
      <c r="K154" s="12" t="s">
        <v>257</v>
      </c>
      <c r="L154" s="10">
        <v>36</v>
      </c>
      <c r="M154" s="10">
        <v>34</v>
      </c>
      <c r="N154" s="10">
        <v>34</v>
      </c>
      <c r="O154" s="10">
        <v>33</v>
      </c>
      <c r="P154" s="10">
        <f t="shared" si="11"/>
        <v>137</v>
      </c>
      <c r="Q154" s="22"/>
      <c r="R154" s="22">
        <f t="shared" si="12"/>
        <v>137</v>
      </c>
      <c r="S154" s="22">
        <f t="shared" si="14"/>
        <v>10</v>
      </c>
      <c r="T154" s="23"/>
    </row>
    <row r="155" s="1" customFormat="1" ht="20.1" customHeight="1" spans="1:20">
      <c r="A155" s="10">
        <v>6</v>
      </c>
      <c r="B155" s="27" t="s">
        <v>34</v>
      </c>
      <c r="C155" s="12" t="s">
        <v>322</v>
      </c>
      <c r="D155" s="12" t="s">
        <v>323</v>
      </c>
      <c r="E155" s="14" t="s">
        <v>324</v>
      </c>
      <c r="F155" s="14" t="s">
        <v>27</v>
      </c>
      <c r="G155" s="14" t="s">
        <v>28</v>
      </c>
      <c r="H155" s="14" t="s">
        <v>29</v>
      </c>
      <c r="I155" s="19" t="s">
        <v>120</v>
      </c>
      <c r="J155" s="20" t="s">
        <v>31</v>
      </c>
      <c r="K155" s="20" t="s">
        <v>257</v>
      </c>
      <c r="L155" s="10" t="s">
        <v>107</v>
      </c>
      <c r="M155" s="10" t="s">
        <v>107</v>
      </c>
      <c r="N155" s="10" t="s">
        <v>107</v>
      </c>
      <c r="O155" s="10" t="s">
        <v>107</v>
      </c>
      <c r="P155" s="10" t="str">
        <f t="shared" si="11"/>
        <v>缺考</v>
      </c>
      <c r="Q155" s="22"/>
      <c r="R155" s="22" t="str">
        <f t="shared" si="12"/>
        <v>缺考</v>
      </c>
      <c r="S155" s="22"/>
      <c r="T155" s="23"/>
    </row>
    <row r="156" ht="20.1" customHeight="1" spans="1:20">
      <c r="A156" s="10">
        <v>14</v>
      </c>
      <c r="B156" s="27" t="s">
        <v>34</v>
      </c>
      <c r="C156" s="12" t="s">
        <v>325</v>
      </c>
      <c r="D156" s="12" t="s">
        <v>326</v>
      </c>
      <c r="E156" s="14" t="s">
        <v>327</v>
      </c>
      <c r="F156" s="14" t="s">
        <v>27</v>
      </c>
      <c r="G156" s="14" t="s">
        <v>28</v>
      </c>
      <c r="H156" s="14" t="s">
        <v>29</v>
      </c>
      <c r="I156" s="19" t="s">
        <v>120</v>
      </c>
      <c r="J156" s="20" t="s">
        <v>31</v>
      </c>
      <c r="K156" s="20" t="s">
        <v>257</v>
      </c>
      <c r="L156" s="10" t="s">
        <v>107</v>
      </c>
      <c r="M156" s="10" t="s">
        <v>107</v>
      </c>
      <c r="N156" s="10" t="s">
        <v>107</v>
      </c>
      <c r="O156" s="10" t="s">
        <v>107</v>
      </c>
      <c r="P156" s="10" t="str">
        <f t="shared" si="11"/>
        <v>缺考</v>
      </c>
      <c r="Q156" s="22"/>
      <c r="R156" s="22" t="str">
        <f t="shared" si="12"/>
        <v>缺考</v>
      </c>
      <c r="S156" s="22"/>
      <c r="T156" s="23"/>
    </row>
    <row r="185" ht="27" spans="1:20">
      <c r="A185" s="5" t="s">
        <v>0</v>
      </c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</row>
    <row r="186" ht="14.25" spans="1:16">
      <c r="A186" s="6" t="s">
        <v>328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ht="14.25" customHeight="1" spans="1:20">
      <c r="A187" s="8" t="s">
        <v>2</v>
      </c>
      <c r="B187" s="8" t="s">
        <v>3</v>
      </c>
      <c r="C187" s="8" t="s">
        <v>4</v>
      </c>
      <c r="D187" s="8" t="s">
        <v>5</v>
      </c>
      <c r="E187" s="8" t="s">
        <v>6</v>
      </c>
      <c r="F187" s="8" t="s">
        <v>7</v>
      </c>
      <c r="G187" s="8" t="s">
        <v>8</v>
      </c>
      <c r="H187" s="9" t="s">
        <v>9</v>
      </c>
      <c r="I187" s="9" t="s">
        <v>10</v>
      </c>
      <c r="J187" s="9" t="s">
        <v>11</v>
      </c>
      <c r="K187" s="8" t="s">
        <v>12</v>
      </c>
      <c r="L187" s="8" t="s">
        <v>13</v>
      </c>
      <c r="M187" s="8"/>
      <c r="N187" s="8"/>
      <c r="O187" s="8"/>
      <c r="P187" s="8"/>
      <c r="Q187" s="21" t="s">
        <v>14</v>
      </c>
      <c r="R187" s="21" t="s">
        <v>15</v>
      </c>
      <c r="S187" s="22" t="s">
        <v>16</v>
      </c>
      <c r="T187" s="23" t="s">
        <v>17</v>
      </c>
    </row>
    <row r="188" ht="39" customHeight="1" spans="1:20">
      <c r="A188" s="8"/>
      <c r="B188" s="8"/>
      <c r="C188" s="8"/>
      <c r="D188" s="8"/>
      <c r="E188" s="8"/>
      <c r="F188" s="8"/>
      <c r="G188" s="8"/>
      <c r="H188" s="9"/>
      <c r="I188" s="9"/>
      <c r="J188" s="9"/>
      <c r="K188" s="8"/>
      <c r="L188" s="8" t="s">
        <v>18</v>
      </c>
      <c r="M188" s="8" t="s">
        <v>19</v>
      </c>
      <c r="N188" s="8" t="s">
        <v>20</v>
      </c>
      <c r="O188" s="8" t="s">
        <v>21</v>
      </c>
      <c r="P188" s="8" t="s">
        <v>22</v>
      </c>
      <c r="Q188" s="24"/>
      <c r="R188" s="24"/>
      <c r="S188" s="22"/>
      <c r="T188" s="23"/>
    </row>
    <row r="189" ht="20.1" customHeight="1" spans="1:20">
      <c r="A189" s="10">
        <v>7</v>
      </c>
      <c r="B189" s="27" t="s">
        <v>38</v>
      </c>
      <c r="C189" s="12" t="s">
        <v>61</v>
      </c>
      <c r="D189" s="12" t="s">
        <v>329</v>
      </c>
      <c r="E189" s="14" t="s">
        <v>330</v>
      </c>
      <c r="F189" s="14" t="s">
        <v>27</v>
      </c>
      <c r="G189" s="14" t="s">
        <v>28</v>
      </c>
      <c r="H189" s="14" t="s">
        <v>29</v>
      </c>
      <c r="I189" s="19" t="s">
        <v>120</v>
      </c>
      <c r="J189" s="20" t="s">
        <v>31</v>
      </c>
      <c r="K189" s="20" t="s">
        <v>331</v>
      </c>
      <c r="L189" s="10">
        <v>72</v>
      </c>
      <c r="M189" s="10">
        <v>33</v>
      </c>
      <c r="N189" s="10">
        <v>44</v>
      </c>
      <c r="O189" s="10">
        <v>45</v>
      </c>
      <c r="P189" s="10">
        <f t="shared" ref="P189:P220" si="15">IF(SUM(L189:O189)=0,"缺考",SUM(L189:O189))</f>
        <v>194</v>
      </c>
      <c r="Q189" s="22"/>
      <c r="R189" s="22">
        <f t="shared" ref="R189:R220" si="16">IF(P189="缺考","缺考",Q189+P189)</f>
        <v>194</v>
      </c>
      <c r="S189" s="22">
        <f>RANK(R189,$R$189:$R$215,0)</f>
        <v>1</v>
      </c>
      <c r="T189" s="23"/>
    </row>
    <row r="190" ht="20.1" customHeight="1" spans="1:20">
      <c r="A190" s="14">
        <v>51</v>
      </c>
      <c r="B190" s="12" t="s">
        <v>121</v>
      </c>
      <c r="C190" s="12" t="s">
        <v>111</v>
      </c>
      <c r="D190" s="12" t="s">
        <v>332</v>
      </c>
      <c r="E190" s="14" t="s">
        <v>333</v>
      </c>
      <c r="F190" s="14" t="s">
        <v>27</v>
      </c>
      <c r="G190" s="14" t="s">
        <v>52</v>
      </c>
      <c r="H190" s="14" t="s">
        <v>29</v>
      </c>
      <c r="I190" s="19" t="s">
        <v>120</v>
      </c>
      <c r="J190" s="20" t="s">
        <v>31</v>
      </c>
      <c r="K190" s="20" t="s">
        <v>331</v>
      </c>
      <c r="L190" s="14">
        <v>68</v>
      </c>
      <c r="M190" s="14">
        <v>34</v>
      </c>
      <c r="N190" s="14">
        <v>38</v>
      </c>
      <c r="O190" s="14">
        <v>39</v>
      </c>
      <c r="P190" s="14">
        <f t="shared" si="15"/>
        <v>179</v>
      </c>
      <c r="Q190" s="25">
        <v>8</v>
      </c>
      <c r="R190" s="25">
        <f t="shared" si="16"/>
        <v>187</v>
      </c>
      <c r="S190" s="22">
        <f t="shared" ref="S190:S210" si="17">RANK(R190,$R$189:$R$215,0)</f>
        <v>2</v>
      </c>
      <c r="T190" s="26"/>
    </row>
    <row r="191" ht="20.1" customHeight="1" spans="1:20">
      <c r="A191" s="10">
        <v>32</v>
      </c>
      <c r="B191" s="11" t="s">
        <v>297</v>
      </c>
      <c r="C191" s="12" t="s">
        <v>23</v>
      </c>
      <c r="D191" s="12" t="s">
        <v>334</v>
      </c>
      <c r="E191" s="34" t="s">
        <v>335</v>
      </c>
      <c r="F191" s="34" t="s">
        <v>27</v>
      </c>
      <c r="G191" s="34" t="s">
        <v>28</v>
      </c>
      <c r="H191" s="34" t="s">
        <v>29</v>
      </c>
      <c r="I191" s="36" t="s">
        <v>120</v>
      </c>
      <c r="J191" s="12" t="s">
        <v>31</v>
      </c>
      <c r="K191" s="12" t="s">
        <v>331</v>
      </c>
      <c r="L191" s="10">
        <v>76</v>
      </c>
      <c r="M191" s="10">
        <v>40</v>
      </c>
      <c r="N191" s="10">
        <v>32</v>
      </c>
      <c r="O191" s="10">
        <v>38</v>
      </c>
      <c r="P191" s="10">
        <f t="shared" si="15"/>
        <v>186</v>
      </c>
      <c r="Q191" s="22"/>
      <c r="R191" s="22">
        <f t="shared" si="16"/>
        <v>186</v>
      </c>
      <c r="S191" s="22">
        <f t="shared" si="17"/>
        <v>3</v>
      </c>
      <c r="T191" s="23"/>
    </row>
    <row r="192" ht="20.1" customHeight="1" spans="1:20">
      <c r="A192" s="10">
        <v>40</v>
      </c>
      <c r="B192" s="11" t="s">
        <v>297</v>
      </c>
      <c r="C192" s="12" t="s">
        <v>97</v>
      </c>
      <c r="D192" s="12" t="s">
        <v>336</v>
      </c>
      <c r="E192" s="13" t="s">
        <v>337</v>
      </c>
      <c r="F192" s="13" t="s">
        <v>27</v>
      </c>
      <c r="G192" s="13" t="s">
        <v>28</v>
      </c>
      <c r="H192" s="13" t="s">
        <v>29</v>
      </c>
      <c r="I192" s="16" t="s">
        <v>120</v>
      </c>
      <c r="J192" s="12" t="s">
        <v>31</v>
      </c>
      <c r="K192" s="12" t="s">
        <v>331</v>
      </c>
      <c r="L192" s="10">
        <v>72</v>
      </c>
      <c r="M192" s="10">
        <v>41</v>
      </c>
      <c r="N192" s="10">
        <v>36</v>
      </c>
      <c r="O192" s="10">
        <v>37</v>
      </c>
      <c r="P192" s="10">
        <f t="shared" si="15"/>
        <v>186</v>
      </c>
      <c r="Q192" s="22"/>
      <c r="R192" s="22">
        <f t="shared" si="16"/>
        <v>186</v>
      </c>
      <c r="S192" s="22">
        <f t="shared" si="17"/>
        <v>3</v>
      </c>
      <c r="T192" s="23"/>
    </row>
    <row r="193" ht="20.1" customHeight="1" spans="1:20">
      <c r="A193" s="14">
        <v>23</v>
      </c>
      <c r="B193" s="27" t="s">
        <v>38</v>
      </c>
      <c r="C193" s="12" t="s">
        <v>92</v>
      </c>
      <c r="D193" s="12" t="s">
        <v>338</v>
      </c>
      <c r="E193" s="34" t="s">
        <v>339</v>
      </c>
      <c r="F193" s="34" t="s">
        <v>60</v>
      </c>
      <c r="G193" s="34" t="s">
        <v>340</v>
      </c>
      <c r="H193" s="34" t="s">
        <v>29</v>
      </c>
      <c r="I193" s="36" t="s">
        <v>120</v>
      </c>
      <c r="J193" s="12" t="s">
        <v>31</v>
      </c>
      <c r="K193" s="12" t="s">
        <v>331</v>
      </c>
      <c r="L193" s="14">
        <v>66</v>
      </c>
      <c r="M193" s="14">
        <v>35</v>
      </c>
      <c r="N193" s="14">
        <v>39</v>
      </c>
      <c r="O193" s="14">
        <v>36</v>
      </c>
      <c r="P193" s="14">
        <f t="shared" si="15"/>
        <v>176</v>
      </c>
      <c r="Q193" s="25">
        <v>8</v>
      </c>
      <c r="R193" s="25">
        <f t="shared" si="16"/>
        <v>184</v>
      </c>
      <c r="S193" s="22">
        <f t="shared" si="17"/>
        <v>5</v>
      </c>
      <c r="T193" s="26"/>
    </row>
    <row r="194" ht="20.1" customHeight="1" spans="1:20">
      <c r="A194" s="10">
        <v>36</v>
      </c>
      <c r="B194" s="11" t="s">
        <v>297</v>
      </c>
      <c r="C194" s="12" t="s">
        <v>121</v>
      </c>
      <c r="D194" s="12" t="s">
        <v>341</v>
      </c>
      <c r="E194" s="14" t="s">
        <v>342</v>
      </c>
      <c r="F194" s="14" t="s">
        <v>27</v>
      </c>
      <c r="G194" s="14" t="s">
        <v>28</v>
      </c>
      <c r="H194" s="14" t="s">
        <v>29</v>
      </c>
      <c r="I194" s="19" t="s">
        <v>120</v>
      </c>
      <c r="J194" s="20" t="s">
        <v>31</v>
      </c>
      <c r="K194" s="20" t="s">
        <v>331</v>
      </c>
      <c r="L194" s="10">
        <v>73</v>
      </c>
      <c r="M194" s="10">
        <v>34</v>
      </c>
      <c r="N194" s="10">
        <v>37</v>
      </c>
      <c r="O194" s="10">
        <v>40</v>
      </c>
      <c r="P194" s="10">
        <f t="shared" si="15"/>
        <v>184</v>
      </c>
      <c r="Q194" s="22"/>
      <c r="R194" s="22">
        <f t="shared" si="16"/>
        <v>184</v>
      </c>
      <c r="S194" s="22">
        <f t="shared" si="17"/>
        <v>5</v>
      </c>
      <c r="T194" s="23"/>
    </row>
    <row r="195" ht="20.1" customHeight="1" spans="1:20">
      <c r="A195" s="10">
        <v>48</v>
      </c>
      <c r="B195" s="11" t="s">
        <v>297</v>
      </c>
      <c r="C195" s="12" t="s">
        <v>158</v>
      </c>
      <c r="D195" s="12" t="s">
        <v>343</v>
      </c>
      <c r="E195" s="34" t="s">
        <v>344</v>
      </c>
      <c r="F195" s="34" t="s">
        <v>27</v>
      </c>
      <c r="G195" s="34" t="s">
        <v>28</v>
      </c>
      <c r="H195" s="34" t="s">
        <v>29</v>
      </c>
      <c r="I195" s="16" t="s">
        <v>120</v>
      </c>
      <c r="J195" s="12" t="s">
        <v>31</v>
      </c>
      <c r="K195" s="12" t="s">
        <v>331</v>
      </c>
      <c r="L195" s="10">
        <v>72</v>
      </c>
      <c r="M195" s="10">
        <v>37</v>
      </c>
      <c r="N195" s="10">
        <v>34</v>
      </c>
      <c r="O195" s="10">
        <v>39</v>
      </c>
      <c r="P195" s="10">
        <f t="shared" si="15"/>
        <v>182</v>
      </c>
      <c r="Q195" s="22"/>
      <c r="R195" s="22">
        <f t="shared" si="16"/>
        <v>182</v>
      </c>
      <c r="S195" s="22">
        <f t="shared" si="17"/>
        <v>7</v>
      </c>
      <c r="T195" s="23"/>
    </row>
    <row r="196" ht="20.1" customHeight="1" spans="1:20">
      <c r="A196" s="10">
        <v>44</v>
      </c>
      <c r="B196" s="11" t="s">
        <v>297</v>
      </c>
      <c r="C196" s="12" t="s">
        <v>87</v>
      </c>
      <c r="D196" s="12" t="s">
        <v>345</v>
      </c>
      <c r="E196" s="34" t="s">
        <v>346</v>
      </c>
      <c r="F196" s="34" t="s">
        <v>60</v>
      </c>
      <c r="G196" s="34" t="s">
        <v>28</v>
      </c>
      <c r="H196" s="34" t="s">
        <v>29</v>
      </c>
      <c r="I196" s="36" t="s">
        <v>120</v>
      </c>
      <c r="J196" s="12" t="s">
        <v>31</v>
      </c>
      <c r="K196" s="12" t="s">
        <v>331</v>
      </c>
      <c r="L196" s="10">
        <v>82</v>
      </c>
      <c r="M196" s="10">
        <v>31</v>
      </c>
      <c r="N196" s="10">
        <v>31</v>
      </c>
      <c r="O196" s="10">
        <v>34</v>
      </c>
      <c r="P196" s="10">
        <f t="shared" si="15"/>
        <v>178</v>
      </c>
      <c r="Q196" s="22"/>
      <c r="R196" s="22">
        <f t="shared" si="16"/>
        <v>178</v>
      </c>
      <c r="S196" s="22">
        <f t="shared" si="17"/>
        <v>8</v>
      </c>
      <c r="T196" s="23"/>
    </row>
    <row r="197" ht="20.1" customHeight="1" spans="1:20">
      <c r="A197" s="10">
        <v>27</v>
      </c>
      <c r="B197" s="27" t="s">
        <v>38</v>
      </c>
      <c r="C197" s="12" t="s">
        <v>57</v>
      </c>
      <c r="D197" s="12" t="s">
        <v>347</v>
      </c>
      <c r="E197" s="34" t="s">
        <v>348</v>
      </c>
      <c r="F197" s="34" t="s">
        <v>27</v>
      </c>
      <c r="G197" s="34" t="s">
        <v>28</v>
      </c>
      <c r="H197" s="34" t="s">
        <v>29</v>
      </c>
      <c r="I197" s="36" t="s">
        <v>120</v>
      </c>
      <c r="J197" s="12" t="s">
        <v>31</v>
      </c>
      <c r="K197" s="12" t="s">
        <v>331</v>
      </c>
      <c r="L197" s="10">
        <v>72</v>
      </c>
      <c r="M197" s="10">
        <v>32</v>
      </c>
      <c r="N197" s="10">
        <v>32</v>
      </c>
      <c r="O197" s="10">
        <v>34</v>
      </c>
      <c r="P197" s="10">
        <f t="shared" si="15"/>
        <v>170</v>
      </c>
      <c r="Q197" s="22"/>
      <c r="R197" s="22">
        <f t="shared" si="16"/>
        <v>170</v>
      </c>
      <c r="S197" s="22">
        <f t="shared" si="17"/>
        <v>9</v>
      </c>
      <c r="T197" s="23"/>
    </row>
    <row r="198" ht="20.1" customHeight="1" spans="1:20">
      <c r="A198" s="14">
        <v>21</v>
      </c>
      <c r="B198" s="27" t="s">
        <v>38</v>
      </c>
      <c r="C198" s="12" t="s">
        <v>111</v>
      </c>
      <c r="D198" s="12" t="s">
        <v>349</v>
      </c>
      <c r="E198" s="14" t="s">
        <v>350</v>
      </c>
      <c r="F198" s="14" t="s">
        <v>60</v>
      </c>
      <c r="G198" s="14" t="s">
        <v>52</v>
      </c>
      <c r="H198" s="14" t="s">
        <v>29</v>
      </c>
      <c r="I198" s="19" t="s">
        <v>120</v>
      </c>
      <c r="J198" s="20" t="s">
        <v>31</v>
      </c>
      <c r="K198" s="20" t="s">
        <v>331</v>
      </c>
      <c r="L198" s="14">
        <v>64</v>
      </c>
      <c r="M198" s="14">
        <v>27.5</v>
      </c>
      <c r="N198" s="14">
        <v>37</v>
      </c>
      <c r="O198" s="14">
        <v>33</v>
      </c>
      <c r="P198" s="14">
        <f t="shared" si="15"/>
        <v>161.5</v>
      </c>
      <c r="Q198" s="25">
        <v>8</v>
      </c>
      <c r="R198" s="25">
        <f t="shared" si="16"/>
        <v>169.5</v>
      </c>
      <c r="S198" s="22">
        <f t="shared" si="17"/>
        <v>10</v>
      </c>
      <c r="T198" s="26"/>
    </row>
    <row r="199" s="1" customFormat="1" ht="20.1" customHeight="1" spans="1:20">
      <c r="A199" s="10">
        <v>22</v>
      </c>
      <c r="B199" s="12" t="s">
        <v>38</v>
      </c>
      <c r="C199" s="12" t="s">
        <v>104</v>
      </c>
      <c r="D199" s="12" t="s">
        <v>351</v>
      </c>
      <c r="E199" s="34" t="s">
        <v>352</v>
      </c>
      <c r="F199" s="34" t="s">
        <v>27</v>
      </c>
      <c r="G199" s="34" t="s">
        <v>28</v>
      </c>
      <c r="H199" s="34" t="s">
        <v>29</v>
      </c>
      <c r="I199" s="36" t="s">
        <v>120</v>
      </c>
      <c r="J199" s="12" t="s">
        <v>31</v>
      </c>
      <c r="K199" s="12" t="s">
        <v>331</v>
      </c>
      <c r="L199" s="10">
        <v>57</v>
      </c>
      <c r="M199" s="10">
        <v>37</v>
      </c>
      <c r="N199" s="10">
        <v>37</v>
      </c>
      <c r="O199" s="10">
        <v>37</v>
      </c>
      <c r="P199" s="10">
        <f t="shared" si="15"/>
        <v>168</v>
      </c>
      <c r="Q199" s="22"/>
      <c r="R199" s="22">
        <f t="shared" si="16"/>
        <v>168</v>
      </c>
      <c r="S199" s="22">
        <f t="shared" si="17"/>
        <v>11</v>
      </c>
      <c r="T199" s="23"/>
    </row>
    <row r="200" ht="20.1" customHeight="1" spans="1:20">
      <c r="A200" s="10">
        <v>19</v>
      </c>
      <c r="B200" s="27" t="s">
        <v>38</v>
      </c>
      <c r="C200" s="12" t="s">
        <v>82</v>
      </c>
      <c r="D200" s="12" t="s">
        <v>353</v>
      </c>
      <c r="E200" s="14" t="s">
        <v>354</v>
      </c>
      <c r="F200" s="14" t="s">
        <v>27</v>
      </c>
      <c r="G200" s="14" t="s">
        <v>28</v>
      </c>
      <c r="H200" s="14" t="s">
        <v>29</v>
      </c>
      <c r="I200" s="19" t="s">
        <v>120</v>
      </c>
      <c r="J200" s="20" t="s">
        <v>31</v>
      </c>
      <c r="K200" s="20" t="s">
        <v>331</v>
      </c>
      <c r="L200" s="10">
        <v>55</v>
      </c>
      <c r="M200" s="10">
        <v>39</v>
      </c>
      <c r="N200" s="10">
        <v>35</v>
      </c>
      <c r="O200" s="10">
        <v>33</v>
      </c>
      <c r="P200" s="10">
        <f t="shared" si="15"/>
        <v>162</v>
      </c>
      <c r="Q200" s="22"/>
      <c r="R200" s="22">
        <f t="shared" si="16"/>
        <v>162</v>
      </c>
      <c r="S200" s="22">
        <f t="shared" si="17"/>
        <v>12</v>
      </c>
      <c r="T200" s="23"/>
    </row>
    <row r="201" ht="20.1" customHeight="1" spans="1:20">
      <c r="A201" s="10">
        <v>11</v>
      </c>
      <c r="B201" s="27" t="s">
        <v>38</v>
      </c>
      <c r="C201" s="12" t="s">
        <v>153</v>
      </c>
      <c r="D201" s="12" t="s">
        <v>355</v>
      </c>
      <c r="E201" s="14" t="s">
        <v>356</v>
      </c>
      <c r="F201" s="14" t="s">
        <v>60</v>
      </c>
      <c r="G201" s="14" t="s">
        <v>28</v>
      </c>
      <c r="H201" s="14" t="s">
        <v>29</v>
      </c>
      <c r="I201" s="19" t="s">
        <v>120</v>
      </c>
      <c r="J201" s="20" t="s">
        <v>31</v>
      </c>
      <c r="K201" s="20" t="s">
        <v>331</v>
      </c>
      <c r="L201" s="10">
        <v>64.5</v>
      </c>
      <c r="M201" s="10">
        <v>39</v>
      </c>
      <c r="N201" s="10">
        <v>29</v>
      </c>
      <c r="O201" s="10">
        <v>27</v>
      </c>
      <c r="P201" s="10">
        <f t="shared" si="15"/>
        <v>159.5</v>
      </c>
      <c r="Q201" s="22"/>
      <c r="R201" s="22">
        <f t="shared" si="16"/>
        <v>159.5</v>
      </c>
      <c r="S201" s="22">
        <f t="shared" si="17"/>
        <v>13</v>
      </c>
      <c r="T201" s="23"/>
    </row>
    <row r="202" ht="20.1" customHeight="1" spans="1:20">
      <c r="A202" s="10">
        <v>49</v>
      </c>
      <c r="B202" s="12" t="s">
        <v>121</v>
      </c>
      <c r="C202" s="12" t="s">
        <v>82</v>
      </c>
      <c r="D202" s="12" t="s">
        <v>357</v>
      </c>
      <c r="E202" s="13" t="s">
        <v>358</v>
      </c>
      <c r="F202" s="13" t="s">
        <v>27</v>
      </c>
      <c r="G202" s="13" t="s">
        <v>28</v>
      </c>
      <c r="H202" s="13" t="s">
        <v>29</v>
      </c>
      <c r="I202" s="16" t="s">
        <v>120</v>
      </c>
      <c r="J202" s="12" t="s">
        <v>31</v>
      </c>
      <c r="K202" s="12" t="s">
        <v>331</v>
      </c>
      <c r="L202" s="10">
        <v>61</v>
      </c>
      <c r="M202" s="10">
        <v>34</v>
      </c>
      <c r="N202" s="10">
        <v>33</v>
      </c>
      <c r="O202" s="10">
        <v>30</v>
      </c>
      <c r="P202" s="10">
        <f t="shared" si="15"/>
        <v>158</v>
      </c>
      <c r="Q202" s="22"/>
      <c r="R202" s="22">
        <f t="shared" si="16"/>
        <v>158</v>
      </c>
      <c r="S202" s="22">
        <f t="shared" si="17"/>
        <v>14</v>
      </c>
      <c r="T202" s="23"/>
    </row>
    <row r="203" ht="20.1" customHeight="1" spans="1:20">
      <c r="A203" s="10">
        <v>52</v>
      </c>
      <c r="B203" s="11" t="s">
        <v>297</v>
      </c>
      <c r="C203" s="12" t="s">
        <v>104</v>
      </c>
      <c r="D203" s="12" t="s">
        <v>359</v>
      </c>
      <c r="E203" s="34" t="s">
        <v>299</v>
      </c>
      <c r="F203" s="34" t="s">
        <v>27</v>
      </c>
      <c r="G203" s="34" t="s">
        <v>28</v>
      </c>
      <c r="H203" s="34" t="s">
        <v>29</v>
      </c>
      <c r="I203" s="36" t="s">
        <v>120</v>
      </c>
      <c r="J203" s="12" t="s">
        <v>31</v>
      </c>
      <c r="K203" s="12" t="s">
        <v>331</v>
      </c>
      <c r="L203" s="10">
        <v>67</v>
      </c>
      <c r="M203" s="10">
        <v>29</v>
      </c>
      <c r="N203" s="10">
        <v>30</v>
      </c>
      <c r="O203" s="10">
        <v>32</v>
      </c>
      <c r="P203" s="10">
        <f t="shared" si="15"/>
        <v>158</v>
      </c>
      <c r="Q203" s="22"/>
      <c r="R203" s="22">
        <f t="shared" si="16"/>
        <v>158</v>
      </c>
      <c r="S203" s="22">
        <f t="shared" si="17"/>
        <v>14</v>
      </c>
      <c r="T203" s="23"/>
    </row>
    <row r="204" ht="20.1" customHeight="1" spans="1:20">
      <c r="A204" s="10">
        <v>15</v>
      </c>
      <c r="B204" s="27" t="s">
        <v>38</v>
      </c>
      <c r="C204" s="12" t="s">
        <v>42</v>
      </c>
      <c r="D204" s="12" t="s">
        <v>360</v>
      </c>
      <c r="E204" s="13" t="s">
        <v>361</v>
      </c>
      <c r="F204" s="13" t="s">
        <v>27</v>
      </c>
      <c r="G204" s="13" t="s">
        <v>28</v>
      </c>
      <c r="H204" s="13" t="s">
        <v>29</v>
      </c>
      <c r="I204" s="16" t="s">
        <v>120</v>
      </c>
      <c r="J204" s="12" t="s">
        <v>31</v>
      </c>
      <c r="K204" s="12" t="s">
        <v>331</v>
      </c>
      <c r="L204" s="10">
        <v>60</v>
      </c>
      <c r="M204" s="10">
        <v>36.5</v>
      </c>
      <c r="N204" s="10">
        <v>31</v>
      </c>
      <c r="O204" s="10">
        <v>29</v>
      </c>
      <c r="P204" s="10">
        <f t="shared" si="15"/>
        <v>156.5</v>
      </c>
      <c r="Q204" s="22"/>
      <c r="R204" s="22">
        <f t="shared" si="16"/>
        <v>156.5</v>
      </c>
      <c r="S204" s="22">
        <f t="shared" si="17"/>
        <v>16</v>
      </c>
      <c r="T204" s="23"/>
    </row>
    <row r="205" ht="20.1" customHeight="1" spans="1:20">
      <c r="A205" s="14">
        <v>25</v>
      </c>
      <c r="B205" s="27" t="s">
        <v>38</v>
      </c>
      <c r="C205" s="12" t="s">
        <v>79</v>
      </c>
      <c r="D205" s="12" t="s">
        <v>362</v>
      </c>
      <c r="E205" s="14" t="s">
        <v>363</v>
      </c>
      <c r="F205" s="14" t="s">
        <v>27</v>
      </c>
      <c r="G205" s="14" t="s">
        <v>45</v>
      </c>
      <c r="H205" s="14" t="s">
        <v>29</v>
      </c>
      <c r="I205" s="19" t="s">
        <v>120</v>
      </c>
      <c r="J205" s="20" t="s">
        <v>31</v>
      </c>
      <c r="K205" s="20" t="s">
        <v>331</v>
      </c>
      <c r="L205" s="14">
        <v>49</v>
      </c>
      <c r="M205" s="14">
        <v>32.5</v>
      </c>
      <c r="N205" s="14">
        <v>36</v>
      </c>
      <c r="O205" s="14">
        <v>30</v>
      </c>
      <c r="P205" s="14">
        <f t="shared" si="15"/>
        <v>147.5</v>
      </c>
      <c r="Q205" s="25">
        <v>8</v>
      </c>
      <c r="R205" s="25">
        <f t="shared" si="16"/>
        <v>155.5</v>
      </c>
      <c r="S205" s="22">
        <f t="shared" si="17"/>
        <v>17</v>
      </c>
      <c r="T205" s="26"/>
    </row>
    <row r="206" ht="20.1" customHeight="1" spans="1:20">
      <c r="A206" s="14">
        <v>17</v>
      </c>
      <c r="B206" s="27" t="s">
        <v>38</v>
      </c>
      <c r="C206" s="12" t="s">
        <v>108</v>
      </c>
      <c r="D206" s="12" t="s">
        <v>364</v>
      </c>
      <c r="E206" s="13" t="s">
        <v>365</v>
      </c>
      <c r="F206" s="13" t="s">
        <v>27</v>
      </c>
      <c r="G206" s="13" t="s">
        <v>28</v>
      </c>
      <c r="H206" s="13" t="s">
        <v>29</v>
      </c>
      <c r="I206" s="16" t="s">
        <v>120</v>
      </c>
      <c r="J206" s="12" t="s">
        <v>31</v>
      </c>
      <c r="K206" s="12" t="s">
        <v>331</v>
      </c>
      <c r="L206" s="14">
        <v>56</v>
      </c>
      <c r="M206" s="14">
        <v>31</v>
      </c>
      <c r="N206" s="14">
        <v>32</v>
      </c>
      <c r="O206" s="14">
        <v>30</v>
      </c>
      <c r="P206" s="14">
        <f t="shared" si="15"/>
        <v>149</v>
      </c>
      <c r="Q206" s="25">
        <v>5</v>
      </c>
      <c r="R206" s="25">
        <f t="shared" si="16"/>
        <v>154</v>
      </c>
      <c r="S206" s="22">
        <f t="shared" si="17"/>
        <v>18</v>
      </c>
      <c r="T206" s="26" t="s">
        <v>56</v>
      </c>
    </row>
    <row r="207" ht="20.1" customHeight="1" spans="1:20">
      <c r="A207" s="10">
        <v>53</v>
      </c>
      <c r="B207" s="12" t="s">
        <v>121</v>
      </c>
      <c r="C207" s="12" t="s">
        <v>92</v>
      </c>
      <c r="D207" s="12" t="s">
        <v>366</v>
      </c>
      <c r="E207" s="34" t="s">
        <v>367</v>
      </c>
      <c r="F207" s="34" t="s">
        <v>27</v>
      </c>
      <c r="G207" s="34" t="s">
        <v>28</v>
      </c>
      <c r="H207" s="34" t="s">
        <v>29</v>
      </c>
      <c r="I207" s="16" t="s">
        <v>120</v>
      </c>
      <c r="J207" s="12" t="s">
        <v>31</v>
      </c>
      <c r="K207" s="12" t="s">
        <v>331</v>
      </c>
      <c r="L207" s="10">
        <v>58</v>
      </c>
      <c r="M207" s="10">
        <v>31</v>
      </c>
      <c r="N207" s="10">
        <v>33</v>
      </c>
      <c r="O207" s="10">
        <v>32</v>
      </c>
      <c r="P207" s="10">
        <f t="shared" si="15"/>
        <v>154</v>
      </c>
      <c r="Q207" s="22"/>
      <c r="R207" s="22">
        <f t="shared" si="16"/>
        <v>154</v>
      </c>
      <c r="S207" s="22">
        <f t="shared" si="17"/>
        <v>18</v>
      </c>
      <c r="T207" s="23"/>
    </row>
    <row r="208" ht="20.1" customHeight="1" spans="1:20">
      <c r="A208" s="10">
        <v>34</v>
      </c>
      <c r="B208" s="11" t="s">
        <v>297</v>
      </c>
      <c r="C208" s="12" t="s">
        <v>34</v>
      </c>
      <c r="D208" s="12" t="s">
        <v>368</v>
      </c>
      <c r="E208" s="34" t="s">
        <v>369</v>
      </c>
      <c r="F208" s="34" t="s">
        <v>27</v>
      </c>
      <c r="G208" s="34" t="s">
        <v>45</v>
      </c>
      <c r="H208" s="34" t="s">
        <v>29</v>
      </c>
      <c r="I208" s="16" t="s">
        <v>120</v>
      </c>
      <c r="J208" s="12" t="s">
        <v>31</v>
      </c>
      <c r="K208" s="12" t="s">
        <v>331</v>
      </c>
      <c r="L208" s="10">
        <v>57</v>
      </c>
      <c r="M208" s="10">
        <v>34</v>
      </c>
      <c r="N208" s="10">
        <v>31</v>
      </c>
      <c r="O208" s="10">
        <v>31</v>
      </c>
      <c r="P208" s="10">
        <f t="shared" si="15"/>
        <v>153</v>
      </c>
      <c r="Q208" s="22"/>
      <c r="R208" s="22">
        <f t="shared" si="16"/>
        <v>153</v>
      </c>
      <c r="S208" s="22">
        <f t="shared" si="17"/>
        <v>20</v>
      </c>
      <c r="T208" s="23"/>
    </row>
    <row r="209" s="1" customFormat="1" ht="20.1" customHeight="1" spans="1:20">
      <c r="A209" s="10">
        <v>47</v>
      </c>
      <c r="B209" s="12" t="s">
        <v>121</v>
      </c>
      <c r="C209" s="12" t="s">
        <v>108</v>
      </c>
      <c r="D209" s="12" t="s">
        <v>370</v>
      </c>
      <c r="E209" s="13" t="s">
        <v>371</v>
      </c>
      <c r="F209" s="13" t="s">
        <v>60</v>
      </c>
      <c r="G209" s="13" t="s">
        <v>28</v>
      </c>
      <c r="H209" s="13" t="s">
        <v>29</v>
      </c>
      <c r="I209" s="16" t="s">
        <v>120</v>
      </c>
      <c r="J209" s="12" t="s">
        <v>31</v>
      </c>
      <c r="K209" s="12" t="s">
        <v>331</v>
      </c>
      <c r="L209" s="10">
        <v>62</v>
      </c>
      <c r="M209" s="10">
        <v>35</v>
      </c>
      <c r="N209" s="10">
        <v>28</v>
      </c>
      <c r="O209" s="10">
        <v>28</v>
      </c>
      <c r="P209" s="10">
        <f t="shared" si="15"/>
        <v>153</v>
      </c>
      <c r="Q209" s="22"/>
      <c r="R209" s="22">
        <f t="shared" si="16"/>
        <v>153</v>
      </c>
      <c r="S209" s="22">
        <f t="shared" si="17"/>
        <v>20</v>
      </c>
      <c r="T209" s="23"/>
    </row>
    <row r="210" ht="20.1" customHeight="1" spans="1:20">
      <c r="A210" s="10">
        <v>35</v>
      </c>
      <c r="B210" s="12" t="s">
        <v>121</v>
      </c>
      <c r="C210" s="12" t="s">
        <v>38</v>
      </c>
      <c r="D210" s="12" t="s">
        <v>372</v>
      </c>
      <c r="E210" s="34" t="s">
        <v>373</v>
      </c>
      <c r="F210" s="34" t="s">
        <v>60</v>
      </c>
      <c r="G210" s="34" t="s">
        <v>28</v>
      </c>
      <c r="H210" s="34" t="s">
        <v>29</v>
      </c>
      <c r="I210" s="16" t="s">
        <v>120</v>
      </c>
      <c r="J210" s="12" t="s">
        <v>31</v>
      </c>
      <c r="K210" s="12" t="s">
        <v>331</v>
      </c>
      <c r="L210" s="10">
        <v>62</v>
      </c>
      <c r="M210" s="10">
        <v>32</v>
      </c>
      <c r="N210" s="10">
        <v>28</v>
      </c>
      <c r="O210" s="10">
        <v>29</v>
      </c>
      <c r="P210" s="10">
        <f t="shared" si="15"/>
        <v>151</v>
      </c>
      <c r="Q210" s="22"/>
      <c r="R210" s="22">
        <f t="shared" si="16"/>
        <v>151</v>
      </c>
      <c r="S210" s="22">
        <f t="shared" si="17"/>
        <v>22</v>
      </c>
      <c r="T210" s="23"/>
    </row>
    <row r="211" ht="20.1" customHeight="1" spans="1:20">
      <c r="A211" s="10">
        <v>6</v>
      </c>
      <c r="B211" s="12" t="s">
        <v>38</v>
      </c>
      <c r="C211" s="12" t="s">
        <v>121</v>
      </c>
      <c r="D211" s="12" t="s">
        <v>374</v>
      </c>
      <c r="E211" s="14" t="s">
        <v>375</v>
      </c>
      <c r="F211" s="14" t="s">
        <v>27</v>
      </c>
      <c r="G211" s="14" t="s">
        <v>45</v>
      </c>
      <c r="H211" s="14" t="s">
        <v>29</v>
      </c>
      <c r="I211" s="19" t="s">
        <v>120</v>
      </c>
      <c r="J211" s="20" t="s">
        <v>31</v>
      </c>
      <c r="K211" s="20" t="s">
        <v>331</v>
      </c>
      <c r="L211" s="10">
        <v>49</v>
      </c>
      <c r="M211" s="10">
        <v>37</v>
      </c>
      <c r="N211" s="10">
        <v>29</v>
      </c>
      <c r="O211" s="10">
        <v>31</v>
      </c>
      <c r="P211" s="10">
        <f t="shared" si="15"/>
        <v>146</v>
      </c>
      <c r="Q211" s="22"/>
      <c r="R211" s="22">
        <f t="shared" si="16"/>
        <v>146</v>
      </c>
      <c r="S211" s="22">
        <f t="shared" ref="S211:S215" si="18">RANK(R211,$R$189:$R$215,0)</f>
        <v>23</v>
      </c>
      <c r="T211" s="23"/>
    </row>
    <row r="212" s="1" customFormat="1" ht="20.1" customHeight="1" spans="1:20">
      <c r="A212" s="10">
        <v>33</v>
      </c>
      <c r="B212" s="12" t="s">
        <v>121</v>
      </c>
      <c r="C212" s="12" t="s">
        <v>67</v>
      </c>
      <c r="D212" s="12" t="s">
        <v>376</v>
      </c>
      <c r="E212" s="14" t="s">
        <v>377</v>
      </c>
      <c r="F212" s="14" t="s">
        <v>60</v>
      </c>
      <c r="G212" s="14" t="s">
        <v>28</v>
      </c>
      <c r="H212" s="14" t="s">
        <v>29</v>
      </c>
      <c r="I212" s="19" t="s">
        <v>120</v>
      </c>
      <c r="J212" s="20" t="s">
        <v>31</v>
      </c>
      <c r="K212" s="20" t="s">
        <v>331</v>
      </c>
      <c r="L212" s="10">
        <v>60</v>
      </c>
      <c r="M212" s="10">
        <v>28</v>
      </c>
      <c r="N212" s="10">
        <v>29</v>
      </c>
      <c r="O212" s="10">
        <v>28</v>
      </c>
      <c r="P212" s="10">
        <f t="shared" si="15"/>
        <v>145</v>
      </c>
      <c r="Q212" s="22"/>
      <c r="R212" s="22">
        <f t="shared" si="16"/>
        <v>145</v>
      </c>
      <c r="S212" s="22">
        <f t="shared" si="18"/>
        <v>24</v>
      </c>
      <c r="T212" s="23"/>
    </row>
    <row r="213" ht="20.1" customHeight="1" spans="1:20">
      <c r="A213" s="10">
        <v>10</v>
      </c>
      <c r="B213" s="12" t="s">
        <v>38</v>
      </c>
      <c r="C213" s="12" t="s">
        <v>97</v>
      </c>
      <c r="D213" s="12" t="s">
        <v>378</v>
      </c>
      <c r="E213" s="34" t="s">
        <v>379</v>
      </c>
      <c r="F213" s="34" t="s">
        <v>27</v>
      </c>
      <c r="G213" s="34" t="s">
        <v>28</v>
      </c>
      <c r="H213" s="34" t="s">
        <v>29</v>
      </c>
      <c r="I213" s="36" t="s">
        <v>120</v>
      </c>
      <c r="J213" s="12" t="s">
        <v>31</v>
      </c>
      <c r="K213" s="12" t="s">
        <v>331</v>
      </c>
      <c r="L213" s="10">
        <v>63</v>
      </c>
      <c r="M213" s="10">
        <v>25</v>
      </c>
      <c r="N213" s="10">
        <v>25</v>
      </c>
      <c r="O213" s="10">
        <v>29</v>
      </c>
      <c r="P213" s="10">
        <f t="shared" si="15"/>
        <v>142</v>
      </c>
      <c r="Q213" s="22"/>
      <c r="R213" s="22">
        <f t="shared" si="16"/>
        <v>142</v>
      </c>
      <c r="S213" s="22">
        <f t="shared" si="18"/>
        <v>25</v>
      </c>
      <c r="T213" s="23"/>
    </row>
    <row r="214" ht="20.1" customHeight="1" spans="1:20">
      <c r="A214" s="10">
        <v>14</v>
      </c>
      <c r="B214" s="12" t="s">
        <v>38</v>
      </c>
      <c r="C214" s="12" t="s">
        <v>87</v>
      </c>
      <c r="D214" s="12" t="s">
        <v>380</v>
      </c>
      <c r="E214" s="14" t="s">
        <v>381</v>
      </c>
      <c r="F214" s="14" t="s">
        <v>60</v>
      </c>
      <c r="G214" s="14" t="s">
        <v>28</v>
      </c>
      <c r="H214" s="14" t="s">
        <v>29</v>
      </c>
      <c r="I214" s="19" t="s">
        <v>120</v>
      </c>
      <c r="J214" s="20" t="s">
        <v>31</v>
      </c>
      <c r="K214" s="20" t="s">
        <v>331</v>
      </c>
      <c r="L214" s="10">
        <v>61.5</v>
      </c>
      <c r="M214" s="10">
        <v>10</v>
      </c>
      <c r="N214" s="10">
        <v>31</v>
      </c>
      <c r="O214" s="10">
        <v>28</v>
      </c>
      <c r="P214" s="10">
        <f t="shared" si="15"/>
        <v>130.5</v>
      </c>
      <c r="Q214" s="22"/>
      <c r="R214" s="22">
        <f t="shared" si="16"/>
        <v>130.5</v>
      </c>
      <c r="S214" s="22">
        <f t="shared" si="18"/>
        <v>26</v>
      </c>
      <c r="T214" s="23"/>
    </row>
    <row r="215" ht="20.1" customHeight="1" spans="1:20">
      <c r="A215" s="10">
        <v>8</v>
      </c>
      <c r="B215" s="12" t="s">
        <v>38</v>
      </c>
      <c r="C215" s="12" t="s">
        <v>53</v>
      </c>
      <c r="D215" s="12" t="s">
        <v>382</v>
      </c>
      <c r="E215" s="34" t="s">
        <v>383</v>
      </c>
      <c r="F215" s="34" t="s">
        <v>27</v>
      </c>
      <c r="G215" s="34" t="s">
        <v>28</v>
      </c>
      <c r="H215" s="34" t="s">
        <v>29</v>
      </c>
      <c r="I215" s="36" t="s">
        <v>120</v>
      </c>
      <c r="J215" s="12" t="s">
        <v>31</v>
      </c>
      <c r="K215" s="12" t="s">
        <v>331</v>
      </c>
      <c r="L215" s="10">
        <v>55</v>
      </c>
      <c r="M215" s="10">
        <v>26</v>
      </c>
      <c r="N215" s="10">
        <v>21</v>
      </c>
      <c r="O215" s="10">
        <v>24</v>
      </c>
      <c r="P215" s="10">
        <f t="shared" si="15"/>
        <v>126</v>
      </c>
      <c r="Q215" s="22"/>
      <c r="R215" s="22">
        <f t="shared" si="16"/>
        <v>126</v>
      </c>
      <c r="S215" s="22">
        <f t="shared" si="18"/>
        <v>27</v>
      </c>
      <c r="T215" s="23"/>
    </row>
    <row r="216" ht="20.1" customHeight="1" spans="1:20">
      <c r="A216" s="10">
        <v>20</v>
      </c>
      <c r="B216" s="12" t="s">
        <v>38</v>
      </c>
      <c r="C216" s="12" t="s">
        <v>24</v>
      </c>
      <c r="D216" s="12" t="s">
        <v>384</v>
      </c>
      <c r="E216" s="13" t="s">
        <v>385</v>
      </c>
      <c r="F216" s="13" t="s">
        <v>60</v>
      </c>
      <c r="G216" s="13" t="s">
        <v>28</v>
      </c>
      <c r="H216" s="13" t="s">
        <v>29</v>
      </c>
      <c r="I216" s="16" t="s">
        <v>120</v>
      </c>
      <c r="J216" s="12" t="s">
        <v>31</v>
      </c>
      <c r="K216" s="12" t="s">
        <v>331</v>
      </c>
      <c r="L216" s="10" t="s">
        <v>107</v>
      </c>
      <c r="M216" s="10" t="s">
        <v>107</v>
      </c>
      <c r="N216" s="10" t="s">
        <v>107</v>
      </c>
      <c r="O216" s="10" t="s">
        <v>107</v>
      </c>
      <c r="P216" s="10" t="str">
        <f t="shared" si="15"/>
        <v>缺考</v>
      </c>
      <c r="Q216" s="22"/>
      <c r="R216" s="22" t="str">
        <f t="shared" si="16"/>
        <v>缺考</v>
      </c>
      <c r="S216" s="22"/>
      <c r="T216" s="23"/>
    </row>
    <row r="217" ht="20.1" customHeight="1" spans="1:20">
      <c r="A217" s="10">
        <v>29</v>
      </c>
      <c r="B217" s="27" t="s">
        <v>38</v>
      </c>
      <c r="C217" s="12" t="s">
        <v>115</v>
      </c>
      <c r="D217" s="12" t="s">
        <v>386</v>
      </c>
      <c r="E217" s="14" t="s">
        <v>387</v>
      </c>
      <c r="F217" s="14" t="s">
        <v>27</v>
      </c>
      <c r="G217" s="14" t="s">
        <v>28</v>
      </c>
      <c r="H217" s="14" t="s">
        <v>29</v>
      </c>
      <c r="I217" s="19" t="s">
        <v>120</v>
      </c>
      <c r="J217" s="20" t="s">
        <v>31</v>
      </c>
      <c r="K217" s="20" t="s">
        <v>331</v>
      </c>
      <c r="L217" s="10" t="s">
        <v>107</v>
      </c>
      <c r="M217" s="10" t="s">
        <v>107</v>
      </c>
      <c r="N217" s="10" t="s">
        <v>107</v>
      </c>
      <c r="O217" s="10" t="s">
        <v>107</v>
      </c>
      <c r="P217" s="10" t="str">
        <f t="shared" si="15"/>
        <v>缺考</v>
      </c>
      <c r="Q217" s="22"/>
      <c r="R217" s="22" t="str">
        <f t="shared" si="16"/>
        <v>缺考</v>
      </c>
      <c r="S217" s="22"/>
      <c r="T217" s="23"/>
    </row>
    <row r="218" ht="20.1" customHeight="1" spans="1:20">
      <c r="A218" s="10">
        <v>43</v>
      </c>
      <c r="B218" s="12" t="s">
        <v>121</v>
      </c>
      <c r="C218" s="12" t="s">
        <v>64</v>
      </c>
      <c r="D218" s="12" t="s">
        <v>388</v>
      </c>
      <c r="E218" s="14" t="s">
        <v>389</v>
      </c>
      <c r="F218" s="14" t="s">
        <v>27</v>
      </c>
      <c r="G218" s="14" t="s">
        <v>28</v>
      </c>
      <c r="H218" s="14" t="s">
        <v>29</v>
      </c>
      <c r="I218" s="19" t="s">
        <v>120</v>
      </c>
      <c r="J218" s="20" t="s">
        <v>31</v>
      </c>
      <c r="K218" s="20" t="s">
        <v>331</v>
      </c>
      <c r="L218" s="10" t="s">
        <v>107</v>
      </c>
      <c r="M218" s="10" t="s">
        <v>107</v>
      </c>
      <c r="N218" s="10" t="s">
        <v>107</v>
      </c>
      <c r="O218" s="10" t="s">
        <v>107</v>
      </c>
      <c r="P218" s="10" t="str">
        <f t="shared" si="15"/>
        <v>缺考</v>
      </c>
      <c r="Q218" s="22"/>
      <c r="R218" s="22" t="str">
        <f t="shared" si="16"/>
        <v>缺考</v>
      </c>
      <c r="S218" s="22"/>
      <c r="T218" s="23"/>
    </row>
    <row r="219" ht="20.1" customHeight="1" spans="1:20">
      <c r="A219" s="10">
        <v>50</v>
      </c>
      <c r="B219" s="11" t="s">
        <v>297</v>
      </c>
      <c r="C219" s="12" t="s">
        <v>24</v>
      </c>
      <c r="D219" s="12" t="s">
        <v>390</v>
      </c>
      <c r="E219" s="13" t="s">
        <v>391</v>
      </c>
      <c r="F219" s="13" t="s">
        <v>27</v>
      </c>
      <c r="G219" s="13" t="s">
        <v>28</v>
      </c>
      <c r="H219" s="13" t="s">
        <v>29</v>
      </c>
      <c r="I219" s="16" t="s">
        <v>120</v>
      </c>
      <c r="J219" s="12" t="s">
        <v>31</v>
      </c>
      <c r="K219" s="12" t="s">
        <v>331</v>
      </c>
      <c r="L219" s="10" t="s">
        <v>107</v>
      </c>
      <c r="M219" s="10" t="s">
        <v>107</v>
      </c>
      <c r="N219" s="10" t="s">
        <v>107</v>
      </c>
      <c r="O219" s="10" t="s">
        <v>107</v>
      </c>
      <c r="P219" s="10" t="str">
        <f t="shared" si="15"/>
        <v>缺考</v>
      </c>
      <c r="Q219" s="22"/>
      <c r="R219" s="22" t="str">
        <f t="shared" si="16"/>
        <v>缺考</v>
      </c>
      <c r="S219" s="22"/>
      <c r="T219" s="23"/>
    </row>
    <row r="220" ht="20.1" customHeight="1" spans="1:20">
      <c r="A220" s="10">
        <v>56</v>
      </c>
      <c r="B220" s="11" t="s">
        <v>297</v>
      </c>
      <c r="C220" s="12" t="s">
        <v>144</v>
      </c>
      <c r="D220" s="12" t="s">
        <v>392</v>
      </c>
      <c r="E220" s="13" t="s">
        <v>393</v>
      </c>
      <c r="F220" s="13" t="s">
        <v>27</v>
      </c>
      <c r="G220" s="13" t="s">
        <v>28</v>
      </c>
      <c r="H220" s="13" t="s">
        <v>29</v>
      </c>
      <c r="I220" s="16" t="s">
        <v>216</v>
      </c>
      <c r="J220" s="12" t="s">
        <v>31</v>
      </c>
      <c r="K220" s="12" t="s">
        <v>331</v>
      </c>
      <c r="L220" s="10">
        <v>93.5</v>
      </c>
      <c r="M220" s="10">
        <v>39.5</v>
      </c>
      <c r="N220" s="10">
        <v>45</v>
      </c>
      <c r="O220" s="10">
        <v>41</v>
      </c>
      <c r="P220" s="10">
        <f t="shared" si="15"/>
        <v>219</v>
      </c>
      <c r="Q220" s="22"/>
      <c r="R220" s="22">
        <f t="shared" si="16"/>
        <v>219</v>
      </c>
      <c r="S220" s="22">
        <f>RANK(R220,$R$220:$R$242,0)</f>
        <v>1</v>
      </c>
      <c r="T220" s="23"/>
    </row>
    <row r="221" ht="20.1" customHeight="1" spans="1:20">
      <c r="A221" s="10">
        <v>39</v>
      </c>
      <c r="B221" s="12" t="s">
        <v>121</v>
      </c>
      <c r="C221" s="12" t="s">
        <v>76</v>
      </c>
      <c r="D221" s="12" t="s">
        <v>394</v>
      </c>
      <c r="E221" s="34" t="s">
        <v>395</v>
      </c>
      <c r="F221" s="34" t="s">
        <v>27</v>
      </c>
      <c r="G221" s="34" t="s">
        <v>28</v>
      </c>
      <c r="H221" s="34" t="s">
        <v>29</v>
      </c>
      <c r="I221" s="16" t="s">
        <v>216</v>
      </c>
      <c r="J221" s="12" t="s">
        <v>31</v>
      </c>
      <c r="K221" s="12" t="s">
        <v>331</v>
      </c>
      <c r="L221" s="10">
        <v>80</v>
      </c>
      <c r="M221" s="10">
        <v>36</v>
      </c>
      <c r="N221" s="10">
        <v>46</v>
      </c>
      <c r="O221" s="10">
        <v>34</v>
      </c>
      <c r="P221" s="10">
        <f t="shared" ref="P221:P245" si="19">IF(SUM(L221:O221)=0,"缺考",SUM(L221:O221))</f>
        <v>196</v>
      </c>
      <c r="Q221" s="22"/>
      <c r="R221" s="22">
        <f t="shared" ref="R221:R245" si="20">IF(P221="缺考","缺考",Q221+P221)</f>
        <v>196</v>
      </c>
      <c r="S221" s="22">
        <f t="shared" ref="S221:S242" si="21">RANK(R221,$R$220:$R$242,0)</f>
        <v>2</v>
      </c>
      <c r="T221" s="23"/>
    </row>
    <row r="222" ht="20.1" customHeight="1" spans="1:20">
      <c r="A222" s="10">
        <v>9</v>
      </c>
      <c r="B222" s="27" t="s">
        <v>38</v>
      </c>
      <c r="C222" s="12" t="s">
        <v>76</v>
      </c>
      <c r="D222" s="12" t="s">
        <v>396</v>
      </c>
      <c r="E222" s="34" t="s">
        <v>397</v>
      </c>
      <c r="F222" s="34" t="s">
        <v>27</v>
      </c>
      <c r="G222" s="34" t="s">
        <v>28</v>
      </c>
      <c r="H222" s="34" t="s">
        <v>29</v>
      </c>
      <c r="I222" s="16" t="s">
        <v>216</v>
      </c>
      <c r="J222" s="12" t="s">
        <v>31</v>
      </c>
      <c r="K222" s="12" t="s">
        <v>331</v>
      </c>
      <c r="L222" s="10">
        <v>77.5</v>
      </c>
      <c r="M222" s="10">
        <v>25</v>
      </c>
      <c r="N222" s="10">
        <v>45</v>
      </c>
      <c r="O222" s="10">
        <v>39</v>
      </c>
      <c r="P222" s="10">
        <f t="shared" si="19"/>
        <v>186.5</v>
      </c>
      <c r="Q222" s="22"/>
      <c r="R222" s="22">
        <f t="shared" si="20"/>
        <v>186.5</v>
      </c>
      <c r="S222" s="22">
        <f t="shared" si="21"/>
        <v>3</v>
      </c>
      <c r="T222" s="23"/>
    </row>
    <row r="223" ht="20.1" customHeight="1" spans="1:20">
      <c r="A223" s="14">
        <v>54</v>
      </c>
      <c r="B223" s="11" t="s">
        <v>297</v>
      </c>
      <c r="C223" s="12" t="s">
        <v>131</v>
      </c>
      <c r="D223" s="12" t="s">
        <v>398</v>
      </c>
      <c r="E223" s="34" t="s">
        <v>399</v>
      </c>
      <c r="F223" s="34" t="s">
        <v>60</v>
      </c>
      <c r="G223" s="34" t="s">
        <v>45</v>
      </c>
      <c r="H223" s="34" t="s">
        <v>29</v>
      </c>
      <c r="I223" s="36" t="s">
        <v>216</v>
      </c>
      <c r="J223" s="12" t="s">
        <v>31</v>
      </c>
      <c r="K223" s="12" t="s">
        <v>331</v>
      </c>
      <c r="L223" s="14">
        <v>75</v>
      </c>
      <c r="M223" s="14">
        <v>38</v>
      </c>
      <c r="N223" s="14">
        <v>32</v>
      </c>
      <c r="O223" s="14">
        <v>33</v>
      </c>
      <c r="P223" s="14">
        <f t="shared" si="19"/>
        <v>178</v>
      </c>
      <c r="Q223" s="25">
        <v>8</v>
      </c>
      <c r="R223" s="25">
        <f t="shared" si="20"/>
        <v>186</v>
      </c>
      <c r="S223" s="22">
        <f t="shared" si="21"/>
        <v>4</v>
      </c>
      <c r="T223" s="26"/>
    </row>
    <row r="224" ht="20.1" customHeight="1" spans="1:20">
      <c r="A224" s="10">
        <v>46</v>
      </c>
      <c r="B224" s="11" t="s">
        <v>297</v>
      </c>
      <c r="C224" s="12" t="s">
        <v>46</v>
      </c>
      <c r="D224" s="12" t="s">
        <v>400</v>
      </c>
      <c r="E224" s="13" t="s">
        <v>401</v>
      </c>
      <c r="F224" s="13" t="s">
        <v>27</v>
      </c>
      <c r="G224" s="13" t="s">
        <v>28</v>
      </c>
      <c r="H224" s="13" t="s">
        <v>29</v>
      </c>
      <c r="I224" s="16" t="s">
        <v>216</v>
      </c>
      <c r="J224" s="12" t="s">
        <v>31</v>
      </c>
      <c r="K224" s="12" t="s">
        <v>331</v>
      </c>
      <c r="L224" s="10">
        <v>71</v>
      </c>
      <c r="M224" s="10">
        <v>30</v>
      </c>
      <c r="N224" s="10">
        <v>38</v>
      </c>
      <c r="O224" s="10">
        <v>41</v>
      </c>
      <c r="P224" s="10">
        <f t="shared" si="19"/>
        <v>180</v>
      </c>
      <c r="Q224" s="22"/>
      <c r="R224" s="22">
        <f t="shared" si="20"/>
        <v>180</v>
      </c>
      <c r="S224" s="22">
        <f t="shared" si="21"/>
        <v>5</v>
      </c>
      <c r="T224" s="23"/>
    </row>
    <row r="225" ht="20.1" customHeight="1" spans="1:20">
      <c r="A225" s="10">
        <v>2</v>
      </c>
      <c r="B225" s="12" t="s">
        <v>313</v>
      </c>
      <c r="C225" s="12" t="s">
        <v>23</v>
      </c>
      <c r="D225" s="12" t="s">
        <v>402</v>
      </c>
      <c r="E225" s="34" t="s">
        <v>403</v>
      </c>
      <c r="F225" s="34" t="s">
        <v>27</v>
      </c>
      <c r="G225" s="34" t="s">
        <v>28</v>
      </c>
      <c r="H225" s="34" t="s">
        <v>29</v>
      </c>
      <c r="I225" s="16" t="s">
        <v>216</v>
      </c>
      <c r="J225" s="12" t="s">
        <v>31</v>
      </c>
      <c r="K225" s="12" t="s">
        <v>331</v>
      </c>
      <c r="L225" s="10">
        <v>80</v>
      </c>
      <c r="M225" s="10">
        <v>32</v>
      </c>
      <c r="N225" s="10">
        <v>37</v>
      </c>
      <c r="O225" s="10">
        <v>29</v>
      </c>
      <c r="P225" s="10">
        <f t="shared" si="19"/>
        <v>178</v>
      </c>
      <c r="Q225" s="22"/>
      <c r="R225" s="22">
        <f t="shared" si="20"/>
        <v>178</v>
      </c>
      <c r="S225" s="22">
        <f t="shared" si="21"/>
        <v>6</v>
      </c>
      <c r="T225" s="23"/>
    </row>
    <row r="226" ht="20.1" customHeight="1" spans="1:20">
      <c r="A226" s="10">
        <v>4</v>
      </c>
      <c r="B226" s="12" t="s">
        <v>38</v>
      </c>
      <c r="C226" s="12" t="s">
        <v>34</v>
      </c>
      <c r="D226" s="12" t="s">
        <v>404</v>
      </c>
      <c r="E226" s="14" t="s">
        <v>405</v>
      </c>
      <c r="F226" s="14" t="s">
        <v>27</v>
      </c>
      <c r="G226" s="14" t="s">
        <v>28</v>
      </c>
      <c r="H226" s="14" t="s">
        <v>29</v>
      </c>
      <c r="I226" s="19" t="s">
        <v>216</v>
      </c>
      <c r="J226" s="20" t="s">
        <v>31</v>
      </c>
      <c r="K226" s="20" t="s">
        <v>331</v>
      </c>
      <c r="L226" s="10">
        <v>68</v>
      </c>
      <c r="M226" s="10">
        <v>39</v>
      </c>
      <c r="N226" s="10">
        <v>35</v>
      </c>
      <c r="O226" s="10">
        <v>33</v>
      </c>
      <c r="P226" s="10">
        <f t="shared" si="19"/>
        <v>175</v>
      </c>
      <c r="Q226" s="22"/>
      <c r="R226" s="22">
        <f t="shared" si="20"/>
        <v>175</v>
      </c>
      <c r="S226" s="22">
        <f t="shared" si="21"/>
        <v>7</v>
      </c>
      <c r="T226" s="23"/>
    </row>
    <row r="227" ht="20.1" customHeight="1" spans="1:20">
      <c r="A227" s="10">
        <v>38</v>
      </c>
      <c r="B227" s="11" t="s">
        <v>297</v>
      </c>
      <c r="C227" s="12" t="s">
        <v>53</v>
      </c>
      <c r="D227" s="12" t="s">
        <v>406</v>
      </c>
      <c r="E227" s="34" t="s">
        <v>407</v>
      </c>
      <c r="F227" s="34" t="s">
        <v>60</v>
      </c>
      <c r="G227" s="34" t="s">
        <v>28</v>
      </c>
      <c r="H227" s="34" t="s">
        <v>29</v>
      </c>
      <c r="I227" s="36" t="s">
        <v>216</v>
      </c>
      <c r="J227" s="12" t="s">
        <v>31</v>
      </c>
      <c r="K227" s="12" t="s">
        <v>331</v>
      </c>
      <c r="L227" s="10">
        <v>70</v>
      </c>
      <c r="M227" s="10">
        <v>36</v>
      </c>
      <c r="N227" s="10">
        <v>37</v>
      </c>
      <c r="O227" s="10">
        <v>32</v>
      </c>
      <c r="P227" s="10">
        <f t="shared" si="19"/>
        <v>175</v>
      </c>
      <c r="Q227" s="22"/>
      <c r="R227" s="22">
        <f t="shared" si="20"/>
        <v>175</v>
      </c>
      <c r="S227" s="22">
        <f t="shared" si="21"/>
        <v>7</v>
      </c>
      <c r="T227" s="23"/>
    </row>
    <row r="228" ht="20.1" customHeight="1" spans="1:20">
      <c r="A228" s="10">
        <v>18</v>
      </c>
      <c r="B228" s="12" t="s">
        <v>38</v>
      </c>
      <c r="C228" s="12" t="s">
        <v>158</v>
      </c>
      <c r="D228" s="12" t="s">
        <v>408</v>
      </c>
      <c r="E228" s="14" t="s">
        <v>409</v>
      </c>
      <c r="F228" s="14" t="s">
        <v>60</v>
      </c>
      <c r="G228" s="14" t="s">
        <v>28</v>
      </c>
      <c r="H228" s="14" t="s">
        <v>29</v>
      </c>
      <c r="I228" s="19" t="s">
        <v>216</v>
      </c>
      <c r="J228" s="20" t="s">
        <v>31</v>
      </c>
      <c r="K228" s="20" t="s">
        <v>331</v>
      </c>
      <c r="L228" s="10">
        <v>69</v>
      </c>
      <c r="M228" s="10">
        <v>39</v>
      </c>
      <c r="N228" s="10">
        <v>35</v>
      </c>
      <c r="O228" s="10">
        <v>30</v>
      </c>
      <c r="P228" s="10">
        <f t="shared" si="19"/>
        <v>173</v>
      </c>
      <c r="Q228" s="22"/>
      <c r="R228" s="22">
        <f t="shared" si="20"/>
        <v>173</v>
      </c>
      <c r="S228" s="22">
        <f t="shared" si="21"/>
        <v>9</v>
      </c>
      <c r="T228" s="23"/>
    </row>
    <row r="229" ht="20.1" customHeight="1" spans="1:20">
      <c r="A229" s="14">
        <v>41</v>
      </c>
      <c r="B229" s="12" t="s">
        <v>121</v>
      </c>
      <c r="C229" s="12" t="s">
        <v>153</v>
      </c>
      <c r="D229" s="12" t="s">
        <v>410</v>
      </c>
      <c r="E229" s="34" t="s">
        <v>411</v>
      </c>
      <c r="F229" s="34" t="s">
        <v>27</v>
      </c>
      <c r="G229" s="34" t="s">
        <v>340</v>
      </c>
      <c r="H229" s="34" t="s">
        <v>29</v>
      </c>
      <c r="I229" s="16" t="s">
        <v>216</v>
      </c>
      <c r="J229" s="12" t="s">
        <v>31</v>
      </c>
      <c r="K229" s="12" t="s">
        <v>331</v>
      </c>
      <c r="L229" s="14">
        <v>70</v>
      </c>
      <c r="M229" s="14">
        <v>27.5</v>
      </c>
      <c r="N229" s="14">
        <v>33</v>
      </c>
      <c r="O229" s="14">
        <v>34</v>
      </c>
      <c r="P229" s="14">
        <f t="shared" si="19"/>
        <v>164.5</v>
      </c>
      <c r="Q229" s="25">
        <v>8</v>
      </c>
      <c r="R229" s="25">
        <f t="shared" si="20"/>
        <v>172.5</v>
      </c>
      <c r="S229" s="22">
        <f t="shared" si="21"/>
        <v>10</v>
      </c>
      <c r="T229" s="26"/>
    </row>
    <row r="230" ht="20.1" customHeight="1" spans="1:20">
      <c r="A230" s="10">
        <v>5</v>
      </c>
      <c r="B230" s="27" t="s">
        <v>38</v>
      </c>
      <c r="C230" s="12" t="s">
        <v>38</v>
      </c>
      <c r="D230" s="12" t="s">
        <v>412</v>
      </c>
      <c r="E230" s="34" t="s">
        <v>413</v>
      </c>
      <c r="F230" s="34" t="s">
        <v>27</v>
      </c>
      <c r="G230" s="34" t="s">
        <v>28</v>
      </c>
      <c r="H230" s="34" t="s">
        <v>29</v>
      </c>
      <c r="I230" s="16" t="s">
        <v>216</v>
      </c>
      <c r="J230" s="12" t="s">
        <v>31</v>
      </c>
      <c r="K230" s="12" t="s">
        <v>331</v>
      </c>
      <c r="L230" s="10">
        <v>67.5</v>
      </c>
      <c r="M230" s="10">
        <v>38</v>
      </c>
      <c r="N230" s="10">
        <v>34</v>
      </c>
      <c r="O230" s="10">
        <v>30</v>
      </c>
      <c r="P230" s="10">
        <f t="shared" si="19"/>
        <v>169.5</v>
      </c>
      <c r="Q230" s="22"/>
      <c r="R230" s="22">
        <f t="shared" si="20"/>
        <v>169.5</v>
      </c>
      <c r="S230" s="22">
        <f t="shared" si="21"/>
        <v>11</v>
      </c>
      <c r="T230" s="23"/>
    </row>
    <row r="231" ht="20.1" customHeight="1" spans="1:20">
      <c r="A231" s="10">
        <v>37</v>
      </c>
      <c r="B231" s="12" t="s">
        <v>121</v>
      </c>
      <c r="C231" s="12" t="s">
        <v>61</v>
      </c>
      <c r="D231" s="12" t="s">
        <v>414</v>
      </c>
      <c r="E231" s="34" t="s">
        <v>415</v>
      </c>
      <c r="F231" s="34" t="s">
        <v>27</v>
      </c>
      <c r="G231" s="34" t="s">
        <v>28</v>
      </c>
      <c r="H231" s="34" t="s">
        <v>29</v>
      </c>
      <c r="I231" s="35" t="s">
        <v>216</v>
      </c>
      <c r="J231" s="12" t="s">
        <v>31</v>
      </c>
      <c r="K231" s="12" t="s">
        <v>331</v>
      </c>
      <c r="L231" s="10">
        <v>72</v>
      </c>
      <c r="M231" s="10">
        <v>32</v>
      </c>
      <c r="N231" s="10">
        <v>34</v>
      </c>
      <c r="O231" s="10">
        <v>31</v>
      </c>
      <c r="P231" s="10">
        <f t="shared" si="19"/>
        <v>169</v>
      </c>
      <c r="Q231" s="22"/>
      <c r="R231" s="22">
        <f t="shared" si="20"/>
        <v>169</v>
      </c>
      <c r="S231" s="22">
        <f t="shared" si="21"/>
        <v>12</v>
      </c>
      <c r="T231" s="23"/>
    </row>
    <row r="232" ht="20.1" customHeight="1" spans="1:20">
      <c r="A232" s="10">
        <v>57</v>
      </c>
      <c r="B232" s="12" t="s">
        <v>121</v>
      </c>
      <c r="C232" s="12" t="s">
        <v>57</v>
      </c>
      <c r="D232" s="12" t="s">
        <v>416</v>
      </c>
      <c r="E232" s="34" t="s">
        <v>417</v>
      </c>
      <c r="F232" s="34" t="s">
        <v>27</v>
      </c>
      <c r="G232" s="34" t="s">
        <v>28</v>
      </c>
      <c r="H232" s="34" t="s">
        <v>190</v>
      </c>
      <c r="I232" s="36" t="s">
        <v>216</v>
      </c>
      <c r="J232" s="12" t="s">
        <v>31</v>
      </c>
      <c r="K232" s="12" t="s">
        <v>331</v>
      </c>
      <c r="L232" s="10">
        <v>66</v>
      </c>
      <c r="M232" s="10">
        <v>33</v>
      </c>
      <c r="N232" s="10">
        <v>35</v>
      </c>
      <c r="O232" s="10">
        <v>32</v>
      </c>
      <c r="P232" s="10">
        <f t="shared" si="19"/>
        <v>166</v>
      </c>
      <c r="Q232" s="22"/>
      <c r="R232" s="22">
        <f t="shared" si="20"/>
        <v>166</v>
      </c>
      <c r="S232" s="22">
        <f t="shared" si="21"/>
        <v>13</v>
      </c>
      <c r="T232" s="23"/>
    </row>
    <row r="233" s="1" customFormat="1" ht="20.1" customHeight="1" spans="1:20">
      <c r="A233" s="10">
        <v>42</v>
      </c>
      <c r="B233" s="11" t="s">
        <v>297</v>
      </c>
      <c r="C233" s="12" t="s">
        <v>126</v>
      </c>
      <c r="D233" s="12" t="s">
        <v>418</v>
      </c>
      <c r="E233" s="13" t="s">
        <v>419</v>
      </c>
      <c r="F233" s="13" t="s">
        <v>60</v>
      </c>
      <c r="G233" s="13" t="s">
        <v>28</v>
      </c>
      <c r="H233" s="13" t="s">
        <v>29</v>
      </c>
      <c r="I233" s="16" t="s">
        <v>216</v>
      </c>
      <c r="J233" s="12" t="s">
        <v>31</v>
      </c>
      <c r="K233" s="12" t="s">
        <v>331</v>
      </c>
      <c r="L233" s="10">
        <v>69</v>
      </c>
      <c r="M233" s="10">
        <v>31</v>
      </c>
      <c r="N233" s="10">
        <v>32</v>
      </c>
      <c r="O233" s="10">
        <v>30</v>
      </c>
      <c r="P233" s="10">
        <f t="shared" si="19"/>
        <v>162</v>
      </c>
      <c r="Q233" s="22"/>
      <c r="R233" s="22">
        <f t="shared" si="20"/>
        <v>162</v>
      </c>
      <c r="S233" s="22">
        <f t="shared" si="21"/>
        <v>14</v>
      </c>
      <c r="T233" s="23"/>
    </row>
    <row r="234" ht="20.1" customHeight="1" spans="1:20">
      <c r="A234" s="10">
        <v>1</v>
      </c>
      <c r="B234" s="27" t="s">
        <v>313</v>
      </c>
      <c r="C234" s="12" t="s">
        <v>37</v>
      </c>
      <c r="D234" s="20" t="s">
        <v>420</v>
      </c>
      <c r="E234" s="34" t="s">
        <v>421</v>
      </c>
      <c r="F234" s="34" t="s">
        <v>27</v>
      </c>
      <c r="G234" s="34" t="s">
        <v>28</v>
      </c>
      <c r="H234" s="34" t="s">
        <v>29</v>
      </c>
      <c r="I234" s="36" t="s">
        <v>216</v>
      </c>
      <c r="J234" s="12" t="s">
        <v>31</v>
      </c>
      <c r="K234" s="12" t="s">
        <v>331</v>
      </c>
      <c r="L234" s="10">
        <v>65</v>
      </c>
      <c r="M234" s="10">
        <v>32</v>
      </c>
      <c r="N234" s="10">
        <v>31</v>
      </c>
      <c r="O234" s="10">
        <v>31</v>
      </c>
      <c r="P234" s="10">
        <f t="shared" si="19"/>
        <v>159</v>
      </c>
      <c r="Q234" s="22"/>
      <c r="R234" s="22">
        <f t="shared" si="20"/>
        <v>159</v>
      </c>
      <c r="S234" s="22">
        <f t="shared" si="21"/>
        <v>15</v>
      </c>
      <c r="T234" s="23"/>
    </row>
    <row r="235" ht="20.1" customHeight="1" spans="1:20">
      <c r="A235" s="10">
        <v>24</v>
      </c>
      <c r="B235" s="12" t="s">
        <v>38</v>
      </c>
      <c r="C235" s="12" t="s">
        <v>131</v>
      </c>
      <c r="D235" s="12" t="s">
        <v>422</v>
      </c>
      <c r="E235" s="13" t="s">
        <v>423</v>
      </c>
      <c r="F235" s="13" t="s">
        <v>27</v>
      </c>
      <c r="G235" s="13" t="s">
        <v>28</v>
      </c>
      <c r="H235" s="13" t="s">
        <v>29</v>
      </c>
      <c r="I235" s="16" t="s">
        <v>216</v>
      </c>
      <c r="J235" s="12" t="s">
        <v>31</v>
      </c>
      <c r="K235" s="12" t="s">
        <v>331</v>
      </c>
      <c r="L235" s="10">
        <v>65.5</v>
      </c>
      <c r="M235" s="10">
        <v>26</v>
      </c>
      <c r="N235" s="10">
        <v>35</v>
      </c>
      <c r="O235" s="10">
        <v>31</v>
      </c>
      <c r="P235" s="10">
        <f t="shared" si="19"/>
        <v>157.5</v>
      </c>
      <c r="Q235" s="22"/>
      <c r="R235" s="22">
        <f t="shared" si="20"/>
        <v>157.5</v>
      </c>
      <c r="S235" s="22">
        <f t="shared" si="21"/>
        <v>16</v>
      </c>
      <c r="T235" s="23"/>
    </row>
    <row r="236" ht="20.1" customHeight="1" spans="1:20">
      <c r="A236" s="10">
        <v>26</v>
      </c>
      <c r="B236" s="12" t="s">
        <v>38</v>
      </c>
      <c r="C236" s="12" t="s">
        <v>144</v>
      </c>
      <c r="D236" s="12" t="s">
        <v>424</v>
      </c>
      <c r="E236" s="13" t="s">
        <v>425</v>
      </c>
      <c r="F236" s="13" t="s">
        <v>27</v>
      </c>
      <c r="G236" s="13" t="s">
        <v>28</v>
      </c>
      <c r="H236" s="13" t="s">
        <v>29</v>
      </c>
      <c r="I236" s="16" t="s">
        <v>216</v>
      </c>
      <c r="J236" s="12" t="s">
        <v>31</v>
      </c>
      <c r="K236" s="12" t="s">
        <v>331</v>
      </c>
      <c r="L236" s="10">
        <v>60</v>
      </c>
      <c r="M236" s="10">
        <v>26</v>
      </c>
      <c r="N236" s="10">
        <v>37</v>
      </c>
      <c r="O236" s="10">
        <v>31</v>
      </c>
      <c r="P236" s="10">
        <f t="shared" si="19"/>
        <v>154</v>
      </c>
      <c r="Q236" s="22"/>
      <c r="R236" s="22">
        <f t="shared" si="20"/>
        <v>154</v>
      </c>
      <c r="S236" s="22">
        <f t="shared" si="21"/>
        <v>17</v>
      </c>
      <c r="T236" s="23"/>
    </row>
    <row r="237" s="1" customFormat="1" ht="20.1" customHeight="1" spans="1:20">
      <c r="A237" s="10">
        <v>28</v>
      </c>
      <c r="B237" s="12" t="s">
        <v>38</v>
      </c>
      <c r="C237" s="12" t="s">
        <v>49</v>
      </c>
      <c r="D237" s="12" t="s">
        <v>426</v>
      </c>
      <c r="E237" s="13" t="s">
        <v>427</v>
      </c>
      <c r="F237" s="13" t="s">
        <v>27</v>
      </c>
      <c r="G237" s="13" t="s">
        <v>45</v>
      </c>
      <c r="H237" s="13" t="s">
        <v>29</v>
      </c>
      <c r="I237" s="16" t="s">
        <v>216</v>
      </c>
      <c r="J237" s="12" t="s">
        <v>31</v>
      </c>
      <c r="K237" s="12" t="s">
        <v>331</v>
      </c>
      <c r="L237" s="10">
        <v>61</v>
      </c>
      <c r="M237" s="10">
        <v>26</v>
      </c>
      <c r="N237" s="10">
        <v>29</v>
      </c>
      <c r="O237" s="10">
        <v>38</v>
      </c>
      <c r="P237" s="10">
        <f t="shared" si="19"/>
        <v>154</v>
      </c>
      <c r="Q237" s="22"/>
      <c r="R237" s="22">
        <f t="shared" si="20"/>
        <v>154</v>
      </c>
      <c r="S237" s="22">
        <f t="shared" si="21"/>
        <v>17</v>
      </c>
      <c r="T237" s="23"/>
    </row>
    <row r="238" ht="20.1" customHeight="1" spans="1:20">
      <c r="A238" s="10">
        <v>13</v>
      </c>
      <c r="B238" s="27" t="s">
        <v>38</v>
      </c>
      <c r="C238" s="12" t="s">
        <v>64</v>
      </c>
      <c r="D238" s="12" t="s">
        <v>428</v>
      </c>
      <c r="E238" s="13" t="s">
        <v>429</v>
      </c>
      <c r="F238" s="13" t="s">
        <v>27</v>
      </c>
      <c r="G238" s="13" t="s">
        <v>28</v>
      </c>
      <c r="H238" s="13" t="s">
        <v>29</v>
      </c>
      <c r="I238" s="16" t="s">
        <v>216</v>
      </c>
      <c r="J238" s="12" t="s">
        <v>31</v>
      </c>
      <c r="K238" s="12" t="s">
        <v>331</v>
      </c>
      <c r="L238" s="10">
        <v>60</v>
      </c>
      <c r="M238" s="10">
        <v>31</v>
      </c>
      <c r="N238" s="10">
        <v>34</v>
      </c>
      <c r="O238" s="10">
        <v>28</v>
      </c>
      <c r="P238" s="10">
        <f t="shared" si="19"/>
        <v>153</v>
      </c>
      <c r="Q238" s="22"/>
      <c r="R238" s="22">
        <f t="shared" si="20"/>
        <v>153</v>
      </c>
      <c r="S238" s="22">
        <f t="shared" si="21"/>
        <v>19</v>
      </c>
      <c r="T238" s="23"/>
    </row>
    <row r="239" s="1" customFormat="1" ht="20.1" customHeight="1" spans="1:20">
      <c r="A239" s="10">
        <v>55</v>
      </c>
      <c r="B239" s="12" t="s">
        <v>121</v>
      </c>
      <c r="C239" s="12" t="s">
        <v>79</v>
      </c>
      <c r="D239" s="12" t="s">
        <v>430</v>
      </c>
      <c r="E239" s="14" t="s">
        <v>431</v>
      </c>
      <c r="F239" s="14" t="s">
        <v>27</v>
      </c>
      <c r="G239" s="14" t="s">
        <v>28</v>
      </c>
      <c r="H239" s="14" t="s">
        <v>29</v>
      </c>
      <c r="I239" s="19" t="s">
        <v>216</v>
      </c>
      <c r="J239" s="20" t="s">
        <v>31</v>
      </c>
      <c r="K239" s="20" t="s">
        <v>331</v>
      </c>
      <c r="L239" s="10">
        <v>61</v>
      </c>
      <c r="M239" s="10">
        <v>28</v>
      </c>
      <c r="N239" s="10">
        <v>30</v>
      </c>
      <c r="O239" s="10">
        <v>31</v>
      </c>
      <c r="P239" s="10">
        <f t="shared" si="19"/>
        <v>150</v>
      </c>
      <c r="Q239" s="22"/>
      <c r="R239" s="22">
        <f t="shared" si="20"/>
        <v>150</v>
      </c>
      <c r="S239" s="22">
        <f t="shared" si="21"/>
        <v>20</v>
      </c>
      <c r="T239" s="23"/>
    </row>
    <row r="240" ht="20.1" customHeight="1" spans="1:20">
      <c r="A240" s="10">
        <v>45</v>
      </c>
      <c r="B240" s="12" t="s">
        <v>121</v>
      </c>
      <c r="C240" s="12" t="s">
        <v>42</v>
      </c>
      <c r="D240" s="12" t="s">
        <v>432</v>
      </c>
      <c r="E240" s="13" t="s">
        <v>433</v>
      </c>
      <c r="F240" s="13" t="s">
        <v>60</v>
      </c>
      <c r="G240" s="13" t="s">
        <v>28</v>
      </c>
      <c r="H240" s="13" t="s">
        <v>29</v>
      </c>
      <c r="I240" s="16" t="s">
        <v>216</v>
      </c>
      <c r="J240" s="12" t="s">
        <v>31</v>
      </c>
      <c r="K240" s="12" t="s">
        <v>331</v>
      </c>
      <c r="L240" s="10">
        <v>66</v>
      </c>
      <c r="M240" s="10">
        <v>27</v>
      </c>
      <c r="N240" s="10">
        <v>31</v>
      </c>
      <c r="O240" s="10">
        <v>23</v>
      </c>
      <c r="P240" s="10">
        <f t="shared" si="19"/>
        <v>147</v>
      </c>
      <c r="Q240" s="22"/>
      <c r="R240" s="22">
        <f t="shared" si="20"/>
        <v>147</v>
      </c>
      <c r="S240" s="22">
        <f t="shared" si="21"/>
        <v>21</v>
      </c>
      <c r="T240" s="23"/>
    </row>
    <row r="241" s="1" customFormat="1" ht="20.1" customHeight="1" spans="1:20">
      <c r="A241" s="10">
        <v>30</v>
      </c>
      <c r="B241" s="12" t="s">
        <v>38</v>
      </c>
      <c r="C241" s="12" t="s">
        <v>195</v>
      </c>
      <c r="D241" s="12" t="s">
        <v>434</v>
      </c>
      <c r="E241" s="34" t="s">
        <v>435</v>
      </c>
      <c r="F241" s="34" t="s">
        <v>60</v>
      </c>
      <c r="G241" s="34" t="s">
        <v>28</v>
      </c>
      <c r="H241" s="34" t="s">
        <v>29</v>
      </c>
      <c r="I241" s="36" t="s">
        <v>216</v>
      </c>
      <c r="J241" s="12" t="s">
        <v>31</v>
      </c>
      <c r="K241" s="12" t="s">
        <v>331</v>
      </c>
      <c r="L241" s="10">
        <v>56.5</v>
      </c>
      <c r="M241" s="10">
        <v>30</v>
      </c>
      <c r="N241" s="10">
        <v>27</v>
      </c>
      <c r="O241" s="10">
        <v>29</v>
      </c>
      <c r="P241" s="10">
        <f t="shared" si="19"/>
        <v>142.5</v>
      </c>
      <c r="Q241" s="22"/>
      <c r="R241" s="22">
        <f t="shared" si="20"/>
        <v>142.5</v>
      </c>
      <c r="S241" s="22">
        <f t="shared" si="21"/>
        <v>22</v>
      </c>
      <c r="T241" s="23"/>
    </row>
    <row r="242" ht="20.1" customHeight="1" spans="1:20">
      <c r="A242" s="10">
        <v>31</v>
      </c>
      <c r="B242" s="12" t="s">
        <v>297</v>
      </c>
      <c r="C242" s="12" t="s">
        <v>37</v>
      </c>
      <c r="D242" s="12" t="s">
        <v>436</v>
      </c>
      <c r="E242" s="14" t="s">
        <v>437</v>
      </c>
      <c r="F242" s="14" t="s">
        <v>27</v>
      </c>
      <c r="G242" s="14" t="s">
        <v>45</v>
      </c>
      <c r="H242" s="14" t="s">
        <v>29</v>
      </c>
      <c r="I242" s="19" t="s">
        <v>216</v>
      </c>
      <c r="J242" s="20" t="s">
        <v>31</v>
      </c>
      <c r="K242" s="20" t="s">
        <v>331</v>
      </c>
      <c r="L242" s="10">
        <v>58</v>
      </c>
      <c r="M242" s="10">
        <v>22</v>
      </c>
      <c r="N242" s="10">
        <v>33</v>
      </c>
      <c r="O242" s="10">
        <v>29</v>
      </c>
      <c r="P242" s="10">
        <f t="shared" si="19"/>
        <v>142</v>
      </c>
      <c r="Q242" s="22"/>
      <c r="R242" s="22">
        <f t="shared" si="20"/>
        <v>142</v>
      </c>
      <c r="S242" s="22">
        <f t="shared" si="21"/>
        <v>23</v>
      </c>
      <c r="T242" s="23"/>
    </row>
    <row r="243" ht="20.1" customHeight="1" spans="1:20">
      <c r="A243" s="10">
        <v>3</v>
      </c>
      <c r="B243" s="27" t="s">
        <v>38</v>
      </c>
      <c r="C243" s="12" t="s">
        <v>67</v>
      </c>
      <c r="D243" s="12" t="s">
        <v>438</v>
      </c>
      <c r="E243" s="34" t="s">
        <v>439</v>
      </c>
      <c r="F243" s="34" t="s">
        <v>27</v>
      </c>
      <c r="G243" s="34" t="s">
        <v>28</v>
      </c>
      <c r="H243" s="34" t="s">
        <v>29</v>
      </c>
      <c r="I243" s="36" t="s">
        <v>216</v>
      </c>
      <c r="J243" s="12" t="s">
        <v>31</v>
      </c>
      <c r="K243" s="12" t="s">
        <v>331</v>
      </c>
      <c r="L243" s="10" t="s">
        <v>107</v>
      </c>
      <c r="M243" s="10" t="s">
        <v>107</v>
      </c>
      <c r="N243" s="10" t="s">
        <v>107</v>
      </c>
      <c r="O243" s="10" t="s">
        <v>107</v>
      </c>
      <c r="P243" s="10" t="str">
        <f t="shared" si="19"/>
        <v>缺考</v>
      </c>
      <c r="Q243" s="22"/>
      <c r="R243" s="22" t="str">
        <f t="shared" si="20"/>
        <v>缺考</v>
      </c>
      <c r="S243" s="22"/>
      <c r="T243" s="23"/>
    </row>
    <row r="244" ht="20.1" customHeight="1" spans="1:20">
      <c r="A244" s="10">
        <v>12</v>
      </c>
      <c r="B244" s="12" t="s">
        <v>38</v>
      </c>
      <c r="C244" s="12" t="s">
        <v>126</v>
      </c>
      <c r="D244" s="12" t="s">
        <v>440</v>
      </c>
      <c r="E244" s="13" t="s">
        <v>441</v>
      </c>
      <c r="F244" s="13" t="s">
        <v>27</v>
      </c>
      <c r="G244" s="13" t="s">
        <v>28</v>
      </c>
      <c r="H244" s="13" t="s">
        <v>29</v>
      </c>
      <c r="I244" s="16" t="s">
        <v>216</v>
      </c>
      <c r="J244" s="12" t="s">
        <v>31</v>
      </c>
      <c r="K244" s="12" t="s">
        <v>331</v>
      </c>
      <c r="L244" s="10" t="s">
        <v>107</v>
      </c>
      <c r="M244" s="10" t="s">
        <v>107</v>
      </c>
      <c r="N244" s="10" t="s">
        <v>107</v>
      </c>
      <c r="O244" s="10" t="s">
        <v>107</v>
      </c>
      <c r="P244" s="10" t="str">
        <f t="shared" si="19"/>
        <v>缺考</v>
      </c>
      <c r="Q244" s="22"/>
      <c r="R244" s="22" t="str">
        <f t="shared" si="20"/>
        <v>缺考</v>
      </c>
      <c r="S244" s="22"/>
      <c r="T244" s="23"/>
    </row>
    <row r="245" ht="20.1" customHeight="1" spans="1:20">
      <c r="A245" s="10">
        <v>16</v>
      </c>
      <c r="B245" s="12" t="s">
        <v>38</v>
      </c>
      <c r="C245" s="12" t="s">
        <v>46</v>
      </c>
      <c r="D245" s="12" t="s">
        <v>442</v>
      </c>
      <c r="E245" s="14" t="s">
        <v>443</v>
      </c>
      <c r="F245" s="14" t="s">
        <v>27</v>
      </c>
      <c r="G245" s="14" t="s">
        <v>28</v>
      </c>
      <c r="H245" s="14" t="s">
        <v>29</v>
      </c>
      <c r="I245" s="19" t="s">
        <v>216</v>
      </c>
      <c r="J245" s="20" t="s">
        <v>31</v>
      </c>
      <c r="K245" s="20" t="s">
        <v>331</v>
      </c>
      <c r="L245" s="10" t="s">
        <v>107</v>
      </c>
      <c r="M245" s="10" t="s">
        <v>107</v>
      </c>
      <c r="N245" s="10" t="s">
        <v>107</v>
      </c>
      <c r="O245" s="10" t="s">
        <v>107</v>
      </c>
      <c r="P245" s="10" t="str">
        <f t="shared" si="19"/>
        <v>缺考</v>
      </c>
      <c r="Q245" s="22"/>
      <c r="R245" s="22" t="str">
        <f t="shared" si="20"/>
        <v>缺考</v>
      </c>
      <c r="S245" s="22"/>
      <c r="T245" s="23"/>
    </row>
    <row r="261" ht="27" spans="1:20">
      <c r="A261" s="5" t="s">
        <v>0</v>
      </c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</row>
    <row r="262" ht="14.25" spans="1:16">
      <c r="A262" s="6" t="s">
        <v>444</v>
      </c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</row>
    <row r="263" ht="14.25" customHeight="1" spans="1:20">
      <c r="A263" s="8" t="s">
        <v>2</v>
      </c>
      <c r="B263" s="8" t="s">
        <v>3</v>
      </c>
      <c r="C263" s="8" t="s">
        <v>4</v>
      </c>
      <c r="D263" s="8" t="s">
        <v>5</v>
      </c>
      <c r="E263" s="8" t="s">
        <v>6</v>
      </c>
      <c r="F263" s="8" t="s">
        <v>7</v>
      </c>
      <c r="G263" s="8" t="s">
        <v>8</v>
      </c>
      <c r="H263" s="9" t="s">
        <v>9</v>
      </c>
      <c r="I263" s="9" t="s">
        <v>10</v>
      </c>
      <c r="J263" s="9" t="s">
        <v>11</v>
      </c>
      <c r="K263" s="8" t="s">
        <v>12</v>
      </c>
      <c r="L263" s="8" t="s">
        <v>13</v>
      </c>
      <c r="M263" s="8"/>
      <c r="N263" s="8"/>
      <c r="O263" s="8"/>
      <c r="P263" s="8"/>
      <c r="Q263" s="21" t="s">
        <v>14</v>
      </c>
      <c r="R263" s="21" t="s">
        <v>15</v>
      </c>
      <c r="S263" s="22" t="s">
        <v>16</v>
      </c>
      <c r="T263" s="23" t="s">
        <v>17</v>
      </c>
    </row>
    <row r="264" ht="43.5" customHeight="1" spans="1:20">
      <c r="A264" s="8"/>
      <c r="B264" s="8"/>
      <c r="C264" s="8"/>
      <c r="D264" s="8"/>
      <c r="E264" s="8"/>
      <c r="F264" s="8"/>
      <c r="G264" s="8"/>
      <c r="H264" s="9"/>
      <c r="I264" s="9"/>
      <c r="J264" s="9"/>
      <c r="K264" s="8"/>
      <c r="L264" s="8" t="s">
        <v>18</v>
      </c>
      <c r="M264" s="8" t="s">
        <v>19</v>
      </c>
      <c r="N264" s="8" t="s">
        <v>20</v>
      </c>
      <c r="O264" s="8" t="s">
        <v>21</v>
      </c>
      <c r="P264" s="8" t="s">
        <v>22</v>
      </c>
      <c r="Q264" s="24"/>
      <c r="R264" s="24"/>
      <c r="S264" s="22"/>
      <c r="T264" s="23"/>
    </row>
    <row r="265" ht="20.1" customHeight="1" spans="1:20">
      <c r="A265" s="10">
        <v>4</v>
      </c>
      <c r="B265" s="11" t="s">
        <v>306</v>
      </c>
      <c r="C265" s="12" t="s">
        <v>34</v>
      </c>
      <c r="D265" s="12" t="s">
        <v>445</v>
      </c>
      <c r="E265" s="34" t="s">
        <v>446</v>
      </c>
      <c r="F265" s="34" t="s">
        <v>27</v>
      </c>
      <c r="G265" s="34" t="s">
        <v>28</v>
      </c>
      <c r="H265" s="34" t="s">
        <v>29</v>
      </c>
      <c r="I265" s="36" t="s">
        <v>30</v>
      </c>
      <c r="J265" s="12" t="s">
        <v>31</v>
      </c>
      <c r="K265" s="12" t="s">
        <v>447</v>
      </c>
      <c r="L265" s="10">
        <v>86</v>
      </c>
      <c r="M265" s="10">
        <v>37</v>
      </c>
      <c r="N265" s="10">
        <v>46</v>
      </c>
      <c r="O265" s="10">
        <v>47</v>
      </c>
      <c r="P265" s="10">
        <f t="shared" ref="P265:P291" si="22">IF(SUM(L265:O265)=0,"缺考",SUM(L265:O265))</f>
        <v>216</v>
      </c>
      <c r="Q265" s="22"/>
      <c r="R265" s="22">
        <f t="shared" ref="R265:R291" si="23">IF(P265="缺考","缺考",Q265+P265)</f>
        <v>216</v>
      </c>
      <c r="S265" s="22">
        <f>RANK(R265,$R$265:$R$291,0)</f>
        <v>1</v>
      </c>
      <c r="T265" s="23"/>
    </row>
    <row r="266" ht="20.1" customHeight="1" spans="1:20">
      <c r="A266" s="10">
        <v>11</v>
      </c>
      <c r="B266" s="11" t="s">
        <v>306</v>
      </c>
      <c r="C266" s="12" t="s">
        <v>153</v>
      </c>
      <c r="D266" s="12" t="s">
        <v>448</v>
      </c>
      <c r="E266" s="14" t="s">
        <v>449</v>
      </c>
      <c r="F266" s="14" t="s">
        <v>27</v>
      </c>
      <c r="G266" s="14" t="s">
        <v>28</v>
      </c>
      <c r="H266" s="14" t="s">
        <v>29</v>
      </c>
      <c r="I266" s="19" t="s">
        <v>30</v>
      </c>
      <c r="J266" s="20" t="s">
        <v>31</v>
      </c>
      <c r="K266" s="20" t="s">
        <v>447</v>
      </c>
      <c r="L266" s="10">
        <v>78</v>
      </c>
      <c r="M266" s="10">
        <v>34</v>
      </c>
      <c r="N266" s="10">
        <v>45</v>
      </c>
      <c r="O266" s="10">
        <v>46</v>
      </c>
      <c r="P266" s="10">
        <f t="shared" si="22"/>
        <v>203</v>
      </c>
      <c r="Q266" s="22"/>
      <c r="R266" s="22">
        <f t="shared" si="23"/>
        <v>203</v>
      </c>
      <c r="S266" s="22">
        <f t="shared" ref="S266:S291" si="24">RANK(R266,$R$265:$R$291,0)</f>
        <v>2</v>
      </c>
      <c r="T266" s="23"/>
    </row>
    <row r="267" ht="20.1" customHeight="1" spans="1:20">
      <c r="A267" s="10">
        <v>9</v>
      </c>
      <c r="B267" s="11" t="s">
        <v>306</v>
      </c>
      <c r="C267" s="12" t="s">
        <v>76</v>
      </c>
      <c r="D267" s="12" t="s">
        <v>450</v>
      </c>
      <c r="E267" s="13" t="s">
        <v>451</v>
      </c>
      <c r="F267" s="13" t="s">
        <v>27</v>
      </c>
      <c r="G267" s="13" t="s">
        <v>28</v>
      </c>
      <c r="H267" s="13" t="s">
        <v>29</v>
      </c>
      <c r="I267" s="16" t="s">
        <v>30</v>
      </c>
      <c r="J267" s="12" t="s">
        <v>31</v>
      </c>
      <c r="K267" s="12" t="s">
        <v>447</v>
      </c>
      <c r="L267" s="10">
        <v>80</v>
      </c>
      <c r="M267" s="10">
        <v>43</v>
      </c>
      <c r="N267" s="10">
        <v>30</v>
      </c>
      <c r="O267" s="10">
        <v>44</v>
      </c>
      <c r="P267" s="10">
        <f t="shared" si="22"/>
        <v>197</v>
      </c>
      <c r="Q267" s="22"/>
      <c r="R267" s="22">
        <f t="shared" si="23"/>
        <v>197</v>
      </c>
      <c r="S267" s="22">
        <f t="shared" si="24"/>
        <v>3</v>
      </c>
      <c r="T267" s="23"/>
    </row>
    <row r="268" ht="20.1" customHeight="1" spans="1:20">
      <c r="A268" s="14">
        <v>13</v>
      </c>
      <c r="B268" s="11" t="s">
        <v>306</v>
      </c>
      <c r="C268" s="12" t="s">
        <v>64</v>
      </c>
      <c r="D268" s="12" t="s">
        <v>452</v>
      </c>
      <c r="E268" s="13" t="s">
        <v>453</v>
      </c>
      <c r="F268" s="13" t="s">
        <v>27</v>
      </c>
      <c r="G268" s="13" t="s">
        <v>179</v>
      </c>
      <c r="H268" s="13" t="s">
        <v>29</v>
      </c>
      <c r="I268" s="16" t="s">
        <v>30</v>
      </c>
      <c r="J268" s="12" t="s">
        <v>31</v>
      </c>
      <c r="K268" s="12" t="s">
        <v>447</v>
      </c>
      <c r="L268" s="14">
        <v>73</v>
      </c>
      <c r="M268" s="14">
        <v>28</v>
      </c>
      <c r="N268" s="14">
        <v>36</v>
      </c>
      <c r="O268" s="14">
        <v>39</v>
      </c>
      <c r="P268" s="14">
        <f t="shared" si="22"/>
        <v>176</v>
      </c>
      <c r="Q268" s="25">
        <v>8</v>
      </c>
      <c r="R268" s="25">
        <f t="shared" si="23"/>
        <v>184</v>
      </c>
      <c r="S268" s="22">
        <f t="shared" si="24"/>
        <v>4</v>
      </c>
      <c r="T268" s="23"/>
    </row>
    <row r="269" ht="20.1" customHeight="1" spans="1:20">
      <c r="A269" s="10">
        <v>5</v>
      </c>
      <c r="B269" s="11" t="s">
        <v>306</v>
      </c>
      <c r="C269" s="12" t="s">
        <v>38</v>
      </c>
      <c r="D269" s="12" t="s">
        <v>454</v>
      </c>
      <c r="E269" s="34" t="s">
        <v>455</v>
      </c>
      <c r="F269" s="34" t="s">
        <v>60</v>
      </c>
      <c r="G269" s="34" t="s">
        <v>28</v>
      </c>
      <c r="H269" s="34" t="s">
        <v>29</v>
      </c>
      <c r="I269" s="36" t="s">
        <v>30</v>
      </c>
      <c r="J269" s="12" t="s">
        <v>31</v>
      </c>
      <c r="K269" s="12" t="s">
        <v>447</v>
      </c>
      <c r="L269" s="10">
        <v>75</v>
      </c>
      <c r="M269" s="10">
        <v>34</v>
      </c>
      <c r="N269" s="10">
        <v>34</v>
      </c>
      <c r="O269" s="10">
        <v>37</v>
      </c>
      <c r="P269" s="10">
        <f t="shared" si="22"/>
        <v>180</v>
      </c>
      <c r="Q269" s="22"/>
      <c r="R269" s="22">
        <f t="shared" si="23"/>
        <v>180</v>
      </c>
      <c r="S269" s="22">
        <f t="shared" si="24"/>
        <v>5</v>
      </c>
      <c r="T269" s="23"/>
    </row>
    <row r="270" ht="20.1" customHeight="1" spans="1:20">
      <c r="A270" s="10">
        <v>17</v>
      </c>
      <c r="B270" s="11" t="s">
        <v>306</v>
      </c>
      <c r="C270" s="12" t="s">
        <v>108</v>
      </c>
      <c r="D270" s="12" t="s">
        <v>456</v>
      </c>
      <c r="E270" s="14" t="s">
        <v>457</v>
      </c>
      <c r="F270" s="14" t="s">
        <v>27</v>
      </c>
      <c r="G270" s="14" t="s">
        <v>52</v>
      </c>
      <c r="H270" s="14" t="s">
        <v>29</v>
      </c>
      <c r="I270" s="19" t="s">
        <v>30</v>
      </c>
      <c r="J270" s="20" t="s">
        <v>31</v>
      </c>
      <c r="K270" s="20" t="s">
        <v>447</v>
      </c>
      <c r="L270" s="10">
        <v>77</v>
      </c>
      <c r="M270" s="10">
        <v>33</v>
      </c>
      <c r="N270" s="10">
        <v>32</v>
      </c>
      <c r="O270" s="10">
        <v>37</v>
      </c>
      <c r="P270" s="10">
        <f t="shared" si="22"/>
        <v>179</v>
      </c>
      <c r="Q270" s="22"/>
      <c r="R270" s="22">
        <f t="shared" si="23"/>
        <v>179</v>
      </c>
      <c r="S270" s="22">
        <f t="shared" si="24"/>
        <v>6</v>
      </c>
      <c r="T270" s="23"/>
    </row>
    <row r="271" ht="20.1" customHeight="1" spans="1:20">
      <c r="A271" s="10">
        <v>24</v>
      </c>
      <c r="B271" s="11" t="s">
        <v>306</v>
      </c>
      <c r="C271" s="12" t="s">
        <v>131</v>
      </c>
      <c r="D271" s="12" t="s">
        <v>458</v>
      </c>
      <c r="E271" s="34" t="s">
        <v>459</v>
      </c>
      <c r="F271" s="34" t="s">
        <v>60</v>
      </c>
      <c r="G271" s="34" t="s">
        <v>28</v>
      </c>
      <c r="H271" s="34" t="s">
        <v>29</v>
      </c>
      <c r="I271" s="35" t="s">
        <v>30</v>
      </c>
      <c r="J271" s="12" t="s">
        <v>31</v>
      </c>
      <c r="K271" s="12" t="s">
        <v>447</v>
      </c>
      <c r="L271" s="10">
        <v>73</v>
      </c>
      <c r="M271" s="10">
        <v>22</v>
      </c>
      <c r="N271" s="10">
        <v>47</v>
      </c>
      <c r="O271" s="10">
        <v>37</v>
      </c>
      <c r="P271" s="10">
        <f t="shared" si="22"/>
        <v>179</v>
      </c>
      <c r="Q271" s="22"/>
      <c r="R271" s="22">
        <f t="shared" si="23"/>
        <v>179</v>
      </c>
      <c r="S271" s="22">
        <f t="shared" si="24"/>
        <v>6</v>
      </c>
      <c r="T271" s="23"/>
    </row>
    <row r="272" ht="20.1" customHeight="1" spans="1:20">
      <c r="A272" s="10">
        <v>20</v>
      </c>
      <c r="B272" s="11" t="s">
        <v>306</v>
      </c>
      <c r="C272" s="12" t="s">
        <v>24</v>
      </c>
      <c r="D272" s="12" t="s">
        <v>460</v>
      </c>
      <c r="E272" s="13" t="s">
        <v>461</v>
      </c>
      <c r="F272" s="13" t="s">
        <v>60</v>
      </c>
      <c r="G272" s="13" t="s">
        <v>28</v>
      </c>
      <c r="H272" s="13" t="s">
        <v>29</v>
      </c>
      <c r="I272" s="16" t="s">
        <v>30</v>
      </c>
      <c r="J272" s="12" t="s">
        <v>31</v>
      </c>
      <c r="K272" s="12" t="s">
        <v>447</v>
      </c>
      <c r="L272" s="10">
        <v>78</v>
      </c>
      <c r="M272" s="10">
        <v>23</v>
      </c>
      <c r="N272" s="10">
        <v>39</v>
      </c>
      <c r="O272" s="10">
        <v>37</v>
      </c>
      <c r="P272" s="10">
        <f t="shared" si="22"/>
        <v>177</v>
      </c>
      <c r="Q272" s="22"/>
      <c r="R272" s="22">
        <f t="shared" si="23"/>
        <v>177</v>
      </c>
      <c r="S272" s="22">
        <f t="shared" si="24"/>
        <v>8</v>
      </c>
      <c r="T272" s="23"/>
    </row>
    <row r="273" ht="20.1" customHeight="1" spans="1:20">
      <c r="A273" s="10">
        <v>25</v>
      </c>
      <c r="B273" s="11" t="s">
        <v>306</v>
      </c>
      <c r="C273" s="12" t="s">
        <v>79</v>
      </c>
      <c r="D273" s="12" t="s">
        <v>462</v>
      </c>
      <c r="E273" s="13" t="s">
        <v>463</v>
      </c>
      <c r="F273" s="13" t="s">
        <v>27</v>
      </c>
      <c r="G273" s="13" t="s">
        <v>28</v>
      </c>
      <c r="H273" s="13" t="s">
        <v>29</v>
      </c>
      <c r="I273" s="16" t="s">
        <v>30</v>
      </c>
      <c r="J273" s="12" t="s">
        <v>31</v>
      </c>
      <c r="K273" s="12" t="s">
        <v>447</v>
      </c>
      <c r="L273" s="10">
        <v>80</v>
      </c>
      <c r="M273" s="10">
        <v>32</v>
      </c>
      <c r="N273" s="10">
        <v>29</v>
      </c>
      <c r="O273" s="10">
        <v>36</v>
      </c>
      <c r="P273" s="10">
        <f t="shared" si="22"/>
        <v>177</v>
      </c>
      <c r="Q273" s="22"/>
      <c r="R273" s="22">
        <f t="shared" si="23"/>
        <v>177</v>
      </c>
      <c r="S273" s="22">
        <f t="shared" si="24"/>
        <v>8</v>
      </c>
      <c r="T273" s="23"/>
    </row>
    <row r="274" ht="20.1" customHeight="1" spans="1:20">
      <c r="A274" s="10">
        <v>16</v>
      </c>
      <c r="B274" s="11" t="s">
        <v>306</v>
      </c>
      <c r="C274" s="12" t="s">
        <v>46</v>
      </c>
      <c r="D274" s="12" t="s">
        <v>464</v>
      </c>
      <c r="E274" s="13" t="s">
        <v>465</v>
      </c>
      <c r="F274" s="13" t="s">
        <v>27</v>
      </c>
      <c r="G274" s="13" t="s">
        <v>28</v>
      </c>
      <c r="H274" s="13" t="s">
        <v>29</v>
      </c>
      <c r="I274" s="16" t="s">
        <v>30</v>
      </c>
      <c r="J274" s="12" t="s">
        <v>31</v>
      </c>
      <c r="K274" s="12" t="s">
        <v>447</v>
      </c>
      <c r="L274" s="10">
        <v>79</v>
      </c>
      <c r="M274" s="10">
        <v>30</v>
      </c>
      <c r="N274" s="10">
        <v>31</v>
      </c>
      <c r="O274" s="10">
        <v>35</v>
      </c>
      <c r="P274" s="10">
        <f t="shared" si="22"/>
        <v>175</v>
      </c>
      <c r="Q274" s="22"/>
      <c r="R274" s="22">
        <f t="shared" si="23"/>
        <v>175</v>
      </c>
      <c r="S274" s="22">
        <f t="shared" si="24"/>
        <v>10</v>
      </c>
      <c r="T274" s="23"/>
    </row>
    <row r="275" ht="20.1" customHeight="1" spans="1:20">
      <c r="A275" s="14">
        <v>18</v>
      </c>
      <c r="B275" s="11" t="s">
        <v>306</v>
      </c>
      <c r="C275" s="12" t="s">
        <v>158</v>
      </c>
      <c r="D275" s="12" t="s">
        <v>466</v>
      </c>
      <c r="E275" s="13" t="s">
        <v>467</v>
      </c>
      <c r="F275" s="13" t="s">
        <v>60</v>
      </c>
      <c r="G275" s="13" t="s">
        <v>161</v>
      </c>
      <c r="H275" s="13" t="s">
        <v>29</v>
      </c>
      <c r="I275" s="16" t="s">
        <v>30</v>
      </c>
      <c r="J275" s="12" t="s">
        <v>31</v>
      </c>
      <c r="K275" s="12" t="s">
        <v>447</v>
      </c>
      <c r="L275" s="14">
        <v>83</v>
      </c>
      <c r="M275" s="14">
        <v>24</v>
      </c>
      <c r="N275" s="14">
        <v>26</v>
      </c>
      <c r="O275" s="14">
        <v>33</v>
      </c>
      <c r="P275" s="14">
        <f t="shared" si="22"/>
        <v>166</v>
      </c>
      <c r="Q275" s="25">
        <v>8</v>
      </c>
      <c r="R275" s="25">
        <f t="shared" si="23"/>
        <v>174</v>
      </c>
      <c r="S275" s="22">
        <f t="shared" si="24"/>
        <v>11</v>
      </c>
      <c r="T275" s="23"/>
    </row>
    <row r="276" ht="20.1" customHeight="1" spans="1:20">
      <c r="A276" s="10">
        <v>2</v>
      </c>
      <c r="B276" s="11" t="s">
        <v>306</v>
      </c>
      <c r="C276" s="12" t="s">
        <v>23</v>
      </c>
      <c r="D276" s="12" t="s">
        <v>468</v>
      </c>
      <c r="E276" s="34" t="s">
        <v>469</v>
      </c>
      <c r="F276" s="34" t="s">
        <v>60</v>
      </c>
      <c r="G276" s="34" t="s">
        <v>28</v>
      </c>
      <c r="H276" s="34" t="s">
        <v>29</v>
      </c>
      <c r="I276" s="36" t="s">
        <v>30</v>
      </c>
      <c r="J276" s="12" t="s">
        <v>31</v>
      </c>
      <c r="K276" s="12" t="s">
        <v>447</v>
      </c>
      <c r="L276" s="10">
        <v>81</v>
      </c>
      <c r="M276" s="10">
        <v>23</v>
      </c>
      <c r="N276" s="10">
        <v>34</v>
      </c>
      <c r="O276" s="10">
        <v>33</v>
      </c>
      <c r="P276" s="10">
        <f t="shared" si="22"/>
        <v>171</v>
      </c>
      <c r="Q276" s="22"/>
      <c r="R276" s="22">
        <f t="shared" si="23"/>
        <v>171</v>
      </c>
      <c r="S276" s="22">
        <f t="shared" si="24"/>
        <v>12</v>
      </c>
      <c r="T276" s="23"/>
    </row>
    <row r="277" s="1" customFormat="1" ht="20.1" customHeight="1" spans="1:20">
      <c r="A277" s="10">
        <v>1</v>
      </c>
      <c r="B277" s="11" t="s">
        <v>306</v>
      </c>
      <c r="C277" s="12" t="s">
        <v>37</v>
      </c>
      <c r="D277" s="12" t="s">
        <v>470</v>
      </c>
      <c r="E277" s="34" t="s">
        <v>471</v>
      </c>
      <c r="F277" s="34" t="s">
        <v>60</v>
      </c>
      <c r="G277" s="34" t="s">
        <v>28</v>
      </c>
      <c r="H277" s="34" t="s">
        <v>29</v>
      </c>
      <c r="I277" s="36" t="s">
        <v>30</v>
      </c>
      <c r="J277" s="12" t="s">
        <v>31</v>
      </c>
      <c r="K277" s="12" t="s">
        <v>447</v>
      </c>
      <c r="L277" s="10">
        <v>73</v>
      </c>
      <c r="M277" s="10">
        <v>30</v>
      </c>
      <c r="N277" s="10">
        <v>35</v>
      </c>
      <c r="O277" s="10">
        <v>32</v>
      </c>
      <c r="P277" s="10">
        <f t="shared" si="22"/>
        <v>170</v>
      </c>
      <c r="Q277" s="22"/>
      <c r="R277" s="22">
        <f t="shared" si="23"/>
        <v>170</v>
      </c>
      <c r="S277" s="22">
        <f t="shared" si="24"/>
        <v>13</v>
      </c>
      <c r="T277" s="23"/>
    </row>
    <row r="278" ht="20.1" customHeight="1" spans="1:20">
      <c r="A278" s="10">
        <v>3</v>
      </c>
      <c r="B278" s="11" t="s">
        <v>306</v>
      </c>
      <c r="C278" s="12" t="s">
        <v>67</v>
      </c>
      <c r="D278" s="12" t="s">
        <v>472</v>
      </c>
      <c r="E278" s="34" t="s">
        <v>473</v>
      </c>
      <c r="F278" s="34" t="s">
        <v>60</v>
      </c>
      <c r="G278" s="34" t="s">
        <v>28</v>
      </c>
      <c r="H278" s="34" t="s">
        <v>29</v>
      </c>
      <c r="I278" s="36" t="s">
        <v>30</v>
      </c>
      <c r="J278" s="12" t="s">
        <v>31</v>
      </c>
      <c r="K278" s="12" t="s">
        <v>447</v>
      </c>
      <c r="L278" s="10">
        <v>73</v>
      </c>
      <c r="M278" s="10">
        <v>26</v>
      </c>
      <c r="N278" s="10">
        <v>30</v>
      </c>
      <c r="O278" s="10">
        <v>41</v>
      </c>
      <c r="P278" s="10">
        <f t="shared" si="22"/>
        <v>170</v>
      </c>
      <c r="Q278" s="22"/>
      <c r="R278" s="22">
        <f t="shared" si="23"/>
        <v>170</v>
      </c>
      <c r="S278" s="22">
        <f t="shared" si="24"/>
        <v>13</v>
      </c>
      <c r="T278" s="23"/>
    </row>
    <row r="279" ht="20.1" customHeight="1" spans="1:20">
      <c r="A279" s="10">
        <v>10</v>
      </c>
      <c r="B279" s="11" t="s">
        <v>306</v>
      </c>
      <c r="C279" s="12" t="s">
        <v>97</v>
      </c>
      <c r="D279" s="12" t="s">
        <v>474</v>
      </c>
      <c r="E279" s="34" t="s">
        <v>475</v>
      </c>
      <c r="F279" s="34" t="s">
        <v>60</v>
      </c>
      <c r="G279" s="34" t="s">
        <v>28</v>
      </c>
      <c r="H279" s="34" t="s">
        <v>29</v>
      </c>
      <c r="I279" s="36" t="s">
        <v>30</v>
      </c>
      <c r="J279" s="12" t="s">
        <v>31</v>
      </c>
      <c r="K279" s="12" t="s">
        <v>447</v>
      </c>
      <c r="L279" s="10">
        <v>81</v>
      </c>
      <c r="M279" s="10">
        <v>32</v>
      </c>
      <c r="N279" s="10">
        <v>26</v>
      </c>
      <c r="O279" s="10">
        <v>31</v>
      </c>
      <c r="P279" s="10">
        <f t="shared" si="22"/>
        <v>170</v>
      </c>
      <c r="Q279" s="22"/>
      <c r="R279" s="22">
        <f t="shared" si="23"/>
        <v>170</v>
      </c>
      <c r="S279" s="22">
        <f t="shared" si="24"/>
        <v>13</v>
      </c>
      <c r="T279" s="23"/>
    </row>
    <row r="280" ht="20.1" customHeight="1" spans="1:20">
      <c r="A280" s="10">
        <v>22</v>
      </c>
      <c r="B280" s="11" t="s">
        <v>306</v>
      </c>
      <c r="C280" s="12" t="s">
        <v>104</v>
      </c>
      <c r="D280" s="12" t="s">
        <v>476</v>
      </c>
      <c r="E280" s="14" t="s">
        <v>477</v>
      </c>
      <c r="F280" s="14" t="s">
        <v>27</v>
      </c>
      <c r="G280" s="14" t="s">
        <v>28</v>
      </c>
      <c r="H280" s="14" t="s">
        <v>29</v>
      </c>
      <c r="I280" s="19" t="s">
        <v>30</v>
      </c>
      <c r="J280" s="20" t="s">
        <v>31</v>
      </c>
      <c r="K280" s="20" t="s">
        <v>447</v>
      </c>
      <c r="L280" s="10">
        <v>79</v>
      </c>
      <c r="M280" s="10">
        <v>18</v>
      </c>
      <c r="N280" s="10">
        <v>35</v>
      </c>
      <c r="O280" s="10">
        <v>34</v>
      </c>
      <c r="P280" s="10">
        <f t="shared" si="22"/>
        <v>166</v>
      </c>
      <c r="Q280" s="22"/>
      <c r="R280" s="22">
        <f t="shared" si="23"/>
        <v>166</v>
      </c>
      <c r="S280" s="22">
        <f t="shared" si="24"/>
        <v>16</v>
      </c>
      <c r="T280" s="23"/>
    </row>
    <row r="281" ht="20.1" customHeight="1" spans="1:20">
      <c r="A281" s="10">
        <v>8</v>
      </c>
      <c r="B281" s="11" t="s">
        <v>306</v>
      </c>
      <c r="C281" s="12" t="s">
        <v>53</v>
      </c>
      <c r="D281" s="12" t="s">
        <v>478</v>
      </c>
      <c r="E281" s="34" t="s">
        <v>479</v>
      </c>
      <c r="F281" s="34" t="s">
        <v>60</v>
      </c>
      <c r="G281" s="34" t="s">
        <v>28</v>
      </c>
      <c r="H281" s="34" t="s">
        <v>29</v>
      </c>
      <c r="I281" s="36" t="s">
        <v>30</v>
      </c>
      <c r="J281" s="12" t="s">
        <v>31</v>
      </c>
      <c r="K281" s="12" t="s">
        <v>447</v>
      </c>
      <c r="L281" s="10">
        <v>69</v>
      </c>
      <c r="M281" s="10">
        <v>31</v>
      </c>
      <c r="N281" s="10">
        <v>29</v>
      </c>
      <c r="O281" s="10">
        <v>36</v>
      </c>
      <c r="P281" s="10">
        <f t="shared" si="22"/>
        <v>165</v>
      </c>
      <c r="Q281" s="22"/>
      <c r="R281" s="22">
        <f t="shared" si="23"/>
        <v>165</v>
      </c>
      <c r="S281" s="22">
        <f t="shared" si="24"/>
        <v>17</v>
      </c>
      <c r="T281" s="23"/>
    </row>
    <row r="282" s="1" customFormat="1" ht="20.1" customHeight="1" spans="1:20">
      <c r="A282" s="10">
        <v>12</v>
      </c>
      <c r="B282" s="11" t="s">
        <v>306</v>
      </c>
      <c r="C282" s="12" t="s">
        <v>126</v>
      </c>
      <c r="D282" s="12" t="s">
        <v>480</v>
      </c>
      <c r="E282" s="34" t="s">
        <v>481</v>
      </c>
      <c r="F282" s="34" t="s">
        <v>60</v>
      </c>
      <c r="G282" s="34" t="s">
        <v>28</v>
      </c>
      <c r="H282" s="34" t="s">
        <v>29</v>
      </c>
      <c r="I282" s="36" t="s">
        <v>30</v>
      </c>
      <c r="J282" s="12" t="s">
        <v>31</v>
      </c>
      <c r="K282" s="12" t="s">
        <v>447</v>
      </c>
      <c r="L282" s="10">
        <v>70</v>
      </c>
      <c r="M282" s="10">
        <v>27</v>
      </c>
      <c r="N282" s="10">
        <v>35</v>
      </c>
      <c r="O282" s="10">
        <v>33</v>
      </c>
      <c r="P282" s="10">
        <f t="shared" si="22"/>
        <v>165</v>
      </c>
      <c r="Q282" s="22"/>
      <c r="R282" s="22">
        <f t="shared" si="23"/>
        <v>165</v>
      </c>
      <c r="S282" s="22">
        <f t="shared" si="24"/>
        <v>17</v>
      </c>
      <c r="T282" s="23"/>
    </row>
    <row r="283" ht="20.1" customHeight="1" spans="1:20">
      <c r="A283" s="10">
        <v>19</v>
      </c>
      <c r="B283" s="11" t="s">
        <v>306</v>
      </c>
      <c r="C283" s="12" t="s">
        <v>82</v>
      </c>
      <c r="D283" s="12" t="s">
        <v>482</v>
      </c>
      <c r="E283" s="34" t="s">
        <v>483</v>
      </c>
      <c r="F283" s="34" t="s">
        <v>60</v>
      </c>
      <c r="G283" s="34" t="s">
        <v>28</v>
      </c>
      <c r="H283" s="34" t="s">
        <v>29</v>
      </c>
      <c r="I283" s="36" t="s">
        <v>30</v>
      </c>
      <c r="J283" s="12" t="s">
        <v>31</v>
      </c>
      <c r="K283" s="12" t="s">
        <v>447</v>
      </c>
      <c r="L283" s="10">
        <v>79</v>
      </c>
      <c r="M283" s="10">
        <v>25</v>
      </c>
      <c r="N283" s="10">
        <v>26</v>
      </c>
      <c r="O283" s="10">
        <v>35</v>
      </c>
      <c r="P283" s="10">
        <f t="shared" si="22"/>
        <v>165</v>
      </c>
      <c r="Q283" s="22"/>
      <c r="R283" s="22">
        <f t="shared" si="23"/>
        <v>165</v>
      </c>
      <c r="S283" s="22">
        <f t="shared" si="24"/>
        <v>17</v>
      </c>
      <c r="T283" s="23"/>
    </row>
    <row r="284" ht="20.1" customHeight="1" spans="1:20">
      <c r="A284" s="10">
        <v>7</v>
      </c>
      <c r="B284" s="11" t="s">
        <v>306</v>
      </c>
      <c r="C284" s="12" t="s">
        <v>61</v>
      </c>
      <c r="D284" s="12" t="s">
        <v>484</v>
      </c>
      <c r="E284" s="34" t="s">
        <v>485</v>
      </c>
      <c r="F284" s="34" t="s">
        <v>60</v>
      </c>
      <c r="G284" s="34" t="s">
        <v>28</v>
      </c>
      <c r="H284" s="34" t="s">
        <v>29</v>
      </c>
      <c r="I284" s="16" t="s">
        <v>30</v>
      </c>
      <c r="J284" s="12" t="s">
        <v>31</v>
      </c>
      <c r="K284" s="12" t="s">
        <v>447</v>
      </c>
      <c r="L284" s="10">
        <v>81</v>
      </c>
      <c r="M284" s="10">
        <v>20</v>
      </c>
      <c r="N284" s="10">
        <v>30</v>
      </c>
      <c r="O284" s="10">
        <v>31</v>
      </c>
      <c r="P284" s="10">
        <f t="shared" si="22"/>
        <v>162</v>
      </c>
      <c r="Q284" s="22"/>
      <c r="R284" s="22">
        <f t="shared" si="23"/>
        <v>162</v>
      </c>
      <c r="S284" s="22">
        <f t="shared" si="24"/>
        <v>20</v>
      </c>
      <c r="T284" s="23"/>
    </row>
    <row r="285" ht="20.1" customHeight="1" spans="1:20">
      <c r="A285" s="10">
        <v>15</v>
      </c>
      <c r="B285" s="11" t="s">
        <v>306</v>
      </c>
      <c r="C285" s="12" t="s">
        <v>42</v>
      </c>
      <c r="D285" s="12" t="s">
        <v>486</v>
      </c>
      <c r="E285" s="14" t="s">
        <v>487</v>
      </c>
      <c r="F285" s="14" t="s">
        <v>27</v>
      </c>
      <c r="G285" s="14" t="s">
        <v>28</v>
      </c>
      <c r="H285" s="14" t="s">
        <v>29</v>
      </c>
      <c r="I285" s="19" t="s">
        <v>30</v>
      </c>
      <c r="J285" s="20" t="s">
        <v>31</v>
      </c>
      <c r="K285" s="20" t="s">
        <v>447</v>
      </c>
      <c r="L285" s="10">
        <v>64</v>
      </c>
      <c r="M285" s="10">
        <v>33</v>
      </c>
      <c r="N285" s="10">
        <v>30</v>
      </c>
      <c r="O285" s="10">
        <v>33</v>
      </c>
      <c r="P285" s="10">
        <f t="shared" si="22"/>
        <v>160</v>
      </c>
      <c r="Q285" s="22"/>
      <c r="R285" s="22">
        <f t="shared" si="23"/>
        <v>160</v>
      </c>
      <c r="S285" s="22">
        <f t="shared" si="24"/>
        <v>21</v>
      </c>
      <c r="T285" s="23"/>
    </row>
    <row r="286" ht="20.1" customHeight="1" spans="1:20">
      <c r="A286" s="10">
        <v>23</v>
      </c>
      <c r="B286" s="11" t="s">
        <v>306</v>
      </c>
      <c r="C286" s="12" t="s">
        <v>92</v>
      </c>
      <c r="D286" s="12" t="s">
        <v>488</v>
      </c>
      <c r="E286" s="13" t="s">
        <v>489</v>
      </c>
      <c r="F286" s="13" t="s">
        <v>60</v>
      </c>
      <c r="G286" s="13" t="s">
        <v>28</v>
      </c>
      <c r="H286" s="13" t="s">
        <v>29</v>
      </c>
      <c r="I286" s="16" t="s">
        <v>30</v>
      </c>
      <c r="J286" s="12" t="s">
        <v>31</v>
      </c>
      <c r="K286" s="12" t="s">
        <v>447</v>
      </c>
      <c r="L286" s="10">
        <v>85</v>
      </c>
      <c r="M286" s="10">
        <v>34</v>
      </c>
      <c r="N286" s="10">
        <v>25</v>
      </c>
      <c r="O286" s="10">
        <v>16</v>
      </c>
      <c r="P286" s="10">
        <f t="shared" si="22"/>
        <v>160</v>
      </c>
      <c r="Q286" s="22"/>
      <c r="R286" s="22">
        <f t="shared" si="23"/>
        <v>160</v>
      </c>
      <c r="S286" s="22">
        <f t="shared" si="24"/>
        <v>21</v>
      </c>
      <c r="T286" s="23"/>
    </row>
    <row r="287" ht="20.1" customHeight="1" spans="1:20">
      <c r="A287" s="10">
        <v>26</v>
      </c>
      <c r="B287" s="11" t="s">
        <v>306</v>
      </c>
      <c r="C287" s="12" t="s">
        <v>144</v>
      </c>
      <c r="D287" s="12" t="s">
        <v>490</v>
      </c>
      <c r="E287" s="14" t="s">
        <v>491</v>
      </c>
      <c r="F287" s="14" t="s">
        <v>27</v>
      </c>
      <c r="G287" s="14" t="s">
        <v>28</v>
      </c>
      <c r="H287" s="14" t="s">
        <v>29</v>
      </c>
      <c r="I287" s="19" t="s">
        <v>30</v>
      </c>
      <c r="J287" s="20" t="s">
        <v>31</v>
      </c>
      <c r="K287" s="20" t="s">
        <v>447</v>
      </c>
      <c r="L287" s="10">
        <v>69</v>
      </c>
      <c r="M287" s="10">
        <v>26</v>
      </c>
      <c r="N287" s="10">
        <v>30</v>
      </c>
      <c r="O287" s="10">
        <v>31</v>
      </c>
      <c r="P287" s="10">
        <f t="shared" si="22"/>
        <v>156</v>
      </c>
      <c r="Q287" s="22"/>
      <c r="R287" s="22">
        <f t="shared" si="23"/>
        <v>156</v>
      </c>
      <c r="S287" s="22">
        <f t="shared" si="24"/>
        <v>23</v>
      </c>
      <c r="T287" s="23"/>
    </row>
    <row r="288" ht="20.1" customHeight="1" spans="1:20">
      <c r="A288" s="10">
        <v>14</v>
      </c>
      <c r="B288" s="11" t="s">
        <v>306</v>
      </c>
      <c r="C288" s="12" t="s">
        <v>87</v>
      </c>
      <c r="D288" s="12" t="s">
        <v>492</v>
      </c>
      <c r="E288" s="13" t="s">
        <v>171</v>
      </c>
      <c r="F288" s="13" t="s">
        <v>27</v>
      </c>
      <c r="G288" s="13" t="s">
        <v>28</v>
      </c>
      <c r="H288" s="13" t="s">
        <v>29</v>
      </c>
      <c r="I288" s="16" t="s">
        <v>30</v>
      </c>
      <c r="J288" s="12" t="s">
        <v>31</v>
      </c>
      <c r="K288" s="12" t="s">
        <v>447</v>
      </c>
      <c r="L288" s="10">
        <v>69</v>
      </c>
      <c r="M288" s="10">
        <v>24</v>
      </c>
      <c r="N288" s="10">
        <v>27</v>
      </c>
      <c r="O288" s="10">
        <v>32</v>
      </c>
      <c r="P288" s="10">
        <f t="shared" si="22"/>
        <v>152</v>
      </c>
      <c r="Q288" s="22"/>
      <c r="R288" s="22">
        <f t="shared" si="23"/>
        <v>152</v>
      </c>
      <c r="S288" s="22">
        <f t="shared" si="24"/>
        <v>24</v>
      </c>
      <c r="T288" s="23"/>
    </row>
    <row r="289" ht="20.1" customHeight="1" spans="1:20">
      <c r="A289" s="10">
        <v>21</v>
      </c>
      <c r="B289" s="11" t="s">
        <v>306</v>
      </c>
      <c r="C289" s="12" t="s">
        <v>111</v>
      </c>
      <c r="D289" s="12" t="s">
        <v>493</v>
      </c>
      <c r="E289" s="34" t="s">
        <v>494</v>
      </c>
      <c r="F289" s="34" t="s">
        <v>27</v>
      </c>
      <c r="G289" s="34" t="s">
        <v>28</v>
      </c>
      <c r="H289" s="34" t="s">
        <v>29</v>
      </c>
      <c r="I289" s="36" t="s">
        <v>30</v>
      </c>
      <c r="J289" s="12" t="s">
        <v>31</v>
      </c>
      <c r="K289" s="12" t="s">
        <v>447</v>
      </c>
      <c r="L289" s="10">
        <v>77</v>
      </c>
      <c r="M289" s="10">
        <v>12</v>
      </c>
      <c r="N289" s="10">
        <v>30</v>
      </c>
      <c r="O289" s="10">
        <v>31</v>
      </c>
      <c r="P289" s="10">
        <f t="shared" si="22"/>
        <v>150</v>
      </c>
      <c r="Q289" s="22"/>
      <c r="R289" s="22">
        <f t="shared" si="23"/>
        <v>150</v>
      </c>
      <c r="S289" s="22">
        <f t="shared" si="24"/>
        <v>25</v>
      </c>
      <c r="T289" s="23"/>
    </row>
    <row r="290" ht="20.1" customHeight="1" spans="1:20">
      <c r="A290" s="10">
        <v>6</v>
      </c>
      <c r="B290" s="11" t="s">
        <v>306</v>
      </c>
      <c r="C290" s="12" t="s">
        <v>121</v>
      </c>
      <c r="D290" s="12" t="s">
        <v>495</v>
      </c>
      <c r="E290" s="14" t="s">
        <v>496</v>
      </c>
      <c r="F290" s="14" t="s">
        <v>60</v>
      </c>
      <c r="G290" s="14" t="s">
        <v>28</v>
      </c>
      <c r="H290" s="14" t="s">
        <v>29</v>
      </c>
      <c r="I290" s="19" t="s">
        <v>30</v>
      </c>
      <c r="J290" s="20" t="s">
        <v>31</v>
      </c>
      <c r="K290" s="20" t="s">
        <v>447</v>
      </c>
      <c r="L290" s="10">
        <v>66</v>
      </c>
      <c r="M290" s="10">
        <v>22</v>
      </c>
      <c r="N290" s="10">
        <v>30</v>
      </c>
      <c r="O290" s="10">
        <v>31</v>
      </c>
      <c r="P290" s="10">
        <f t="shared" si="22"/>
        <v>149</v>
      </c>
      <c r="Q290" s="22"/>
      <c r="R290" s="22">
        <f t="shared" si="23"/>
        <v>149</v>
      </c>
      <c r="S290" s="22">
        <f t="shared" si="24"/>
        <v>26</v>
      </c>
      <c r="T290" s="23"/>
    </row>
    <row r="291" ht="20.1" customHeight="1" spans="1:20">
      <c r="A291" s="10">
        <v>27</v>
      </c>
      <c r="B291" s="11" t="s">
        <v>306</v>
      </c>
      <c r="C291" s="12" t="s">
        <v>57</v>
      </c>
      <c r="D291" s="12" t="s">
        <v>497</v>
      </c>
      <c r="E291" s="34" t="s">
        <v>498</v>
      </c>
      <c r="F291" s="34" t="s">
        <v>27</v>
      </c>
      <c r="G291" s="34" t="s">
        <v>28</v>
      </c>
      <c r="H291" s="34" t="s">
        <v>29</v>
      </c>
      <c r="I291" s="16" t="s">
        <v>30</v>
      </c>
      <c r="J291" s="12" t="s">
        <v>31</v>
      </c>
      <c r="K291" s="12" t="s">
        <v>447</v>
      </c>
      <c r="L291" s="10">
        <v>72</v>
      </c>
      <c r="M291" s="10">
        <v>16</v>
      </c>
      <c r="N291" s="10">
        <v>25</v>
      </c>
      <c r="O291" s="10">
        <v>30</v>
      </c>
      <c r="P291" s="10">
        <f t="shared" si="22"/>
        <v>143</v>
      </c>
      <c r="Q291" s="22"/>
      <c r="R291" s="22">
        <f t="shared" si="23"/>
        <v>143</v>
      </c>
      <c r="S291" s="22">
        <f t="shared" si="24"/>
        <v>27</v>
      </c>
      <c r="T291" s="23"/>
    </row>
    <row r="316" ht="27" spans="1:20">
      <c r="A316" s="5" t="s">
        <v>0</v>
      </c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</row>
    <row r="317" ht="14.25" spans="1:16">
      <c r="A317" s="6" t="s">
        <v>499</v>
      </c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</row>
    <row r="318" ht="14.25" customHeight="1" spans="1:20">
      <c r="A318" s="8" t="s">
        <v>2</v>
      </c>
      <c r="B318" s="8" t="s">
        <v>3</v>
      </c>
      <c r="C318" s="8" t="s">
        <v>4</v>
      </c>
      <c r="D318" s="8" t="s">
        <v>5</v>
      </c>
      <c r="E318" s="8" t="s">
        <v>6</v>
      </c>
      <c r="F318" s="8" t="s">
        <v>7</v>
      </c>
      <c r="G318" s="8" t="s">
        <v>8</v>
      </c>
      <c r="H318" s="9" t="s">
        <v>9</v>
      </c>
      <c r="I318" s="9" t="s">
        <v>10</v>
      </c>
      <c r="J318" s="9" t="s">
        <v>11</v>
      </c>
      <c r="K318" s="8" t="s">
        <v>12</v>
      </c>
      <c r="L318" s="8" t="s">
        <v>13</v>
      </c>
      <c r="M318" s="8"/>
      <c r="N318" s="8"/>
      <c r="O318" s="8"/>
      <c r="P318" s="8"/>
      <c r="Q318" s="21" t="s">
        <v>14</v>
      </c>
      <c r="R318" s="21" t="s">
        <v>15</v>
      </c>
      <c r="S318" s="22" t="s">
        <v>16</v>
      </c>
      <c r="T318" s="23" t="s">
        <v>17</v>
      </c>
    </row>
    <row r="319" ht="42" customHeight="1" spans="1:20">
      <c r="A319" s="8"/>
      <c r="B319" s="8"/>
      <c r="C319" s="8"/>
      <c r="D319" s="8"/>
      <c r="E319" s="8"/>
      <c r="F319" s="8"/>
      <c r="G319" s="8"/>
      <c r="H319" s="9"/>
      <c r="I319" s="9"/>
      <c r="J319" s="9"/>
      <c r="K319" s="8"/>
      <c r="L319" s="8" t="s">
        <v>18</v>
      </c>
      <c r="M319" s="8" t="s">
        <v>19</v>
      </c>
      <c r="N319" s="8" t="s">
        <v>20</v>
      </c>
      <c r="O319" s="8" t="s">
        <v>21</v>
      </c>
      <c r="P319" s="8" t="s">
        <v>22</v>
      </c>
      <c r="Q319" s="24"/>
      <c r="R319" s="24"/>
      <c r="S319" s="22"/>
      <c r="T319" s="23"/>
    </row>
    <row r="320" ht="20.1" customHeight="1" spans="1:20">
      <c r="A320" s="10">
        <v>13</v>
      </c>
      <c r="B320" s="11" t="s">
        <v>261</v>
      </c>
      <c r="C320" s="12" t="s">
        <v>64</v>
      </c>
      <c r="D320" s="12" t="s">
        <v>500</v>
      </c>
      <c r="E320" s="14" t="s">
        <v>501</v>
      </c>
      <c r="F320" s="14" t="s">
        <v>27</v>
      </c>
      <c r="G320" s="14" t="s">
        <v>28</v>
      </c>
      <c r="H320" s="14" t="s">
        <v>29</v>
      </c>
      <c r="I320" s="19" t="s">
        <v>120</v>
      </c>
      <c r="J320" s="20" t="s">
        <v>31</v>
      </c>
      <c r="K320" s="20" t="s">
        <v>502</v>
      </c>
      <c r="L320" s="10">
        <v>68</v>
      </c>
      <c r="M320" s="10">
        <v>36</v>
      </c>
      <c r="N320" s="10">
        <v>45</v>
      </c>
      <c r="O320" s="10">
        <v>48</v>
      </c>
      <c r="P320" s="10">
        <f t="shared" ref="P320:P342" si="25">IF(SUM(L320:O320)=0,"缺考",SUM(L320:O320))</f>
        <v>197</v>
      </c>
      <c r="Q320" s="22"/>
      <c r="R320" s="22">
        <f t="shared" ref="R320:R342" si="26">IF(P320="缺考","缺考",Q320+P320)</f>
        <v>197</v>
      </c>
      <c r="S320" s="22">
        <f>RANK(R320,$R$320:$R$329,0)</f>
        <v>1</v>
      </c>
      <c r="T320" s="23"/>
    </row>
    <row r="321" ht="20.1" customHeight="1" spans="1:20">
      <c r="A321" s="10">
        <v>15</v>
      </c>
      <c r="B321" s="11" t="s">
        <v>261</v>
      </c>
      <c r="C321" s="12" t="s">
        <v>42</v>
      </c>
      <c r="D321" s="12" t="s">
        <v>503</v>
      </c>
      <c r="E321" s="13" t="s">
        <v>504</v>
      </c>
      <c r="F321" s="13" t="s">
        <v>27</v>
      </c>
      <c r="G321" s="13" t="s">
        <v>28</v>
      </c>
      <c r="H321" s="13" t="s">
        <v>29</v>
      </c>
      <c r="I321" s="16" t="s">
        <v>120</v>
      </c>
      <c r="J321" s="12" t="s">
        <v>31</v>
      </c>
      <c r="K321" s="12" t="s">
        <v>502</v>
      </c>
      <c r="L321" s="10">
        <v>62</v>
      </c>
      <c r="M321" s="10">
        <v>32</v>
      </c>
      <c r="N321" s="10">
        <v>46</v>
      </c>
      <c r="O321" s="10">
        <v>37</v>
      </c>
      <c r="P321" s="10">
        <f t="shared" si="25"/>
        <v>177</v>
      </c>
      <c r="Q321" s="22"/>
      <c r="R321" s="22">
        <f t="shared" si="26"/>
        <v>177</v>
      </c>
      <c r="S321" s="22">
        <f t="shared" ref="S321:S329" si="27">RANK(R321,$R$320:$R$329,0)</f>
        <v>2</v>
      </c>
      <c r="T321" s="23"/>
    </row>
    <row r="322" s="1" customFormat="1" ht="20.1" customHeight="1" spans="1:20">
      <c r="A322" s="14">
        <v>17</v>
      </c>
      <c r="B322" s="11" t="s">
        <v>261</v>
      </c>
      <c r="C322" s="12" t="s">
        <v>108</v>
      </c>
      <c r="D322" s="12" t="s">
        <v>505</v>
      </c>
      <c r="E322" s="14" t="s">
        <v>506</v>
      </c>
      <c r="F322" s="14" t="s">
        <v>27</v>
      </c>
      <c r="G322" s="14" t="s">
        <v>45</v>
      </c>
      <c r="H322" s="14" t="s">
        <v>29</v>
      </c>
      <c r="I322" s="19" t="s">
        <v>120</v>
      </c>
      <c r="J322" s="20" t="s">
        <v>31</v>
      </c>
      <c r="K322" s="20" t="s">
        <v>502</v>
      </c>
      <c r="L322" s="14">
        <v>57</v>
      </c>
      <c r="M322" s="14">
        <v>30</v>
      </c>
      <c r="N322" s="14">
        <v>38</v>
      </c>
      <c r="O322" s="14">
        <v>43</v>
      </c>
      <c r="P322" s="14">
        <f t="shared" si="25"/>
        <v>168</v>
      </c>
      <c r="Q322" s="25">
        <v>8</v>
      </c>
      <c r="R322" s="25">
        <f t="shared" si="26"/>
        <v>176</v>
      </c>
      <c r="S322" s="22">
        <f t="shared" si="27"/>
        <v>3</v>
      </c>
      <c r="T322" s="23"/>
    </row>
    <row r="323" ht="20.1" customHeight="1" spans="1:20">
      <c r="A323" s="10">
        <v>19</v>
      </c>
      <c r="B323" s="11" t="s">
        <v>261</v>
      </c>
      <c r="C323" s="12" t="s">
        <v>82</v>
      </c>
      <c r="D323" s="12" t="s">
        <v>507</v>
      </c>
      <c r="E323" s="34" t="s">
        <v>508</v>
      </c>
      <c r="F323" s="34" t="s">
        <v>60</v>
      </c>
      <c r="G323" s="34" t="s">
        <v>340</v>
      </c>
      <c r="H323" s="34" t="s">
        <v>29</v>
      </c>
      <c r="I323" s="36" t="s">
        <v>120</v>
      </c>
      <c r="J323" s="12" t="s">
        <v>31</v>
      </c>
      <c r="K323" s="12" t="s">
        <v>502</v>
      </c>
      <c r="L323" s="10">
        <v>48</v>
      </c>
      <c r="M323" s="10">
        <v>33</v>
      </c>
      <c r="N323" s="10">
        <v>36</v>
      </c>
      <c r="O323" s="10">
        <v>37</v>
      </c>
      <c r="P323" s="10">
        <f t="shared" si="25"/>
        <v>154</v>
      </c>
      <c r="Q323" s="22"/>
      <c r="R323" s="22">
        <f t="shared" si="26"/>
        <v>154</v>
      </c>
      <c r="S323" s="22">
        <f t="shared" si="27"/>
        <v>4</v>
      </c>
      <c r="T323" s="23"/>
    </row>
    <row r="324" ht="20.1" customHeight="1" spans="1:20">
      <c r="A324" s="10">
        <v>22</v>
      </c>
      <c r="B324" s="12" t="s">
        <v>53</v>
      </c>
      <c r="C324" s="12" t="s">
        <v>104</v>
      </c>
      <c r="D324" s="12" t="s">
        <v>509</v>
      </c>
      <c r="E324" s="34" t="s">
        <v>510</v>
      </c>
      <c r="F324" s="34" t="s">
        <v>27</v>
      </c>
      <c r="G324" s="34" t="s">
        <v>28</v>
      </c>
      <c r="H324" s="34" t="s">
        <v>29</v>
      </c>
      <c r="I324" s="36" t="s">
        <v>120</v>
      </c>
      <c r="J324" s="12" t="s">
        <v>31</v>
      </c>
      <c r="K324" s="12" t="s">
        <v>502</v>
      </c>
      <c r="L324" s="10">
        <v>47</v>
      </c>
      <c r="M324" s="10">
        <v>36</v>
      </c>
      <c r="N324" s="10">
        <v>35</v>
      </c>
      <c r="O324" s="10">
        <v>36</v>
      </c>
      <c r="P324" s="10">
        <f t="shared" si="25"/>
        <v>154</v>
      </c>
      <c r="Q324" s="22"/>
      <c r="R324" s="22">
        <f t="shared" si="26"/>
        <v>154</v>
      </c>
      <c r="S324" s="22">
        <f t="shared" si="27"/>
        <v>4</v>
      </c>
      <c r="T324" s="23"/>
    </row>
    <row r="325" ht="20.1" customHeight="1" spans="1:20">
      <c r="A325" s="10">
        <v>9</v>
      </c>
      <c r="B325" s="11" t="s">
        <v>261</v>
      </c>
      <c r="C325" s="12" t="s">
        <v>76</v>
      </c>
      <c r="D325" s="12" t="s">
        <v>511</v>
      </c>
      <c r="E325" s="13" t="s">
        <v>512</v>
      </c>
      <c r="F325" s="13" t="s">
        <v>27</v>
      </c>
      <c r="G325" s="13" t="s">
        <v>28</v>
      </c>
      <c r="H325" s="13" t="s">
        <v>29</v>
      </c>
      <c r="I325" s="16" t="s">
        <v>120</v>
      </c>
      <c r="J325" s="12" t="s">
        <v>31</v>
      </c>
      <c r="K325" s="12" t="s">
        <v>502</v>
      </c>
      <c r="L325" s="10">
        <v>49</v>
      </c>
      <c r="M325" s="10">
        <v>35</v>
      </c>
      <c r="N325" s="10">
        <v>28</v>
      </c>
      <c r="O325" s="10">
        <v>40</v>
      </c>
      <c r="P325" s="10">
        <f t="shared" si="25"/>
        <v>152</v>
      </c>
      <c r="Q325" s="22"/>
      <c r="R325" s="22">
        <f t="shared" si="26"/>
        <v>152</v>
      </c>
      <c r="S325" s="22">
        <f t="shared" si="27"/>
        <v>6</v>
      </c>
      <c r="T325" s="23"/>
    </row>
    <row r="326" ht="20.1" customHeight="1" spans="1:20">
      <c r="A326" s="10">
        <v>10</v>
      </c>
      <c r="B326" s="12" t="s">
        <v>53</v>
      </c>
      <c r="C326" s="12" t="s">
        <v>97</v>
      </c>
      <c r="D326" s="12" t="s">
        <v>513</v>
      </c>
      <c r="E326" s="14" t="s">
        <v>514</v>
      </c>
      <c r="F326" s="14" t="s">
        <v>60</v>
      </c>
      <c r="G326" s="14" t="s">
        <v>28</v>
      </c>
      <c r="H326" s="14" t="s">
        <v>29</v>
      </c>
      <c r="I326" s="19" t="s">
        <v>120</v>
      </c>
      <c r="J326" s="20" t="s">
        <v>31</v>
      </c>
      <c r="K326" s="20" t="s">
        <v>502</v>
      </c>
      <c r="L326" s="10">
        <v>53</v>
      </c>
      <c r="M326" s="10">
        <v>35</v>
      </c>
      <c r="N326" s="10">
        <v>31</v>
      </c>
      <c r="O326" s="10">
        <v>33</v>
      </c>
      <c r="P326" s="10">
        <f t="shared" si="25"/>
        <v>152</v>
      </c>
      <c r="Q326" s="22"/>
      <c r="R326" s="22">
        <f t="shared" si="26"/>
        <v>152</v>
      </c>
      <c r="S326" s="22">
        <f t="shared" si="27"/>
        <v>6</v>
      </c>
      <c r="T326" s="23"/>
    </row>
    <row r="327" ht="20.1" customHeight="1" spans="1:20">
      <c r="A327" s="10">
        <v>20</v>
      </c>
      <c r="B327" s="12" t="s">
        <v>53</v>
      </c>
      <c r="C327" s="12" t="s">
        <v>24</v>
      </c>
      <c r="D327" s="12" t="s">
        <v>515</v>
      </c>
      <c r="E327" s="34" t="s">
        <v>516</v>
      </c>
      <c r="F327" s="34" t="s">
        <v>60</v>
      </c>
      <c r="G327" s="34" t="s">
        <v>28</v>
      </c>
      <c r="H327" s="34" t="s">
        <v>29</v>
      </c>
      <c r="I327" s="36" t="s">
        <v>120</v>
      </c>
      <c r="J327" s="12" t="s">
        <v>31</v>
      </c>
      <c r="K327" s="12" t="s">
        <v>502</v>
      </c>
      <c r="L327" s="10">
        <v>55</v>
      </c>
      <c r="M327" s="10">
        <v>31</v>
      </c>
      <c r="N327" s="10">
        <v>33</v>
      </c>
      <c r="O327" s="10">
        <v>32</v>
      </c>
      <c r="P327" s="10">
        <f t="shared" si="25"/>
        <v>151</v>
      </c>
      <c r="Q327" s="22"/>
      <c r="R327" s="22">
        <f t="shared" si="26"/>
        <v>151</v>
      </c>
      <c r="S327" s="22">
        <f t="shared" si="27"/>
        <v>8</v>
      </c>
      <c r="T327" s="23"/>
    </row>
    <row r="328" ht="20.1" customHeight="1" spans="1:20">
      <c r="A328" s="10">
        <v>18</v>
      </c>
      <c r="B328" s="12" t="s">
        <v>53</v>
      </c>
      <c r="C328" s="12" t="s">
        <v>158</v>
      </c>
      <c r="D328" s="12" t="s">
        <v>517</v>
      </c>
      <c r="E328" s="13" t="s">
        <v>518</v>
      </c>
      <c r="F328" s="13" t="s">
        <v>27</v>
      </c>
      <c r="G328" s="13" t="s">
        <v>28</v>
      </c>
      <c r="H328" s="13" t="s">
        <v>29</v>
      </c>
      <c r="I328" s="16" t="s">
        <v>120</v>
      </c>
      <c r="J328" s="12" t="s">
        <v>31</v>
      </c>
      <c r="K328" s="12" t="s">
        <v>502</v>
      </c>
      <c r="L328" s="10">
        <v>48</v>
      </c>
      <c r="M328" s="10">
        <v>32</v>
      </c>
      <c r="N328" s="10">
        <v>35</v>
      </c>
      <c r="O328" s="10">
        <v>30</v>
      </c>
      <c r="P328" s="10">
        <f t="shared" si="25"/>
        <v>145</v>
      </c>
      <c r="Q328" s="22"/>
      <c r="R328" s="22">
        <f t="shared" si="26"/>
        <v>145</v>
      </c>
      <c r="S328" s="22">
        <f t="shared" si="27"/>
        <v>9</v>
      </c>
      <c r="T328" s="23"/>
    </row>
    <row r="329" ht="20.1" customHeight="1" spans="1:20">
      <c r="A329" s="10">
        <v>23</v>
      </c>
      <c r="B329" s="11" t="s">
        <v>261</v>
      </c>
      <c r="C329" s="12" t="s">
        <v>92</v>
      </c>
      <c r="D329" s="12" t="s">
        <v>519</v>
      </c>
      <c r="E329" s="34" t="s">
        <v>520</v>
      </c>
      <c r="F329" s="34" t="s">
        <v>27</v>
      </c>
      <c r="G329" s="34" t="s">
        <v>28</v>
      </c>
      <c r="H329" s="34" t="s">
        <v>29</v>
      </c>
      <c r="I329" s="36" t="s">
        <v>120</v>
      </c>
      <c r="J329" s="12" t="s">
        <v>31</v>
      </c>
      <c r="K329" s="12" t="s">
        <v>502</v>
      </c>
      <c r="L329" s="10">
        <v>43</v>
      </c>
      <c r="M329" s="10">
        <v>35</v>
      </c>
      <c r="N329" s="10">
        <v>34</v>
      </c>
      <c r="O329" s="10">
        <v>33</v>
      </c>
      <c r="P329" s="10">
        <f t="shared" si="25"/>
        <v>145</v>
      </c>
      <c r="Q329" s="22"/>
      <c r="R329" s="22">
        <f t="shared" si="26"/>
        <v>145</v>
      </c>
      <c r="S329" s="22">
        <f t="shared" si="27"/>
        <v>9</v>
      </c>
      <c r="T329" s="23"/>
    </row>
    <row r="330" s="1" customFormat="1" ht="20.1" customHeight="1" spans="1:20">
      <c r="A330" s="10">
        <v>11</v>
      </c>
      <c r="B330" s="11" t="s">
        <v>261</v>
      </c>
      <c r="C330" s="12" t="s">
        <v>153</v>
      </c>
      <c r="D330" s="12" t="s">
        <v>521</v>
      </c>
      <c r="E330" s="14" t="s">
        <v>522</v>
      </c>
      <c r="F330" s="14" t="s">
        <v>27</v>
      </c>
      <c r="G330" s="14" t="s">
        <v>28</v>
      </c>
      <c r="H330" s="14" t="s">
        <v>29</v>
      </c>
      <c r="I330" s="19" t="s">
        <v>120</v>
      </c>
      <c r="J330" s="20" t="s">
        <v>31</v>
      </c>
      <c r="K330" s="20" t="s">
        <v>502</v>
      </c>
      <c r="L330" s="10" t="s">
        <v>107</v>
      </c>
      <c r="M330" s="10" t="s">
        <v>107</v>
      </c>
      <c r="N330" s="10" t="s">
        <v>107</v>
      </c>
      <c r="O330" s="10" t="s">
        <v>107</v>
      </c>
      <c r="P330" s="10" t="str">
        <f t="shared" si="25"/>
        <v>缺考</v>
      </c>
      <c r="Q330" s="22"/>
      <c r="R330" s="22" t="str">
        <f t="shared" si="26"/>
        <v>缺考</v>
      </c>
      <c r="S330" s="22"/>
      <c r="T330" s="23"/>
    </row>
    <row r="331" ht="20.1" customHeight="1" spans="1:20">
      <c r="A331" s="10">
        <v>16</v>
      </c>
      <c r="B331" s="12" t="s">
        <v>53</v>
      </c>
      <c r="C331" s="12" t="s">
        <v>46</v>
      </c>
      <c r="D331" s="12" t="s">
        <v>523</v>
      </c>
      <c r="E331" s="34" t="s">
        <v>524</v>
      </c>
      <c r="F331" s="34" t="s">
        <v>27</v>
      </c>
      <c r="G331" s="34" t="s">
        <v>28</v>
      </c>
      <c r="H331" s="34" t="s">
        <v>29</v>
      </c>
      <c r="I331" s="35" t="s">
        <v>120</v>
      </c>
      <c r="J331" s="12" t="s">
        <v>31</v>
      </c>
      <c r="K331" s="12" t="s">
        <v>502</v>
      </c>
      <c r="L331" s="10" t="s">
        <v>107</v>
      </c>
      <c r="M331" s="10" t="s">
        <v>107</v>
      </c>
      <c r="N331" s="10" t="s">
        <v>107</v>
      </c>
      <c r="O331" s="10" t="s">
        <v>107</v>
      </c>
      <c r="P331" s="10" t="str">
        <f t="shared" si="25"/>
        <v>缺考</v>
      </c>
      <c r="Q331" s="22"/>
      <c r="R331" s="22" t="str">
        <f t="shared" si="26"/>
        <v>缺考</v>
      </c>
      <c r="S331" s="22"/>
      <c r="T331" s="23"/>
    </row>
    <row r="332" ht="20.1" customHeight="1" spans="1:20">
      <c r="A332" s="14">
        <v>5</v>
      </c>
      <c r="B332" s="11" t="s">
        <v>261</v>
      </c>
      <c r="C332" s="12" t="s">
        <v>38</v>
      </c>
      <c r="D332" s="12" t="s">
        <v>525</v>
      </c>
      <c r="E332" s="14" t="s">
        <v>269</v>
      </c>
      <c r="F332" s="14" t="s">
        <v>27</v>
      </c>
      <c r="G332" s="14" t="s">
        <v>340</v>
      </c>
      <c r="H332" s="14" t="s">
        <v>29</v>
      </c>
      <c r="I332" s="19" t="s">
        <v>216</v>
      </c>
      <c r="J332" s="20" t="s">
        <v>31</v>
      </c>
      <c r="K332" s="20" t="s">
        <v>502</v>
      </c>
      <c r="L332" s="14">
        <v>75</v>
      </c>
      <c r="M332" s="14">
        <v>36</v>
      </c>
      <c r="N332" s="14">
        <v>45</v>
      </c>
      <c r="O332" s="14">
        <v>37</v>
      </c>
      <c r="P332" s="14">
        <f t="shared" si="25"/>
        <v>193</v>
      </c>
      <c r="Q332" s="25">
        <v>8</v>
      </c>
      <c r="R332" s="25">
        <f t="shared" si="26"/>
        <v>201</v>
      </c>
      <c r="S332" s="25">
        <f>RANK(R332,$R$332:$R$340,0)</f>
        <v>1</v>
      </c>
      <c r="T332" s="23"/>
    </row>
    <row r="333" ht="20.1" customHeight="1" spans="1:20">
      <c r="A333" s="14">
        <v>1</v>
      </c>
      <c r="B333" s="11" t="s">
        <v>261</v>
      </c>
      <c r="C333" s="12" t="s">
        <v>37</v>
      </c>
      <c r="D333" s="12" t="s">
        <v>526</v>
      </c>
      <c r="E333" s="13" t="s">
        <v>527</v>
      </c>
      <c r="F333" s="13" t="s">
        <v>60</v>
      </c>
      <c r="G333" s="13" t="s">
        <v>179</v>
      </c>
      <c r="H333" s="13" t="s">
        <v>29</v>
      </c>
      <c r="I333" s="16" t="s">
        <v>216</v>
      </c>
      <c r="J333" s="12" t="s">
        <v>31</v>
      </c>
      <c r="K333" s="12" t="s">
        <v>502</v>
      </c>
      <c r="L333" s="14">
        <v>64</v>
      </c>
      <c r="M333" s="14">
        <v>30</v>
      </c>
      <c r="N333" s="14">
        <v>46</v>
      </c>
      <c r="O333" s="14">
        <v>44</v>
      </c>
      <c r="P333" s="14">
        <f t="shared" si="25"/>
        <v>184</v>
      </c>
      <c r="Q333" s="25">
        <v>8</v>
      </c>
      <c r="R333" s="25">
        <f t="shared" si="26"/>
        <v>192</v>
      </c>
      <c r="S333" s="25">
        <f t="shared" ref="S333:S340" si="28">RANK(R333,$R$332:$R$340,0)</f>
        <v>2</v>
      </c>
      <c r="T333" s="23"/>
    </row>
    <row r="334" s="1" customFormat="1" ht="20.1" customHeight="1" spans="1:20">
      <c r="A334" s="10">
        <v>7</v>
      </c>
      <c r="B334" s="11" t="s">
        <v>261</v>
      </c>
      <c r="C334" s="12" t="s">
        <v>61</v>
      </c>
      <c r="D334" s="12" t="s">
        <v>528</v>
      </c>
      <c r="E334" s="13" t="s">
        <v>529</v>
      </c>
      <c r="F334" s="13" t="s">
        <v>60</v>
      </c>
      <c r="G334" s="13" t="s">
        <v>28</v>
      </c>
      <c r="H334" s="13" t="s">
        <v>29</v>
      </c>
      <c r="I334" s="16" t="s">
        <v>216</v>
      </c>
      <c r="J334" s="12" t="s">
        <v>31</v>
      </c>
      <c r="K334" s="12" t="s">
        <v>502</v>
      </c>
      <c r="L334" s="10">
        <v>78</v>
      </c>
      <c r="M334" s="10">
        <v>33</v>
      </c>
      <c r="N334" s="10">
        <v>37</v>
      </c>
      <c r="O334" s="10">
        <v>29</v>
      </c>
      <c r="P334" s="10">
        <f t="shared" si="25"/>
        <v>177</v>
      </c>
      <c r="Q334" s="22"/>
      <c r="R334" s="22">
        <f t="shared" si="26"/>
        <v>177</v>
      </c>
      <c r="S334" s="25">
        <f t="shared" si="28"/>
        <v>3</v>
      </c>
      <c r="T334" s="23"/>
    </row>
    <row r="335" ht="20.1" customHeight="1" spans="1:20">
      <c r="A335" s="10">
        <v>21</v>
      </c>
      <c r="B335" s="11" t="s">
        <v>261</v>
      </c>
      <c r="C335" s="12" t="s">
        <v>111</v>
      </c>
      <c r="D335" s="12" t="s">
        <v>530</v>
      </c>
      <c r="E335" s="13" t="s">
        <v>531</v>
      </c>
      <c r="F335" s="13" t="s">
        <v>27</v>
      </c>
      <c r="G335" s="13" t="s">
        <v>28</v>
      </c>
      <c r="H335" s="13" t="s">
        <v>29</v>
      </c>
      <c r="I335" s="16" t="s">
        <v>216</v>
      </c>
      <c r="J335" s="12" t="s">
        <v>31</v>
      </c>
      <c r="K335" s="12" t="s">
        <v>502</v>
      </c>
      <c r="L335" s="10">
        <v>75</v>
      </c>
      <c r="M335" s="10">
        <v>29</v>
      </c>
      <c r="N335" s="10">
        <v>34</v>
      </c>
      <c r="O335" s="10">
        <v>38</v>
      </c>
      <c r="P335" s="10">
        <f t="shared" si="25"/>
        <v>176</v>
      </c>
      <c r="Q335" s="22"/>
      <c r="R335" s="22">
        <f t="shared" si="26"/>
        <v>176</v>
      </c>
      <c r="S335" s="25">
        <f t="shared" si="28"/>
        <v>4</v>
      </c>
      <c r="T335" s="23"/>
    </row>
    <row r="336" ht="20.1" customHeight="1" spans="1:20">
      <c r="A336" s="10">
        <v>12</v>
      </c>
      <c r="B336" s="12" t="s">
        <v>53</v>
      </c>
      <c r="C336" s="12" t="s">
        <v>126</v>
      </c>
      <c r="D336" s="12" t="s">
        <v>532</v>
      </c>
      <c r="E336" s="14" t="s">
        <v>533</v>
      </c>
      <c r="F336" s="14" t="s">
        <v>27</v>
      </c>
      <c r="G336" s="14" t="s">
        <v>28</v>
      </c>
      <c r="H336" s="14" t="s">
        <v>29</v>
      </c>
      <c r="I336" s="19" t="s">
        <v>216</v>
      </c>
      <c r="J336" s="20" t="s">
        <v>31</v>
      </c>
      <c r="K336" s="20" t="s">
        <v>502</v>
      </c>
      <c r="L336" s="10">
        <v>65</v>
      </c>
      <c r="M336" s="10">
        <v>36</v>
      </c>
      <c r="N336" s="10">
        <v>36</v>
      </c>
      <c r="O336" s="10">
        <v>32</v>
      </c>
      <c r="P336" s="10">
        <f t="shared" si="25"/>
        <v>169</v>
      </c>
      <c r="Q336" s="22"/>
      <c r="R336" s="22">
        <f t="shared" si="26"/>
        <v>169</v>
      </c>
      <c r="S336" s="25">
        <f t="shared" si="28"/>
        <v>5</v>
      </c>
      <c r="T336" s="23"/>
    </row>
    <row r="337" ht="20.1" customHeight="1" spans="1:20">
      <c r="A337" s="10">
        <v>6</v>
      </c>
      <c r="B337" s="12" t="s">
        <v>53</v>
      </c>
      <c r="C337" s="12" t="s">
        <v>121</v>
      </c>
      <c r="D337" s="12" t="s">
        <v>534</v>
      </c>
      <c r="E337" s="34" t="s">
        <v>535</v>
      </c>
      <c r="F337" s="34" t="s">
        <v>60</v>
      </c>
      <c r="G337" s="34" t="s">
        <v>28</v>
      </c>
      <c r="H337" s="34" t="s">
        <v>29</v>
      </c>
      <c r="I337" s="36" t="s">
        <v>216</v>
      </c>
      <c r="J337" s="12" t="s">
        <v>31</v>
      </c>
      <c r="K337" s="12" t="s">
        <v>502</v>
      </c>
      <c r="L337" s="10">
        <v>58</v>
      </c>
      <c r="M337" s="10">
        <v>31</v>
      </c>
      <c r="N337" s="10">
        <v>37</v>
      </c>
      <c r="O337" s="10">
        <v>33</v>
      </c>
      <c r="P337" s="10">
        <f t="shared" si="25"/>
        <v>159</v>
      </c>
      <c r="Q337" s="22"/>
      <c r="R337" s="22">
        <f t="shared" si="26"/>
        <v>159</v>
      </c>
      <c r="S337" s="25">
        <f t="shared" si="28"/>
        <v>6</v>
      </c>
      <c r="T337" s="23"/>
    </row>
    <row r="338" ht="20.1" customHeight="1" spans="1:20">
      <c r="A338" s="10">
        <v>2</v>
      </c>
      <c r="B338" s="12" t="s">
        <v>261</v>
      </c>
      <c r="C338" s="12" t="s">
        <v>23</v>
      </c>
      <c r="D338" s="12" t="s">
        <v>536</v>
      </c>
      <c r="E338" s="14" t="s">
        <v>537</v>
      </c>
      <c r="F338" s="14" t="s">
        <v>27</v>
      </c>
      <c r="G338" s="14" t="s">
        <v>28</v>
      </c>
      <c r="H338" s="14" t="s">
        <v>29</v>
      </c>
      <c r="I338" s="19" t="s">
        <v>216</v>
      </c>
      <c r="J338" s="20" t="s">
        <v>31</v>
      </c>
      <c r="K338" s="20" t="s">
        <v>502</v>
      </c>
      <c r="L338" s="10">
        <v>57</v>
      </c>
      <c r="M338" s="10">
        <v>34</v>
      </c>
      <c r="N338" s="10">
        <v>30</v>
      </c>
      <c r="O338" s="10">
        <v>31</v>
      </c>
      <c r="P338" s="10">
        <f t="shared" si="25"/>
        <v>152</v>
      </c>
      <c r="Q338" s="22"/>
      <c r="R338" s="22">
        <f t="shared" si="26"/>
        <v>152</v>
      </c>
      <c r="S338" s="25">
        <f t="shared" si="28"/>
        <v>7</v>
      </c>
      <c r="T338" s="23"/>
    </row>
    <row r="339" ht="20.1" customHeight="1" spans="1:20">
      <c r="A339" s="10">
        <v>4</v>
      </c>
      <c r="B339" s="12" t="s">
        <v>53</v>
      </c>
      <c r="C339" s="12" t="s">
        <v>34</v>
      </c>
      <c r="D339" s="12" t="s">
        <v>538</v>
      </c>
      <c r="E339" s="34" t="s">
        <v>539</v>
      </c>
      <c r="F339" s="34" t="s">
        <v>27</v>
      </c>
      <c r="G339" s="34" t="s">
        <v>28</v>
      </c>
      <c r="H339" s="34" t="s">
        <v>29</v>
      </c>
      <c r="I339" s="36" t="s">
        <v>216</v>
      </c>
      <c r="J339" s="12" t="s">
        <v>31</v>
      </c>
      <c r="K339" s="12" t="s">
        <v>502</v>
      </c>
      <c r="L339" s="10">
        <v>52</v>
      </c>
      <c r="M339" s="10">
        <v>32</v>
      </c>
      <c r="N339" s="10">
        <v>35</v>
      </c>
      <c r="O339" s="10">
        <v>28</v>
      </c>
      <c r="P339" s="10">
        <f t="shared" si="25"/>
        <v>147</v>
      </c>
      <c r="Q339" s="22"/>
      <c r="R339" s="22">
        <f t="shared" si="26"/>
        <v>147</v>
      </c>
      <c r="S339" s="25">
        <f t="shared" si="28"/>
        <v>8</v>
      </c>
      <c r="T339" s="23"/>
    </row>
    <row r="340" ht="20.1" customHeight="1" spans="1:20">
      <c r="A340" s="10">
        <v>14</v>
      </c>
      <c r="B340" s="12" t="s">
        <v>53</v>
      </c>
      <c r="C340" s="12" t="s">
        <v>87</v>
      </c>
      <c r="D340" s="12" t="s">
        <v>540</v>
      </c>
      <c r="E340" s="14" t="s">
        <v>541</v>
      </c>
      <c r="F340" s="14" t="s">
        <v>60</v>
      </c>
      <c r="G340" s="14" t="s">
        <v>28</v>
      </c>
      <c r="H340" s="14" t="s">
        <v>29</v>
      </c>
      <c r="I340" s="19" t="s">
        <v>216</v>
      </c>
      <c r="J340" s="20" t="s">
        <v>31</v>
      </c>
      <c r="K340" s="20" t="s">
        <v>502</v>
      </c>
      <c r="L340" s="10">
        <v>45</v>
      </c>
      <c r="M340" s="10">
        <v>31</v>
      </c>
      <c r="N340" s="10">
        <v>31</v>
      </c>
      <c r="O340" s="10">
        <v>25</v>
      </c>
      <c r="P340" s="10">
        <f t="shared" si="25"/>
        <v>132</v>
      </c>
      <c r="Q340" s="22"/>
      <c r="R340" s="22">
        <f t="shared" si="26"/>
        <v>132</v>
      </c>
      <c r="S340" s="25">
        <f t="shared" si="28"/>
        <v>9</v>
      </c>
      <c r="T340" s="23"/>
    </row>
    <row r="341" ht="20.1" customHeight="1" spans="1:20">
      <c r="A341" s="10">
        <v>3</v>
      </c>
      <c r="B341" s="11" t="s">
        <v>261</v>
      </c>
      <c r="C341" s="12" t="s">
        <v>67</v>
      </c>
      <c r="D341" s="12" t="s">
        <v>542</v>
      </c>
      <c r="E341" s="14" t="s">
        <v>543</v>
      </c>
      <c r="F341" s="14" t="s">
        <v>60</v>
      </c>
      <c r="G341" s="14" t="s">
        <v>28</v>
      </c>
      <c r="H341" s="14" t="s">
        <v>29</v>
      </c>
      <c r="I341" s="19" t="s">
        <v>216</v>
      </c>
      <c r="J341" s="20" t="s">
        <v>31</v>
      </c>
      <c r="K341" s="20" t="s">
        <v>502</v>
      </c>
      <c r="L341" s="10" t="s">
        <v>107</v>
      </c>
      <c r="M341" s="10" t="s">
        <v>107</v>
      </c>
      <c r="N341" s="10" t="s">
        <v>107</v>
      </c>
      <c r="O341" s="10" t="s">
        <v>107</v>
      </c>
      <c r="P341" s="10" t="str">
        <f t="shared" si="25"/>
        <v>缺考</v>
      </c>
      <c r="Q341" s="22"/>
      <c r="R341" s="22" t="str">
        <f t="shared" si="26"/>
        <v>缺考</v>
      </c>
      <c r="S341" s="22"/>
      <c r="T341" s="23"/>
    </row>
    <row r="342" ht="20.1" customHeight="1" spans="1:20">
      <c r="A342" s="10">
        <v>8</v>
      </c>
      <c r="B342" s="12" t="s">
        <v>53</v>
      </c>
      <c r="C342" s="12" t="s">
        <v>53</v>
      </c>
      <c r="D342" s="12" t="s">
        <v>544</v>
      </c>
      <c r="E342" s="14" t="s">
        <v>545</v>
      </c>
      <c r="F342" s="14" t="s">
        <v>27</v>
      </c>
      <c r="G342" s="14" t="s">
        <v>28</v>
      </c>
      <c r="H342" s="14" t="s">
        <v>29</v>
      </c>
      <c r="I342" s="19" t="s">
        <v>216</v>
      </c>
      <c r="J342" s="20" t="s">
        <v>31</v>
      </c>
      <c r="K342" s="20" t="s">
        <v>502</v>
      </c>
      <c r="L342" s="10" t="s">
        <v>107</v>
      </c>
      <c r="M342" s="10" t="s">
        <v>107</v>
      </c>
      <c r="N342" s="10" t="s">
        <v>107</v>
      </c>
      <c r="O342" s="10" t="s">
        <v>107</v>
      </c>
      <c r="P342" s="10" t="str">
        <f t="shared" si="25"/>
        <v>缺考</v>
      </c>
      <c r="Q342" s="22"/>
      <c r="R342" s="22" t="str">
        <f t="shared" si="26"/>
        <v>缺考</v>
      </c>
      <c r="S342" s="22"/>
      <c r="T342" s="23"/>
    </row>
    <row r="372" ht="27" spans="1:20">
      <c r="A372" s="5" t="s">
        <v>0</v>
      </c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</row>
    <row r="373" ht="14.25" spans="1:16">
      <c r="A373" s="6" t="s">
        <v>546</v>
      </c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</row>
    <row r="374" ht="14.25" customHeight="1" spans="1:20">
      <c r="A374" s="8" t="s">
        <v>2</v>
      </c>
      <c r="B374" s="8" t="s">
        <v>3</v>
      </c>
      <c r="C374" s="8" t="s">
        <v>4</v>
      </c>
      <c r="D374" s="8" t="s">
        <v>5</v>
      </c>
      <c r="E374" s="8" t="s">
        <v>6</v>
      </c>
      <c r="F374" s="8" t="s">
        <v>7</v>
      </c>
      <c r="G374" s="8" t="s">
        <v>8</v>
      </c>
      <c r="H374" s="9" t="s">
        <v>9</v>
      </c>
      <c r="I374" s="9" t="s">
        <v>10</v>
      </c>
      <c r="J374" s="9" t="s">
        <v>11</v>
      </c>
      <c r="K374" s="8" t="s">
        <v>12</v>
      </c>
      <c r="L374" s="8" t="s">
        <v>13</v>
      </c>
      <c r="M374" s="8"/>
      <c r="N374" s="8"/>
      <c r="O374" s="8"/>
      <c r="P374" s="8"/>
      <c r="Q374" s="21" t="s">
        <v>14</v>
      </c>
      <c r="R374" s="21" t="s">
        <v>15</v>
      </c>
      <c r="S374" s="22" t="s">
        <v>16</v>
      </c>
      <c r="T374" s="23" t="s">
        <v>17</v>
      </c>
    </row>
    <row r="375" ht="41.25" customHeight="1" spans="1:20">
      <c r="A375" s="8"/>
      <c r="B375" s="8"/>
      <c r="C375" s="8"/>
      <c r="D375" s="8"/>
      <c r="E375" s="8"/>
      <c r="F375" s="8"/>
      <c r="G375" s="8"/>
      <c r="H375" s="9"/>
      <c r="I375" s="9"/>
      <c r="J375" s="9"/>
      <c r="K375" s="8"/>
      <c r="L375" s="8" t="s">
        <v>18</v>
      </c>
      <c r="M375" s="8" t="s">
        <v>19</v>
      </c>
      <c r="N375" s="8" t="s">
        <v>20</v>
      </c>
      <c r="O375" s="8" t="s">
        <v>21</v>
      </c>
      <c r="P375" s="8" t="s">
        <v>22</v>
      </c>
      <c r="Q375" s="24"/>
      <c r="R375" s="24"/>
      <c r="S375" s="22"/>
      <c r="T375" s="23"/>
    </row>
    <row r="376" ht="20.1" customHeight="1" spans="1:20">
      <c r="A376" s="10">
        <v>3</v>
      </c>
      <c r="B376" s="11" t="s">
        <v>300</v>
      </c>
      <c r="C376" s="12" t="s">
        <v>67</v>
      </c>
      <c r="D376" s="12" t="s">
        <v>547</v>
      </c>
      <c r="E376" s="34" t="s">
        <v>548</v>
      </c>
      <c r="F376" s="34" t="s">
        <v>27</v>
      </c>
      <c r="G376" s="34" t="s">
        <v>28</v>
      </c>
      <c r="H376" s="34" t="s">
        <v>29</v>
      </c>
      <c r="I376" s="36" t="s">
        <v>30</v>
      </c>
      <c r="J376" s="12" t="s">
        <v>31</v>
      </c>
      <c r="K376" s="12" t="s">
        <v>549</v>
      </c>
      <c r="L376" s="10">
        <v>73</v>
      </c>
      <c r="M376" s="10">
        <v>31</v>
      </c>
      <c r="N376" s="10">
        <v>47</v>
      </c>
      <c r="O376" s="10">
        <v>48</v>
      </c>
      <c r="P376" s="10">
        <f t="shared" ref="P376:P393" si="29">IF(SUM(L376:O376)=0,"缺考",SUM(L376:O376))</f>
        <v>199</v>
      </c>
      <c r="Q376" s="22"/>
      <c r="R376" s="22">
        <f t="shared" ref="R376:R393" si="30">IF(P376="缺考","缺考",Q376+P376)</f>
        <v>199</v>
      </c>
      <c r="S376" s="22">
        <f>RANK(R376,$R$376:$R$391,0)</f>
        <v>1</v>
      </c>
      <c r="T376" s="23"/>
    </row>
    <row r="377" ht="20.1" customHeight="1" spans="1:20">
      <c r="A377" s="10">
        <v>8</v>
      </c>
      <c r="B377" s="12" t="s">
        <v>76</v>
      </c>
      <c r="C377" s="12" t="s">
        <v>53</v>
      </c>
      <c r="D377" s="12" t="s">
        <v>550</v>
      </c>
      <c r="E377" s="34" t="s">
        <v>551</v>
      </c>
      <c r="F377" s="34" t="s">
        <v>27</v>
      </c>
      <c r="G377" s="34" t="s">
        <v>28</v>
      </c>
      <c r="H377" s="34" t="s">
        <v>29</v>
      </c>
      <c r="I377" s="36" t="s">
        <v>30</v>
      </c>
      <c r="J377" s="12" t="s">
        <v>31</v>
      </c>
      <c r="K377" s="12" t="s">
        <v>549</v>
      </c>
      <c r="L377" s="10">
        <v>66</v>
      </c>
      <c r="M377" s="10">
        <v>34</v>
      </c>
      <c r="N377" s="10">
        <v>35</v>
      </c>
      <c r="O377" s="10">
        <v>43</v>
      </c>
      <c r="P377" s="10">
        <f t="shared" si="29"/>
        <v>178</v>
      </c>
      <c r="Q377" s="22"/>
      <c r="R377" s="22">
        <f t="shared" si="30"/>
        <v>178</v>
      </c>
      <c r="S377" s="22">
        <f t="shared" ref="S377:S391" si="31">RANK(R377,$R$376:$R$391,0)</f>
        <v>2</v>
      </c>
      <c r="T377" s="23"/>
    </row>
    <row r="378" ht="20.1" customHeight="1" spans="1:20">
      <c r="A378" s="10">
        <v>14</v>
      </c>
      <c r="B378" s="12" t="s">
        <v>76</v>
      </c>
      <c r="C378" s="12" t="s">
        <v>87</v>
      </c>
      <c r="D378" s="12" t="s">
        <v>552</v>
      </c>
      <c r="E378" s="14" t="s">
        <v>553</v>
      </c>
      <c r="F378" s="14" t="s">
        <v>60</v>
      </c>
      <c r="G378" s="14" t="s">
        <v>28</v>
      </c>
      <c r="H378" s="14" t="s">
        <v>29</v>
      </c>
      <c r="I378" s="19" t="s">
        <v>30</v>
      </c>
      <c r="J378" s="20" t="s">
        <v>31</v>
      </c>
      <c r="K378" s="20" t="s">
        <v>549</v>
      </c>
      <c r="L378" s="10">
        <v>69</v>
      </c>
      <c r="M378" s="10">
        <v>33</v>
      </c>
      <c r="N378" s="10">
        <v>39</v>
      </c>
      <c r="O378" s="10">
        <v>35</v>
      </c>
      <c r="P378" s="10">
        <f t="shared" si="29"/>
        <v>176</v>
      </c>
      <c r="Q378" s="22"/>
      <c r="R378" s="22">
        <f t="shared" si="30"/>
        <v>176</v>
      </c>
      <c r="S378" s="22">
        <f t="shared" si="31"/>
        <v>3</v>
      </c>
      <c r="T378" s="23"/>
    </row>
    <row r="379" ht="20.1" customHeight="1" spans="1:20">
      <c r="A379" s="10">
        <v>5</v>
      </c>
      <c r="B379" s="11" t="s">
        <v>300</v>
      </c>
      <c r="C379" s="12" t="s">
        <v>38</v>
      </c>
      <c r="D379" s="12" t="s">
        <v>554</v>
      </c>
      <c r="E379" s="34" t="s">
        <v>555</v>
      </c>
      <c r="F379" s="34" t="s">
        <v>27</v>
      </c>
      <c r="G379" s="34" t="s">
        <v>28</v>
      </c>
      <c r="H379" s="34" t="s">
        <v>29</v>
      </c>
      <c r="I379" s="16" t="s">
        <v>30</v>
      </c>
      <c r="J379" s="12" t="s">
        <v>31</v>
      </c>
      <c r="K379" s="12" t="s">
        <v>549</v>
      </c>
      <c r="L379" s="10">
        <v>45</v>
      </c>
      <c r="M379" s="10">
        <v>36</v>
      </c>
      <c r="N379" s="10">
        <v>42</v>
      </c>
      <c r="O379" s="10">
        <v>42</v>
      </c>
      <c r="P379" s="10">
        <f t="shared" si="29"/>
        <v>165</v>
      </c>
      <c r="Q379" s="22"/>
      <c r="R379" s="22">
        <f t="shared" si="30"/>
        <v>165</v>
      </c>
      <c r="S379" s="22">
        <f t="shared" si="31"/>
        <v>4</v>
      </c>
      <c r="T379" s="23"/>
    </row>
    <row r="380" ht="20.1" customHeight="1" spans="1:20">
      <c r="A380" s="10">
        <v>6</v>
      </c>
      <c r="B380" s="12" t="s">
        <v>76</v>
      </c>
      <c r="C380" s="12" t="s">
        <v>121</v>
      </c>
      <c r="D380" s="12" t="s">
        <v>556</v>
      </c>
      <c r="E380" s="14" t="s">
        <v>557</v>
      </c>
      <c r="F380" s="14" t="s">
        <v>27</v>
      </c>
      <c r="G380" s="14" t="s">
        <v>28</v>
      </c>
      <c r="H380" s="14" t="s">
        <v>29</v>
      </c>
      <c r="I380" s="19" t="s">
        <v>30</v>
      </c>
      <c r="J380" s="20" t="s">
        <v>31</v>
      </c>
      <c r="K380" s="20" t="s">
        <v>549</v>
      </c>
      <c r="L380" s="10">
        <v>54</v>
      </c>
      <c r="M380" s="10">
        <v>32</v>
      </c>
      <c r="N380" s="10">
        <v>37</v>
      </c>
      <c r="O380" s="10">
        <v>39</v>
      </c>
      <c r="P380" s="10">
        <f t="shared" si="29"/>
        <v>162</v>
      </c>
      <c r="Q380" s="22"/>
      <c r="R380" s="22">
        <f t="shared" si="30"/>
        <v>162</v>
      </c>
      <c r="S380" s="22">
        <f t="shared" si="31"/>
        <v>5</v>
      </c>
      <c r="T380" s="23"/>
    </row>
    <row r="381" ht="20.1" customHeight="1" spans="1:20">
      <c r="A381" s="10">
        <v>2</v>
      </c>
      <c r="B381" s="12" t="s">
        <v>300</v>
      </c>
      <c r="C381" s="12" t="s">
        <v>23</v>
      </c>
      <c r="D381" s="12" t="s">
        <v>558</v>
      </c>
      <c r="E381" s="14" t="s">
        <v>559</v>
      </c>
      <c r="F381" s="14" t="s">
        <v>27</v>
      </c>
      <c r="G381" s="14" t="s">
        <v>179</v>
      </c>
      <c r="H381" s="14" t="s">
        <v>29</v>
      </c>
      <c r="I381" s="19" t="s">
        <v>30</v>
      </c>
      <c r="J381" s="20" t="s">
        <v>31</v>
      </c>
      <c r="K381" s="20" t="s">
        <v>549</v>
      </c>
      <c r="L381" s="10">
        <v>49</v>
      </c>
      <c r="M381" s="10">
        <v>30</v>
      </c>
      <c r="N381" s="10">
        <v>37</v>
      </c>
      <c r="O381" s="10">
        <v>30</v>
      </c>
      <c r="P381" s="10">
        <f t="shared" si="29"/>
        <v>146</v>
      </c>
      <c r="Q381" s="22"/>
      <c r="R381" s="22">
        <f t="shared" si="30"/>
        <v>146</v>
      </c>
      <c r="S381" s="22">
        <f t="shared" si="31"/>
        <v>6</v>
      </c>
      <c r="T381" s="23"/>
    </row>
    <row r="382" ht="20.1" customHeight="1" spans="1:20">
      <c r="A382" s="10">
        <v>15</v>
      </c>
      <c r="B382" s="11" t="s">
        <v>300</v>
      </c>
      <c r="C382" s="12" t="s">
        <v>42</v>
      </c>
      <c r="D382" s="12" t="s">
        <v>560</v>
      </c>
      <c r="E382" s="13" t="s">
        <v>561</v>
      </c>
      <c r="F382" s="13" t="s">
        <v>27</v>
      </c>
      <c r="G382" s="13" t="s">
        <v>28</v>
      </c>
      <c r="H382" s="13" t="s">
        <v>29</v>
      </c>
      <c r="I382" s="16" t="s">
        <v>30</v>
      </c>
      <c r="J382" s="12" t="s">
        <v>31</v>
      </c>
      <c r="K382" s="12" t="s">
        <v>549</v>
      </c>
      <c r="L382" s="10">
        <v>47</v>
      </c>
      <c r="M382" s="10">
        <v>30</v>
      </c>
      <c r="N382" s="10">
        <v>34</v>
      </c>
      <c r="O382" s="10">
        <v>31</v>
      </c>
      <c r="P382" s="10">
        <f t="shared" si="29"/>
        <v>142</v>
      </c>
      <c r="Q382" s="22"/>
      <c r="R382" s="22">
        <f t="shared" si="30"/>
        <v>142</v>
      </c>
      <c r="S382" s="22">
        <f t="shared" si="31"/>
        <v>7</v>
      </c>
      <c r="T382" s="23"/>
    </row>
    <row r="383" ht="20.1" customHeight="1" spans="1:20">
      <c r="A383" s="10">
        <v>16</v>
      </c>
      <c r="B383" s="12" t="s">
        <v>76</v>
      </c>
      <c r="C383" s="12" t="s">
        <v>46</v>
      </c>
      <c r="D383" s="12" t="s">
        <v>562</v>
      </c>
      <c r="E383" s="13" t="s">
        <v>563</v>
      </c>
      <c r="F383" s="13" t="s">
        <v>60</v>
      </c>
      <c r="G383" s="13" t="s">
        <v>28</v>
      </c>
      <c r="H383" s="13" t="s">
        <v>29</v>
      </c>
      <c r="I383" s="16" t="s">
        <v>30</v>
      </c>
      <c r="J383" s="12" t="s">
        <v>31</v>
      </c>
      <c r="K383" s="12" t="s">
        <v>549</v>
      </c>
      <c r="L383" s="10">
        <v>45</v>
      </c>
      <c r="M383" s="10">
        <v>27</v>
      </c>
      <c r="N383" s="10">
        <v>35</v>
      </c>
      <c r="O383" s="10">
        <v>35</v>
      </c>
      <c r="P383" s="10">
        <f t="shared" si="29"/>
        <v>142</v>
      </c>
      <c r="Q383" s="22"/>
      <c r="R383" s="22">
        <f t="shared" si="30"/>
        <v>142</v>
      </c>
      <c r="S383" s="22">
        <f t="shared" si="31"/>
        <v>7</v>
      </c>
      <c r="T383" s="23"/>
    </row>
    <row r="384" ht="20.1" customHeight="1" spans="1:20">
      <c r="A384" s="10">
        <v>12</v>
      </c>
      <c r="B384" s="12" t="s">
        <v>76</v>
      </c>
      <c r="C384" s="12" t="s">
        <v>126</v>
      </c>
      <c r="D384" s="12" t="s">
        <v>564</v>
      </c>
      <c r="E384" s="13" t="s">
        <v>565</v>
      </c>
      <c r="F384" s="13" t="s">
        <v>27</v>
      </c>
      <c r="G384" s="13" t="s">
        <v>28</v>
      </c>
      <c r="H384" s="13" t="s">
        <v>29</v>
      </c>
      <c r="I384" s="16" t="s">
        <v>30</v>
      </c>
      <c r="J384" s="12" t="s">
        <v>31</v>
      </c>
      <c r="K384" s="12" t="s">
        <v>549</v>
      </c>
      <c r="L384" s="10">
        <v>43</v>
      </c>
      <c r="M384" s="10">
        <v>28</v>
      </c>
      <c r="N384" s="10">
        <v>39</v>
      </c>
      <c r="O384" s="10">
        <v>31</v>
      </c>
      <c r="P384" s="10">
        <f t="shared" si="29"/>
        <v>141</v>
      </c>
      <c r="Q384" s="22"/>
      <c r="R384" s="22">
        <f t="shared" si="30"/>
        <v>141</v>
      </c>
      <c r="S384" s="22">
        <f t="shared" si="31"/>
        <v>9</v>
      </c>
      <c r="T384" s="23"/>
    </row>
    <row r="385" ht="20.1" customHeight="1" spans="1:20">
      <c r="A385" s="10">
        <v>11</v>
      </c>
      <c r="B385" s="11" t="s">
        <v>300</v>
      </c>
      <c r="C385" s="12" t="s">
        <v>153</v>
      </c>
      <c r="D385" s="12" t="s">
        <v>566</v>
      </c>
      <c r="E385" s="34" t="s">
        <v>567</v>
      </c>
      <c r="F385" s="34" t="s">
        <v>27</v>
      </c>
      <c r="G385" s="34" t="s">
        <v>28</v>
      </c>
      <c r="H385" s="34" t="s">
        <v>29</v>
      </c>
      <c r="I385" s="36" t="s">
        <v>30</v>
      </c>
      <c r="J385" s="12" t="s">
        <v>31</v>
      </c>
      <c r="K385" s="12" t="s">
        <v>549</v>
      </c>
      <c r="L385" s="10">
        <v>32</v>
      </c>
      <c r="M385" s="10">
        <v>36</v>
      </c>
      <c r="N385" s="10">
        <v>36</v>
      </c>
      <c r="O385" s="10">
        <v>35</v>
      </c>
      <c r="P385" s="10">
        <f t="shared" si="29"/>
        <v>139</v>
      </c>
      <c r="Q385" s="22"/>
      <c r="R385" s="22">
        <f t="shared" si="30"/>
        <v>139</v>
      </c>
      <c r="S385" s="22">
        <f t="shared" si="31"/>
        <v>10</v>
      </c>
      <c r="T385" s="23"/>
    </row>
    <row r="386" ht="20.1" customHeight="1" spans="1:20">
      <c r="A386" s="10">
        <v>13</v>
      </c>
      <c r="B386" s="11" t="s">
        <v>300</v>
      </c>
      <c r="C386" s="12" t="s">
        <v>64</v>
      </c>
      <c r="D386" s="12" t="s">
        <v>568</v>
      </c>
      <c r="E386" s="34" t="s">
        <v>569</v>
      </c>
      <c r="F386" s="34" t="s">
        <v>60</v>
      </c>
      <c r="G386" s="34" t="s">
        <v>28</v>
      </c>
      <c r="H386" s="34" t="s">
        <v>29</v>
      </c>
      <c r="I386" s="36" t="s">
        <v>30</v>
      </c>
      <c r="J386" s="12" t="s">
        <v>31</v>
      </c>
      <c r="K386" s="12" t="s">
        <v>549</v>
      </c>
      <c r="L386" s="10">
        <v>50</v>
      </c>
      <c r="M386" s="10">
        <v>23</v>
      </c>
      <c r="N386" s="10">
        <v>32</v>
      </c>
      <c r="O386" s="10">
        <v>28</v>
      </c>
      <c r="P386" s="10">
        <f t="shared" si="29"/>
        <v>133</v>
      </c>
      <c r="Q386" s="22"/>
      <c r="R386" s="22">
        <f t="shared" si="30"/>
        <v>133</v>
      </c>
      <c r="S386" s="22">
        <f t="shared" si="31"/>
        <v>11</v>
      </c>
      <c r="T386" s="23"/>
    </row>
    <row r="387" ht="20.1" customHeight="1" spans="1:20">
      <c r="A387" s="10">
        <v>4</v>
      </c>
      <c r="B387" s="12" t="s">
        <v>76</v>
      </c>
      <c r="C387" s="12" t="s">
        <v>34</v>
      </c>
      <c r="D387" s="12" t="s">
        <v>570</v>
      </c>
      <c r="E387" s="34" t="s">
        <v>571</v>
      </c>
      <c r="F387" s="34" t="s">
        <v>27</v>
      </c>
      <c r="G387" s="34" t="s">
        <v>28</v>
      </c>
      <c r="H387" s="34" t="s">
        <v>29</v>
      </c>
      <c r="I387" s="35" t="s">
        <v>30</v>
      </c>
      <c r="J387" s="12" t="s">
        <v>31</v>
      </c>
      <c r="K387" s="12" t="s">
        <v>549</v>
      </c>
      <c r="L387" s="10">
        <v>33</v>
      </c>
      <c r="M387" s="10">
        <v>29</v>
      </c>
      <c r="N387" s="10">
        <v>33</v>
      </c>
      <c r="O387" s="10">
        <v>32</v>
      </c>
      <c r="P387" s="10">
        <f t="shared" si="29"/>
        <v>127</v>
      </c>
      <c r="Q387" s="22"/>
      <c r="R387" s="22">
        <f t="shared" si="30"/>
        <v>127</v>
      </c>
      <c r="S387" s="22">
        <f t="shared" si="31"/>
        <v>12</v>
      </c>
      <c r="T387" s="23"/>
    </row>
    <row r="388" ht="20.1" customHeight="1" spans="1:20">
      <c r="A388" s="10">
        <v>1</v>
      </c>
      <c r="B388" s="11" t="s">
        <v>300</v>
      </c>
      <c r="C388" s="12" t="s">
        <v>37</v>
      </c>
      <c r="D388" s="12" t="s">
        <v>572</v>
      </c>
      <c r="E388" s="34" t="s">
        <v>573</v>
      </c>
      <c r="F388" s="34" t="s">
        <v>27</v>
      </c>
      <c r="G388" s="34" t="s">
        <v>52</v>
      </c>
      <c r="H388" s="34" t="s">
        <v>190</v>
      </c>
      <c r="I388" s="35" t="s">
        <v>30</v>
      </c>
      <c r="J388" s="12" t="s">
        <v>31</v>
      </c>
      <c r="K388" s="12" t="s">
        <v>549</v>
      </c>
      <c r="L388" s="10">
        <v>24</v>
      </c>
      <c r="M388" s="10">
        <v>20</v>
      </c>
      <c r="N388" s="10">
        <v>39</v>
      </c>
      <c r="O388" s="10">
        <v>34</v>
      </c>
      <c r="P388" s="10">
        <f t="shared" si="29"/>
        <v>117</v>
      </c>
      <c r="Q388" s="10"/>
      <c r="R388" s="22">
        <f t="shared" si="30"/>
        <v>117</v>
      </c>
      <c r="S388" s="22">
        <f t="shared" si="31"/>
        <v>13</v>
      </c>
      <c r="T388" s="23"/>
    </row>
    <row r="389" ht="20.1" customHeight="1" spans="1:20">
      <c r="A389" s="10">
        <v>10</v>
      </c>
      <c r="B389" s="12" t="s">
        <v>76</v>
      </c>
      <c r="C389" s="12" t="s">
        <v>97</v>
      </c>
      <c r="D389" s="12" t="s">
        <v>574</v>
      </c>
      <c r="E389" s="13" t="s">
        <v>575</v>
      </c>
      <c r="F389" s="13" t="s">
        <v>27</v>
      </c>
      <c r="G389" s="13" t="s">
        <v>28</v>
      </c>
      <c r="H389" s="13" t="s">
        <v>29</v>
      </c>
      <c r="I389" s="16" t="s">
        <v>30</v>
      </c>
      <c r="J389" s="12" t="s">
        <v>31</v>
      </c>
      <c r="K389" s="12" t="s">
        <v>549</v>
      </c>
      <c r="L389" s="10">
        <v>24</v>
      </c>
      <c r="M389" s="10">
        <v>29</v>
      </c>
      <c r="N389" s="10">
        <v>29</v>
      </c>
      <c r="O389" s="10">
        <v>31</v>
      </c>
      <c r="P389" s="10">
        <f t="shared" si="29"/>
        <v>113</v>
      </c>
      <c r="Q389" s="22"/>
      <c r="R389" s="22">
        <f t="shared" si="30"/>
        <v>113</v>
      </c>
      <c r="S389" s="22">
        <f t="shared" si="31"/>
        <v>14</v>
      </c>
      <c r="T389" s="23"/>
    </row>
    <row r="390" ht="20.1" customHeight="1" spans="1:20">
      <c r="A390" s="10">
        <v>9</v>
      </c>
      <c r="B390" s="11" t="s">
        <v>300</v>
      </c>
      <c r="C390" s="12" t="s">
        <v>76</v>
      </c>
      <c r="D390" s="12" t="s">
        <v>576</v>
      </c>
      <c r="E390" s="34" t="s">
        <v>577</v>
      </c>
      <c r="F390" s="34" t="s">
        <v>27</v>
      </c>
      <c r="G390" s="34" t="s">
        <v>45</v>
      </c>
      <c r="H390" s="34" t="s">
        <v>29</v>
      </c>
      <c r="I390" s="35" t="s">
        <v>30</v>
      </c>
      <c r="J390" s="12" t="s">
        <v>31</v>
      </c>
      <c r="K390" s="12" t="s">
        <v>549</v>
      </c>
      <c r="L390" s="10">
        <v>39</v>
      </c>
      <c r="M390" s="10">
        <v>20</v>
      </c>
      <c r="N390" s="10">
        <v>27</v>
      </c>
      <c r="O390" s="10">
        <v>26</v>
      </c>
      <c r="P390" s="10">
        <f t="shared" si="29"/>
        <v>112</v>
      </c>
      <c r="Q390" s="22"/>
      <c r="R390" s="22">
        <f t="shared" si="30"/>
        <v>112</v>
      </c>
      <c r="S390" s="22">
        <f t="shared" si="31"/>
        <v>15</v>
      </c>
      <c r="T390" s="23"/>
    </row>
    <row r="391" ht="20.1" customHeight="1" spans="1:20">
      <c r="A391" s="10">
        <v>7</v>
      </c>
      <c r="B391" s="11" t="s">
        <v>300</v>
      </c>
      <c r="C391" s="12" t="s">
        <v>61</v>
      </c>
      <c r="D391" s="12" t="s">
        <v>578</v>
      </c>
      <c r="E391" s="13" t="s">
        <v>579</v>
      </c>
      <c r="F391" s="13" t="s">
        <v>27</v>
      </c>
      <c r="G391" s="13" t="s">
        <v>580</v>
      </c>
      <c r="H391" s="13" t="s">
        <v>29</v>
      </c>
      <c r="I391" s="16" t="s">
        <v>30</v>
      </c>
      <c r="J391" s="12" t="s">
        <v>31</v>
      </c>
      <c r="K391" s="12" t="s">
        <v>549</v>
      </c>
      <c r="L391" s="10">
        <v>36</v>
      </c>
      <c r="M391" s="10">
        <v>21</v>
      </c>
      <c r="N391" s="10">
        <v>22</v>
      </c>
      <c r="O391" s="10">
        <v>28</v>
      </c>
      <c r="P391" s="10">
        <f t="shared" si="29"/>
        <v>107</v>
      </c>
      <c r="Q391" s="22"/>
      <c r="R391" s="22">
        <f t="shared" si="30"/>
        <v>107</v>
      </c>
      <c r="S391" s="22">
        <f t="shared" si="31"/>
        <v>16</v>
      </c>
      <c r="T391" s="23"/>
    </row>
    <row r="392" ht="20.1" customHeight="1" spans="1:20">
      <c r="A392" s="10">
        <v>17</v>
      </c>
      <c r="B392" s="11" t="s">
        <v>300</v>
      </c>
      <c r="C392" s="12" t="s">
        <v>108</v>
      </c>
      <c r="D392" s="12" t="s">
        <v>581</v>
      </c>
      <c r="E392" s="14" t="s">
        <v>582</v>
      </c>
      <c r="F392" s="14" t="s">
        <v>27</v>
      </c>
      <c r="G392" s="14" t="s">
        <v>28</v>
      </c>
      <c r="H392" s="14" t="s">
        <v>29</v>
      </c>
      <c r="I392" s="19" t="s">
        <v>30</v>
      </c>
      <c r="J392" s="20" t="s">
        <v>31</v>
      </c>
      <c r="K392" s="20" t="s">
        <v>549</v>
      </c>
      <c r="L392" s="10" t="s">
        <v>107</v>
      </c>
      <c r="M392" s="10" t="s">
        <v>107</v>
      </c>
      <c r="N392" s="10" t="s">
        <v>107</v>
      </c>
      <c r="O392" s="10" t="s">
        <v>107</v>
      </c>
      <c r="P392" s="10" t="str">
        <f t="shared" si="29"/>
        <v>缺考</v>
      </c>
      <c r="Q392" s="22"/>
      <c r="R392" s="22" t="str">
        <f t="shared" si="30"/>
        <v>缺考</v>
      </c>
      <c r="S392" s="22"/>
      <c r="T392" s="23"/>
    </row>
    <row r="393" ht="20.1" customHeight="1" spans="1:20">
      <c r="A393" s="10">
        <v>18</v>
      </c>
      <c r="B393" s="12" t="s">
        <v>76</v>
      </c>
      <c r="C393" s="12" t="s">
        <v>158</v>
      </c>
      <c r="D393" s="12" t="s">
        <v>583</v>
      </c>
      <c r="E393" s="13" t="s">
        <v>584</v>
      </c>
      <c r="F393" s="13" t="s">
        <v>27</v>
      </c>
      <c r="G393" s="13" t="s">
        <v>28</v>
      </c>
      <c r="H393" s="13" t="s">
        <v>29</v>
      </c>
      <c r="I393" s="16" t="s">
        <v>30</v>
      </c>
      <c r="J393" s="12" t="s">
        <v>31</v>
      </c>
      <c r="K393" s="12" t="s">
        <v>549</v>
      </c>
      <c r="L393" s="10" t="s">
        <v>107</v>
      </c>
      <c r="M393" s="10" t="s">
        <v>107</v>
      </c>
      <c r="N393" s="10" t="s">
        <v>107</v>
      </c>
      <c r="O393" s="10" t="s">
        <v>107</v>
      </c>
      <c r="P393" s="10" t="str">
        <f t="shared" si="29"/>
        <v>缺考</v>
      </c>
      <c r="Q393" s="22"/>
      <c r="R393" s="22" t="str">
        <f t="shared" si="30"/>
        <v>缺考</v>
      </c>
      <c r="S393" s="22"/>
      <c r="T393" s="23"/>
    </row>
    <row r="395" ht="27" spans="1:20">
      <c r="A395" s="5" t="s">
        <v>0</v>
      </c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</row>
    <row r="396" ht="14.25" spans="1:16">
      <c r="A396" s="6" t="s">
        <v>585</v>
      </c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</row>
    <row r="397" ht="14.25" spans="1:20">
      <c r="A397" s="8" t="s">
        <v>2</v>
      </c>
      <c r="B397" s="8" t="s">
        <v>3</v>
      </c>
      <c r="C397" s="8" t="s">
        <v>4</v>
      </c>
      <c r="D397" s="8" t="s">
        <v>5</v>
      </c>
      <c r="E397" s="8" t="s">
        <v>6</v>
      </c>
      <c r="F397" s="8" t="s">
        <v>7</v>
      </c>
      <c r="G397" s="8" t="s">
        <v>8</v>
      </c>
      <c r="H397" s="9" t="s">
        <v>9</v>
      </c>
      <c r="I397" s="9" t="s">
        <v>10</v>
      </c>
      <c r="J397" s="9" t="s">
        <v>11</v>
      </c>
      <c r="K397" s="8" t="s">
        <v>12</v>
      </c>
      <c r="L397" s="8" t="s">
        <v>13</v>
      </c>
      <c r="M397" s="8"/>
      <c r="N397" s="8"/>
      <c r="O397" s="8"/>
      <c r="P397" s="8"/>
      <c r="Q397" s="21" t="s">
        <v>14</v>
      </c>
      <c r="R397" s="21" t="s">
        <v>15</v>
      </c>
      <c r="S397" s="22" t="s">
        <v>16</v>
      </c>
      <c r="T397" s="23" t="s">
        <v>17</v>
      </c>
    </row>
    <row r="398" ht="39" customHeight="1" spans="1:20">
      <c r="A398" s="8"/>
      <c r="B398" s="8"/>
      <c r="C398" s="8"/>
      <c r="D398" s="8"/>
      <c r="E398" s="8"/>
      <c r="F398" s="8"/>
      <c r="G398" s="8"/>
      <c r="H398" s="9"/>
      <c r="I398" s="9"/>
      <c r="J398" s="9"/>
      <c r="K398" s="8"/>
      <c r="L398" s="8" t="s">
        <v>18</v>
      </c>
      <c r="M398" s="8" t="s">
        <v>19</v>
      </c>
      <c r="N398" s="8" t="s">
        <v>20</v>
      </c>
      <c r="O398" s="8" t="s">
        <v>21</v>
      </c>
      <c r="P398" s="8" t="s">
        <v>22</v>
      </c>
      <c r="Q398" s="24"/>
      <c r="R398" s="24"/>
      <c r="S398" s="22"/>
      <c r="T398" s="23"/>
    </row>
    <row r="399" ht="20.1" customHeight="1" spans="1:20">
      <c r="A399" s="10">
        <v>2</v>
      </c>
      <c r="B399" s="12" t="s">
        <v>76</v>
      </c>
      <c r="C399" s="12" t="s">
        <v>24</v>
      </c>
      <c r="D399" s="12" t="s">
        <v>586</v>
      </c>
      <c r="E399" s="34" t="s">
        <v>587</v>
      </c>
      <c r="F399" s="34" t="s">
        <v>60</v>
      </c>
      <c r="G399" s="34" t="s">
        <v>28</v>
      </c>
      <c r="H399" s="34" t="s">
        <v>29</v>
      </c>
      <c r="I399" s="36" t="s">
        <v>216</v>
      </c>
      <c r="J399" s="12" t="s">
        <v>31</v>
      </c>
      <c r="K399" s="12" t="s">
        <v>588</v>
      </c>
      <c r="L399" s="10">
        <v>84</v>
      </c>
      <c r="M399" s="10">
        <v>32</v>
      </c>
      <c r="N399" s="10">
        <v>36</v>
      </c>
      <c r="O399" s="10">
        <v>36</v>
      </c>
      <c r="P399" s="10">
        <f t="shared" ref="P399:P409" si="32">IF(SUM(L399:O399)=0,"缺考",SUM(L399:O399))</f>
        <v>188</v>
      </c>
      <c r="Q399" s="22"/>
      <c r="R399" s="22">
        <f t="shared" ref="R399:R409" si="33">IF(P399="缺考","缺考",Q399+P399)</f>
        <v>188</v>
      </c>
      <c r="S399" s="22">
        <f>RANK(R399,$R$399:$R$406,0)</f>
        <v>1</v>
      </c>
      <c r="T399" s="23"/>
    </row>
    <row r="400" ht="20.1" customHeight="1" spans="1:20">
      <c r="A400" s="10">
        <v>4</v>
      </c>
      <c r="B400" s="12" t="s">
        <v>76</v>
      </c>
      <c r="C400" s="12" t="s">
        <v>104</v>
      </c>
      <c r="D400" s="12" t="s">
        <v>589</v>
      </c>
      <c r="E400" s="34" t="s">
        <v>590</v>
      </c>
      <c r="F400" s="34" t="s">
        <v>27</v>
      </c>
      <c r="G400" s="34" t="s">
        <v>28</v>
      </c>
      <c r="H400" s="34" t="s">
        <v>29</v>
      </c>
      <c r="I400" s="36" t="s">
        <v>216</v>
      </c>
      <c r="J400" s="12" t="s">
        <v>31</v>
      </c>
      <c r="K400" s="12" t="s">
        <v>588</v>
      </c>
      <c r="L400" s="10">
        <v>67</v>
      </c>
      <c r="M400" s="10">
        <v>37</v>
      </c>
      <c r="N400" s="10">
        <v>39</v>
      </c>
      <c r="O400" s="10">
        <v>39</v>
      </c>
      <c r="P400" s="10">
        <f t="shared" si="32"/>
        <v>182</v>
      </c>
      <c r="Q400" s="22"/>
      <c r="R400" s="22">
        <f t="shared" si="33"/>
        <v>182</v>
      </c>
      <c r="S400" s="22">
        <f t="shared" ref="S400:S406" si="34">RANK(R400,$R$399:$R$406,0)</f>
        <v>2</v>
      </c>
      <c r="T400" s="23"/>
    </row>
    <row r="401" ht="20.1" customHeight="1" spans="1:20">
      <c r="A401" s="10">
        <v>7</v>
      </c>
      <c r="B401" s="11" t="s">
        <v>300</v>
      </c>
      <c r="C401" s="12" t="s">
        <v>79</v>
      </c>
      <c r="D401" s="12" t="s">
        <v>591</v>
      </c>
      <c r="E401" s="34" t="s">
        <v>592</v>
      </c>
      <c r="F401" s="34" t="s">
        <v>27</v>
      </c>
      <c r="G401" s="34" t="s">
        <v>28</v>
      </c>
      <c r="H401" s="34" t="s">
        <v>29</v>
      </c>
      <c r="I401" s="36" t="s">
        <v>216</v>
      </c>
      <c r="J401" s="12" t="s">
        <v>31</v>
      </c>
      <c r="K401" s="12" t="s">
        <v>588</v>
      </c>
      <c r="L401" s="10">
        <v>72</v>
      </c>
      <c r="M401" s="10">
        <v>28</v>
      </c>
      <c r="N401" s="10">
        <v>41</v>
      </c>
      <c r="O401" s="10">
        <v>38</v>
      </c>
      <c r="P401" s="10">
        <f t="shared" si="32"/>
        <v>179</v>
      </c>
      <c r="Q401" s="22"/>
      <c r="R401" s="22">
        <f t="shared" si="33"/>
        <v>179</v>
      </c>
      <c r="S401" s="22">
        <f t="shared" si="34"/>
        <v>3</v>
      </c>
      <c r="T401" s="23"/>
    </row>
    <row r="402" ht="20.1" customHeight="1" spans="1:20">
      <c r="A402" s="10">
        <v>10</v>
      </c>
      <c r="B402" s="12" t="s">
        <v>76</v>
      </c>
      <c r="C402" s="12" t="s">
        <v>49</v>
      </c>
      <c r="D402" s="12" t="s">
        <v>593</v>
      </c>
      <c r="E402" s="14" t="s">
        <v>594</v>
      </c>
      <c r="F402" s="14" t="s">
        <v>27</v>
      </c>
      <c r="G402" s="14" t="s">
        <v>28</v>
      </c>
      <c r="H402" s="14" t="s">
        <v>29</v>
      </c>
      <c r="I402" s="19" t="s">
        <v>216</v>
      </c>
      <c r="J402" s="20" t="s">
        <v>31</v>
      </c>
      <c r="K402" s="20" t="s">
        <v>588</v>
      </c>
      <c r="L402" s="10">
        <v>67</v>
      </c>
      <c r="M402" s="10">
        <v>40</v>
      </c>
      <c r="N402" s="10">
        <v>38</v>
      </c>
      <c r="O402" s="10">
        <v>33</v>
      </c>
      <c r="P402" s="10">
        <f t="shared" si="32"/>
        <v>178</v>
      </c>
      <c r="Q402" s="22"/>
      <c r="R402" s="22">
        <f t="shared" si="33"/>
        <v>178</v>
      </c>
      <c r="S402" s="22">
        <f t="shared" si="34"/>
        <v>4</v>
      </c>
      <c r="T402" s="23"/>
    </row>
    <row r="403" ht="20.1" customHeight="1" spans="1:20">
      <c r="A403" s="10">
        <v>6</v>
      </c>
      <c r="B403" s="12" t="s">
        <v>76</v>
      </c>
      <c r="C403" s="12" t="s">
        <v>131</v>
      </c>
      <c r="D403" s="12" t="s">
        <v>595</v>
      </c>
      <c r="E403" s="13" t="s">
        <v>596</v>
      </c>
      <c r="F403" s="13" t="s">
        <v>27</v>
      </c>
      <c r="G403" s="13" t="s">
        <v>28</v>
      </c>
      <c r="H403" s="13" t="s">
        <v>29</v>
      </c>
      <c r="I403" s="16" t="s">
        <v>216</v>
      </c>
      <c r="J403" s="12" t="s">
        <v>31</v>
      </c>
      <c r="K403" s="12" t="s">
        <v>588</v>
      </c>
      <c r="L403" s="10">
        <v>75</v>
      </c>
      <c r="M403" s="10">
        <v>32</v>
      </c>
      <c r="N403" s="10">
        <v>36</v>
      </c>
      <c r="O403" s="10">
        <v>34</v>
      </c>
      <c r="P403" s="10">
        <f t="shared" si="32"/>
        <v>177</v>
      </c>
      <c r="Q403" s="22"/>
      <c r="R403" s="22">
        <f t="shared" si="33"/>
        <v>177</v>
      </c>
      <c r="S403" s="22">
        <f t="shared" si="34"/>
        <v>5</v>
      </c>
      <c r="T403" s="23"/>
    </row>
    <row r="404" s="1" customFormat="1" ht="20.1" customHeight="1" spans="1:20">
      <c r="A404" s="10">
        <v>8</v>
      </c>
      <c r="B404" s="12" t="s">
        <v>76</v>
      </c>
      <c r="C404" s="12" t="s">
        <v>144</v>
      </c>
      <c r="D404" s="12" t="s">
        <v>597</v>
      </c>
      <c r="E404" s="14" t="s">
        <v>598</v>
      </c>
      <c r="F404" s="14" t="s">
        <v>60</v>
      </c>
      <c r="G404" s="14" t="s">
        <v>28</v>
      </c>
      <c r="H404" s="14" t="s">
        <v>29</v>
      </c>
      <c r="I404" s="19" t="s">
        <v>216</v>
      </c>
      <c r="J404" s="20" t="s">
        <v>31</v>
      </c>
      <c r="K404" s="20" t="s">
        <v>588</v>
      </c>
      <c r="L404" s="10">
        <v>65</v>
      </c>
      <c r="M404" s="10">
        <v>38</v>
      </c>
      <c r="N404" s="10">
        <v>32</v>
      </c>
      <c r="O404" s="10">
        <v>31</v>
      </c>
      <c r="P404" s="10">
        <f t="shared" si="32"/>
        <v>166</v>
      </c>
      <c r="Q404" s="22"/>
      <c r="R404" s="22">
        <f t="shared" si="33"/>
        <v>166</v>
      </c>
      <c r="S404" s="22">
        <f t="shared" si="34"/>
        <v>6</v>
      </c>
      <c r="T404" s="23"/>
    </row>
    <row r="405" ht="20.1" customHeight="1" spans="1:20">
      <c r="A405" s="10">
        <v>1</v>
      </c>
      <c r="B405" s="11" t="s">
        <v>300</v>
      </c>
      <c r="C405" s="12" t="s">
        <v>82</v>
      </c>
      <c r="D405" s="12" t="s">
        <v>599</v>
      </c>
      <c r="E405" s="34" t="s">
        <v>600</v>
      </c>
      <c r="F405" s="34" t="s">
        <v>60</v>
      </c>
      <c r="G405" s="34" t="s">
        <v>45</v>
      </c>
      <c r="H405" s="34" t="s">
        <v>29</v>
      </c>
      <c r="I405" s="36" t="s">
        <v>216</v>
      </c>
      <c r="J405" s="12" t="s">
        <v>31</v>
      </c>
      <c r="K405" s="12" t="s">
        <v>588</v>
      </c>
      <c r="L405" s="10">
        <v>54</v>
      </c>
      <c r="M405" s="10">
        <v>40</v>
      </c>
      <c r="N405" s="10">
        <v>37</v>
      </c>
      <c r="O405" s="10">
        <v>34</v>
      </c>
      <c r="P405" s="10">
        <f t="shared" si="32"/>
        <v>165</v>
      </c>
      <c r="Q405" s="22"/>
      <c r="R405" s="22">
        <f t="shared" si="33"/>
        <v>165</v>
      </c>
      <c r="S405" s="22">
        <f t="shared" si="34"/>
        <v>7</v>
      </c>
      <c r="T405" s="23"/>
    </row>
    <row r="406" ht="20.1" customHeight="1" spans="1:20">
      <c r="A406" s="14">
        <v>9</v>
      </c>
      <c r="B406" s="11" t="s">
        <v>300</v>
      </c>
      <c r="C406" s="12" t="s">
        <v>57</v>
      </c>
      <c r="D406" s="12" t="s">
        <v>601</v>
      </c>
      <c r="E406" s="14" t="s">
        <v>602</v>
      </c>
      <c r="F406" s="14" t="s">
        <v>60</v>
      </c>
      <c r="G406" s="14" t="s">
        <v>179</v>
      </c>
      <c r="H406" s="14" t="s">
        <v>29</v>
      </c>
      <c r="I406" s="19" t="s">
        <v>216</v>
      </c>
      <c r="J406" s="20" t="s">
        <v>31</v>
      </c>
      <c r="K406" s="20" t="s">
        <v>588</v>
      </c>
      <c r="L406" s="14">
        <v>63</v>
      </c>
      <c r="M406" s="14">
        <v>36</v>
      </c>
      <c r="N406" s="14">
        <v>29</v>
      </c>
      <c r="O406" s="14">
        <v>26</v>
      </c>
      <c r="P406" s="14">
        <f t="shared" si="32"/>
        <v>154</v>
      </c>
      <c r="Q406" s="25">
        <v>8</v>
      </c>
      <c r="R406" s="25">
        <f t="shared" si="33"/>
        <v>162</v>
      </c>
      <c r="S406" s="22">
        <f t="shared" si="34"/>
        <v>8</v>
      </c>
      <c r="T406" s="23"/>
    </row>
    <row r="407" ht="20.1" customHeight="1" spans="1:20">
      <c r="A407" s="10">
        <v>3</v>
      </c>
      <c r="B407" s="11" t="s">
        <v>300</v>
      </c>
      <c r="C407" s="12" t="s">
        <v>111</v>
      </c>
      <c r="D407" s="12" t="s">
        <v>603</v>
      </c>
      <c r="E407" s="14" t="s">
        <v>604</v>
      </c>
      <c r="F407" s="14" t="s">
        <v>60</v>
      </c>
      <c r="G407" s="14" t="s">
        <v>28</v>
      </c>
      <c r="H407" s="14" t="s">
        <v>29</v>
      </c>
      <c r="I407" s="19" t="s">
        <v>216</v>
      </c>
      <c r="J407" s="20" t="s">
        <v>31</v>
      </c>
      <c r="K407" s="20" t="s">
        <v>588</v>
      </c>
      <c r="L407" s="10" t="s">
        <v>107</v>
      </c>
      <c r="M407" s="10" t="s">
        <v>107</v>
      </c>
      <c r="N407" s="10" t="s">
        <v>107</v>
      </c>
      <c r="O407" s="10" t="s">
        <v>107</v>
      </c>
      <c r="P407" s="10" t="str">
        <f t="shared" si="32"/>
        <v>缺考</v>
      </c>
      <c r="Q407" s="22"/>
      <c r="R407" s="22" t="str">
        <f t="shared" si="33"/>
        <v>缺考</v>
      </c>
      <c r="S407" s="8"/>
      <c r="T407" s="23"/>
    </row>
    <row r="408" ht="20.1" customHeight="1" spans="1:20">
      <c r="A408" s="10">
        <v>5</v>
      </c>
      <c r="B408" s="11" t="s">
        <v>300</v>
      </c>
      <c r="C408" s="12" t="s">
        <v>92</v>
      </c>
      <c r="D408" s="12" t="s">
        <v>605</v>
      </c>
      <c r="E408" s="34" t="s">
        <v>606</v>
      </c>
      <c r="F408" s="34" t="s">
        <v>27</v>
      </c>
      <c r="G408" s="34" t="s">
        <v>28</v>
      </c>
      <c r="H408" s="34" t="s">
        <v>29</v>
      </c>
      <c r="I408" s="35" t="s">
        <v>216</v>
      </c>
      <c r="J408" s="12" t="s">
        <v>31</v>
      </c>
      <c r="K408" s="12" t="s">
        <v>588</v>
      </c>
      <c r="L408" s="10" t="s">
        <v>107</v>
      </c>
      <c r="M408" s="10" t="s">
        <v>107</v>
      </c>
      <c r="N408" s="10" t="s">
        <v>107</v>
      </c>
      <c r="O408" s="10" t="s">
        <v>107</v>
      </c>
      <c r="P408" s="10" t="str">
        <f t="shared" si="32"/>
        <v>缺考</v>
      </c>
      <c r="Q408" s="22"/>
      <c r="R408" s="22" t="str">
        <f t="shared" si="33"/>
        <v>缺考</v>
      </c>
      <c r="S408" s="8"/>
      <c r="T408" s="23"/>
    </row>
    <row r="409" ht="20.1" customHeight="1" spans="1:20">
      <c r="A409" s="10">
        <v>11</v>
      </c>
      <c r="B409" s="11" t="s">
        <v>300</v>
      </c>
      <c r="C409" s="12" t="s">
        <v>115</v>
      </c>
      <c r="D409" s="12" t="s">
        <v>607</v>
      </c>
      <c r="E409" s="34" t="s">
        <v>608</v>
      </c>
      <c r="F409" s="34" t="s">
        <v>60</v>
      </c>
      <c r="G409" s="34" t="s">
        <v>28</v>
      </c>
      <c r="H409" s="34" t="s">
        <v>29</v>
      </c>
      <c r="I409" s="36" t="s">
        <v>216</v>
      </c>
      <c r="J409" s="12" t="s">
        <v>31</v>
      </c>
      <c r="K409" s="12" t="s">
        <v>588</v>
      </c>
      <c r="L409" s="10" t="s">
        <v>107</v>
      </c>
      <c r="M409" s="10" t="s">
        <v>107</v>
      </c>
      <c r="N409" s="10" t="s">
        <v>107</v>
      </c>
      <c r="O409" s="10" t="s">
        <v>107</v>
      </c>
      <c r="P409" s="10" t="str">
        <f t="shared" si="32"/>
        <v>缺考</v>
      </c>
      <c r="Q409" s="22"/>
      <c r="R409" s="22" t="str">
        <f t="shared" si="33"/>
        <v>缺考</v>
      </c>
      <c r="S409" s="8"/>
      <c r="T409" s="23"/>
    </row>
    <row r="422" ht="27" spans="1:20">
      <c r="A422" s="5" t="s">
        <v>0</v>
      </c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</row>
    <row r="423" ht="14.25" spans="1:16">
      <c r="A423" s="6" t="s">
        <v>609</v>
      </c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</row>
    <row r="424" ht="14.25" customHeight="1" spans="1:20">
      <c r="A424" s="8" t="s">
        <v>2</v>
      </c>
      <c r="B424" s="8" t="s">
        <v>3</v>
      </c>
      <c r="C424" s="8" t="s">
        <v>4</v>
      </c>
      <c r="D424" s="8" t="s">
        <v>5</v>
      </c>
      <c r="E424" s="8" t="s">
        <v>6</v>
      </c>
      <c r="F424" s="8" t="s">
        <v>7</v>
      </c>
      <c r="G424" s="8" t="s">
        <v>8</v>
      </c>
      <c r="H424" s="9" t="s">
        <v>9</v>
      </c>
      <c r="I424" s="9" t="s">
        <v>10</v>
      </c>
      <c r="J424" s="9" t="s">
        <v>11</v>
      </c>
      <c r="K424" s="8" t="s">
        <v>12</v>
      </c>
      <c r="L424" s="8" t="s">
        <v>13</v>
      </c>
      <c r="M424" s="8"/>
      <c r="N424" s="8"/>
      <c r="O424" s="8"/>
      <c r="P424" s="8"/>
      <c r="Q424" s="21" t="s">
        <v>14</v>
      </c>
      <c r="R424" s="21" t="s">
        <v>15</v>
      </c>
      <c r="S424" s="22" t="s">
        <v>16</v>
      </c>
      <c r="T424" s="23" t="s">
        <v>17</v>
      </c>
    </row>
    <row r="425" ht="42" customHeight="1" spans="1:20">
      <c r="A425" s="8"/>
      <c r="B425" s="8"/>
      <c r="C425" s="8"/>
      <c r="D425" s="8"/>
      <c r="E425" s="8"/>
      <c r="F425" s="8"/>
      <c r="G425" s="8"/>
      <c r="H425" s="9"/>
      <c r="I425" s="9"/>
      <c r="J425" s="9"/>
      <c r="K425" s="8"/>
      <c r="L425" s="8" t="s">
        <v>18</v>
      </c>
      <c r="M425" s="8" t="s">
        <v>19</v>
      </c>
      <c r="N425" s="8" t="s">
        <v>20</v>
      </c>
      <c r="O425" s="8" t="s">
        <v>21</v>
      </c>
      <c r="P425" s="8" t="s">
        <v>22</v>
      </c>
      <c r="Q425" s="24"/>
      <c r="R425" s="24"/>
      <c r="S425" s="22"/>
      <c r="T425" s="23"/>
    </row>
    <row r="426" ht="20.1" customHeight="1" spans="1:20">
      <c r="A426" s="14">
        <v>10</v>
      </c>
      <c r="B426" s="11" t="s">
        <v>322</v>
      </c>
      <c r="C426" s="12" t="s">
        <v>111</v>
      </c>
      <c r="D426" s="12" t="s">
        <v>610</v>
      </c>
      <c r="E426" s="14" t="s">
        <v>611</v>
      </c>
      <c r="F426" s="14" t="s">
        <v>60</v>
      </c>
      <c r="G426" s="14" t="s">
        <v>161</v>
      </c>
      <c r="H426" s="14" t="s">
        <v>29</v>
      </c>
      <c r="I426" s="29" t="s">
        <v>612</v>
      </c>
      <c r="J426" s="20" t="s">
        <v>613</v>
      </c>
      <c r="K426" s="20" t="s">
        <v>614</v>
      </c>
      <c r="L426" s="14">
        <v>93</v>
      </c>
      <c r="M426" s="14">
        <v>39</v>
      </c>
      <c r="N426" s="14">
        <v>28</v>
      </c>
      <c r="O426" s="14">
        <v>32</v>
      </c>
      <c r="P426" s="14">
        <f t="shared" ref="P426:P441" si="35">IF(SUM(L426:O426)=0,"缺考",SUM(L426:O426))</f>
        <v>192</v>
      </c>
      <c r="Q426" s="25">
        <v>8</v>
      </c>
      <c r="R426" s="25">
        <f t="shared" ref="R426:R441" si="36">IF(P426="缺考","缺考",Q426+P426)</f>
        <v>200</v>
      </c>
      <c r="S426" s="8">
        <f>RANK(R426,$R$426:$R$440,0)</f>
        <v>1</v>
      </c>
      <c r="T426" s="23"/>
    </row>
    <row r="427" ht="20.1" customHeight="1" spans="1:20">
      <c r="A427" s="10">
        <v>14</v>
      </c>
      <c r="B427" s="11" t="s">
        <v>322</v>
      </c>
      <c r="C427" s="12" t="s">
        <v>79</v>
      </c>
      <c r="D427" s="12" t="s">
        <v>615</v>
      </c>
      <c r="E427" s="13" t="s">
        <v>616</v>
      </c>
      <c r="F427" s="13" t="s">
        <v>27</v>
      </c>
      <c r="G427" s="13" t="s">
        <v>28</v>
      </c>
      <c r="H427" s="13" t="s">
        <v>29</v>
      </c>
      <c r="I427" s="30" t="s">
        <v>612</v>
      </c>
      <c r="J427" s="12" t="s">
        <v>613</v>
      </c>
      <c r="K427" s="12" t="s">
        <v>614</v>
      </c>
      <c r="L427" s="10">
        <v>91</v>
      </c>
      <c r="M427" s="10">
        <v>42</v>
      </c>
      <c r="N427" s="10">
        <v>32</v>
      </c>
      <c r="O427" s="10">
        <v>33</v>
      </c>
      <c r="P427" s="10">
        <f t="shared" si="35"/>
        <v>198</v>
      </c>
      <c r="Q427" s="22"/>
      <c r="R427" s="22">
        <f t="shared" si="36"/>
        <v>198</v>
      </c>
      <c r="S427" s="8">
        <f t="shared" ref="S427:S440" si="37">RANK(R427,$R$426:$R$440,0)</f>
        <v>2</v>
      </c>
      <c r="T427" s="23"/>
    </row>
    <row r="428" ht="20.1" customHeight="1" spans="1:20">
      <c r="A428" s="10">
        <v>15</v>
      </c>
      <c r="B428" s="11" t="s">
        <v>322</v>
      </c>
      <c r="C428" s="12" t="s">
        <v>144</v>
      </c>
      <c r="D428" s="12" t="s">
        <v>617</v>
      </c>
      <c r="E428" s="14" t="s">
        <v>618</v>
      </c>
      <c r="F428" s="14" t="s">
        <v>27</v>
      </c>
      <c r="G428" s="14" t="s">
        <v>28</v>
      </c>
      <c r="H428" s="14" t="s">
        <v>29</v>
      </c>
      <c r="I428" s="29" t="s">
        <v>612</v>
      </c>
      <c r="J428" s="20" t="s">
        <v>613</v>
      </c>
      <c r="K428" s="20" t="s">
        <v>614</v>
      </c>
      <c r="L428" s="10">
        <v>89</v>
      </c>
      <c r="M428" s="10">
        <v>39</v>
      </c>
      <c r="N428" s="10">
        <v>33</v>
      </c>
      <c r="O428" s="10">
        <v>28</v>
      </c>
      <c r="P428" s="10">
        <f t="shared" si="35"/>
        <v>189</v>
      </c>
      <c r="Q428" s="22"/>
      <c r="R428" s="22">
        <f t="shared" si="36"/>
        <v>189</v>
      </c>
      <c r="S428" s="8">
        <f t="shared" si="37"/>
        <v>3</v>
      </c>
      <c r="T428" s="23"/>
    </row>
    <row r="429" ht="20.1" customHeight="1" spans="1:20">
      <c r="A429" s="10">
        <v>8</v>
      </c>
      <c r="B429" s="11" t="s">
        <v>322</v>
      </c>
      <c r="C429" s="12" t="s">
        <v>82</v>
      </c>
      <c r="D429" s="12" t="s">
        <v>619</v>
      </c>
      <c r="E429" s="34" t="s">
        <v>620</v>
      </c>
      <c r="F429" s="34" t="s">
        <v>27</v>
      </c>
      <c r="G429" s="34" t="s">
        <v>28</v>
      </c>
      <c r="H429" s="34" t="s">
        <v>29</v>
      </c>
      <c r="I429" s="37" t="s">
        <v>612</v>
      </c>
      <c r="J429" s="12" t="s">
        <v>613</v>
      </c>
      <c r="K429" s="12" t="s">
        <v>614</v>
      </c>
      <c r="L429" s="10">
        <v>91</v>
      </c>
      <c r="M429" s="10">
        <v>39</v>
      </c>
      <c r="N429" s="10">
        <v>29</v>
      </c>
      <c r="O429" s="10">
        <v>28</v>
      </c>
      <c r="P429" s="10">
        <f t="shared" si="35"/>
        <v>187</v>
      </c>
      <c r="Q429" s="22"/>
      <c r="R429" s="22">
        <f t="shared" si="36"/>
        <v>187</v>
      </c>
      <c r="S429" s="8">
        <f t="shared" si="37"/>
        <v>4</v>
      </c>
      <c r="T429" s="23"/>
    </row>
    <row r="430" ht="20.1" customHeight="1" spans="1:20">
      <c r="A430" s="10">
        <v>9</v>
      </c>
      <c r="B430" s="11" t="s">
        <v>322</v>
      </c>
      <c r="C430" s="12" t="s">
        <v>24</v>
      </c>
      <c r="D430" s="12" t="s">
        <v>621</v>
      </c>
      <c r="E430" s="34" t="s">
        <v>622</v>
      </c>
      <c r="F430" s="34" t="s">
        <v>27</v>
      </c>
      <c r="G430" s="34" t="s">
        <v>28</v>
      </c>
      <c r="H430" s="34" t="s">
        <v>623</v>
      </c>
      <c r="I430" s="37" t="s">
        <v>612</v>
      </c>
      <c r="J430" s="12" t="s">
        <v>613</v>
      </c>
      <c r="K430" s="12" t="s">
        <v>614</v>
      </c>
      <c r="L430" s="10">
        <v>88</v>
      </c>
      <c r="M430" s="10">
        <v>41</v>
      </c>
      <c r="N430" s="10">
        <v>29</v>
      </c>
      <c r="O430" s="10">
        <v>24</v>
      </c>
      <c r="P430" s="10">
        <f t="shared" si="35"/>
        <v>182</v>
      </c>
      <c r="Q430" s="22"/>
      <c r="R430" s="22">
        <f t="shared" si="36"/>
        <v>182</v>
      </c>
      <c r="S430" s="8">
        <f t="shared" si="37"/>
        <v>5</v>
      </c>
      <c r="T430" s="23"/>
    </row>
    <row r="431" ht="20.1" customHeight="1" spans="1:20">
      <c r="A431" s="10">
        <v>5</v>
      </c>
      <c r="B431" s="12" t="s">
        <v>53</v>
      </c>
      <c r="C431" s="12" t="s">
        <v>49</v>
      </c>
      <c r="D431" s="12" t="s">
        <v>624</v>
      </c>
      <c r="E431" s="34" t="s">
        <v>625</v>
      </c>
      <c r="F431" s="34" t="s">
        <v>27</v>
      </c>
      <c r="G431" s="34" t="s">
        <v>28</v>
      </c>
      <c r="H431" s="34" t="s">
        <v>29</v>
      </c>
      <c r="I431" s="37" t="s">
        <v>612</v>
      </c>
      <c r="J431" s="12" t="s">
        <v>613</v>
      </c>
      <c r="K431" s="12" t="s">
        <v>614</v>
      </c>
      <c r="L431" s="10">
        <v>79</v>
      </c>
      <c r="M431" s="10">
        <v>36</v>
      </c>
      <c r="N431" s="10">
        <v>34</v>
      </c>
      <c r="O431" s="10">
        <v>31</v>
      </c>
      <c r="P431" s="10">
        <f t="shared" si="35"/>
        <v>180</v>
      </c>
      <c r="Q431" s="22"/>
      <c r="R431" s="22">
        <f t="shared" si="36"/>
        <v>180</v>
      </c>
      <c r="S431" s="8">
        <f t="shared" si="37"/>
        <v>6</v>
      </c>
      <c r="T431" s="23"/>
    </row>
    <row r="432" ht="20.1" customHeight="1" spans="1:20">
      <c r="A432" s="10">
        <v>3</v>
      </c>
      <c r="B432" s="12" t="s">
        <v>53</v>
      </c>
      <c r="C432" s="12" t="s">
        <v>144</v>
      </c>
      <c r="D432" s="12" t="s">
        <v>626</v>
      </c>
      <c r="E432" s="13" t="s">
        <v>627</v>
      </c>
      <c r="F432" s="13" t="s">
        <v>27</v>
      </c>
      <c r="G432" s="13" t="s">
        <v>52</v>
      </c>
      <c r="H432" s="13" t="s">
        <v>29</v>
      </c>
      <c r="I432" s="30" t="s">
        <v>612</v>
      </c>
      <c r="J432" s="12" t="s">
        <v>613</v>
      </c>
      <c r="K432" s="12" t="s">
        <v>614</v>
      </c>
      <c r="L432" s="10">
        <v>84</v>
      </c>
      <c r="M432" s="10">
        <v>35</v>
      </c>
      <c r="N432" s="10">
        <v>29</v>
      </c>
      <c r="O432" s="10">
        <v>31</v>
      </c>
      <c r="P432" s="10">
        <f t="shared" si="35"/>
        <v>179</v>
      </c>
      <c r="Q432" s="22"/>
      <c r="R432" s="22">
        <f t="shared" si="36"/>
        <v>179</v>
      </c>
      <c r="S432" s="8">
        <f t="shared" si="37"/>
        <v>7</v>
      </c>
      <c r="T432" s="23"/>
    </row>
    <row r="433" ht="20.1" customHeight="1" spans="1:20">
      <c r="A433" s="10">
        <v>2</v>
      </c>
      <c r="B433" s="11" t="s">
        <v>261</v>
      </c>
      <c r="C433" s="12" t="s">
        <v>79</v>
      </c>
      <c r="D433" s="12" t="s">
        <v>628</v>
      </c>
      <c r="E433" s="34" t="s">
        <v>629</v>
      </c>
      <c r="F433" s="34" t="s">
        <v>27</v>
      </c>
      <c r="G433" s="34" t="s">
        <v>28</v>
      </c>
      <c r="H433" s="34" t="s">
        <v>623</v>
      </c>
      <c r="I433" s="37" t="s">
        <v>612</v>
      </c>
      <c r="J433" s="12" t="s">
        <v>613</v>
      </c>
      <c r="K433" s="12" t="s">
        <v>614</v>
      </c>
      <c r="L433" s="10">
        <v>85</v>
      </c>
      <c r="M433" s="10">
        <v>31</v>
      </c>
      <c r="N433" s="10">
        <v>29</v>
      </c>
      <c r="O433" s="10">
        <v>30</v>
      </c>
      <c r="P433" s="10">
        <f t="shared" si="35"/>
        <v>175</v>
      </c>
      <c r="Q433" s="22"/>
      <c r="R433" s="22">
        <f t="shared" si="36"/>
        <v>175</v>
      </c>
      <c r="S433" s="8">
        <f t="shared" si="37"/>
        <v>8</v>
      </c>
      <c r="T433" s="23"/>
    </row>
    <row r="434" s="1" customFormat="1" ht="20.1" customHeight="1" spans="1:20">
      <c r="A434" s="10">
        <v>6</v>
      </c>
      <c r="B434" s="11" t="s">
        <v>322</v>
      </c>
      <c r="C434" s="12" t="s">
        <v>108</v>
      </c>
      <c r="D434" s="12" t="s">
        <v>630</v>
      </c>
      <c r="E434" s="14" t="s">
        <v>631</v>
      </c>
      <c r="F434" s="14" t="s">
        <v>27</v>
      </c>
      <c r="G434" s="14" t="s">
        <v>28</v>
      </c>
      <c r="H434" s="14" t="s">
        <v>29</v>
      </c>
      <c r="I434" s="29" t="s">
        <v>612</v>
      </c>
      <c r="J434" s="20" t="s">
        <v>613</v>
      </c>
      <c r="K434" s="20" t="s">
        <v>614</v>
      </c>
      <c r="L434" s="10">
        <v>85</v>
      </c>
      <c r="M434" s="10">
        <v>31</v>
      </c>
      <c r="N434" s="10">
        <v>30</v>
      </c>
      <c r="O434" s="10">
        <v>28</v>
      </c>
      <c r="P434" s="10">
        <f t="shared" si="35"/>
        <v>174</v>
      </c>
      <c r="Q434" s="22"/>
      <c r="R434" s="22">
        <f t="shared" si="36"/>
        <v>174</v>
      </c>
      <c r="S434" s="8">
        <f t="shared" si="37"/>
        <v>9</v>
      </c>
      <c r="T434" s="23"/>
    </row>
    <row r="435" ht="20.1" customHeight="1" spans="1:20">
      <c r="A435" s="10">
        <v>12</v>
      </c>
      <c r="B435" s="11" t="s">
        <v>322</v>
      </c>
      <c r="C435" s="12" t="s">
        <v>92</v>
      </c>
      <c r="D435" s="12" t="s">
        <v>632</v>
      </c>
      <c r="E435" s="34" t="s">
        <v>633</v>
      </c>
      <c r="F435" s="34" t="s">
        <v>27</v>
      </c>
      <c r="G435" s="34" t="s">
        <v>28</v>
      </c>
      <c r="H435" s="34" t="s">
        <v>29</v>
      </c>
      <c r="I435" s="38" t="s">
        <v>612</v>
      </c>
      <c r="J435" s="12" t="s">
        <v>613</v>
      </c>
      <c r="K435" s="12" t="s">
        <v>614</v>
      </c>
      <c r="L435" s="10">
        <v>81</v>
      </c>
      <c r="M435" s="10">
        <v>35</v>
      </c>
      <c r="N435" s="10">
        <v>29</v>
      </c>
      <c r="O435" s="10">
        <v>28</v>
      </c>
      <c r="P435" s="10">
        <f t="shared" si="35"/>
        <v>173</v>
      </c>
      <c r="Q435" s="22"/>
      <c r="R435" s="22">
        <f t="shared" si="36"/>
        <v>173</v>
      </c>
      <c r="S435" s="8">
        <f t="shared" si="37"/>
        <v>10</v>
      </c>
      <c r="T435" s="23"/>
    </row>
    <row r="436" ht="20.1" customHeight="1" spans="1:20">
      <c r="A436" s="10">
        <v>1</v>
      </c>
      <c r="B436" s="12" t="s">
        <v>53</v>
      </c>
      <c r="C436" s="12" t="s">
        <v>131</v>
      </c>
      <c r="D436" s="12" t="s">
        <v>634</v>
      </c>
      <c r="E436" s="13" t="s">
        <v>635</v>
      </c>
      <c r="F436" s="13" t="s">
        <v>27</v>
      </c>
      <c r="G436" s="13" t="s">
        <v>45</v>
      </c>
      <c r="H436" s="13" t="s">
        <v>29</v>
      </c>
      <c r="I436" s="30" t="s">
        <v>612</v>
      </c>
      <c r="J436" s="12" t="s">
        <v>613</v>
      </c>
      <c r="K436" s="12" t="s">
        <v>614</v>
      </c>
      <c r="L436" s="10">
        <v>75</v>
      </c>
      <c r="M436" s="10">
        <v>36</v>
      </c>
      <c r="N436" s="10">
        <v>25</v>
      </c>
      <c r="O436" s="10">
        <v>27</v>
      </c>
      <c r="P436" s="10">
        <f t="shared" si="35"/>
        <v>163</v>
      </c>
      <c r="Q436" s="22"/>
      <c r="R436" s="22">
        <f t="shared" si="36"/>
        <v>163</v>
      </c>
      <c r="S436" s="8">
        <f t="shared" si="37"/>
        <v>11</v>
      </c>
      <c r="T436" s="23"/>
    </row>
    <row r="437" ht="20.1" customHeight="1" spans="1:20">
      <c r="A437" s="10">
        <v>11</v>
      </c>
      <c r="B437" s="11" t="s">
        <v>322</v>
      </c>
      <c r="C437" s="12" t="s">
        <v>104</v>
      </c>
      <c r="D437" s="12" t="s">
        <v>636</v>
      </c>
      <c r="E437" s="34" t="s">
        <v>637</v>
      </c>
      <c r="F437" s="34" t="s">
        <v>27</v>
      </c>
      <c r="G437" s="34" t="s">
        <v>28</v>
      </c>
      <c r="H437" s="34" t="s">
        <v>29</v>
      </c>
      <c r="I437" s="37" t="s">
        <v>612</v>
      </c>
      <c r="J437" s="12" t="s">
        <v>613</v>
      </c>
      <c r="K437" s="12" t="s">
        <v>614</v>
      </c>
      <c r="L437" s="10">
        <v>68</v>
      </c>
      <c r="M437" s="10">
        <v>38</v>
      </c>
      <c r="N437" s="10">
        <v>29</v>
      </c>
      <c r="O437" s="10">
        <v>28</v>
      </c>
      <c r="P437" s="10">
        <f t="shared" si="35"/>
        <v>163</v>
      </c>
      <c r="Q437" s="22"/>
      <c r="R437" s="22">
        <f t="shared" si="36"/>
        <v>163</v>
      </c>
      <c r="S437" s="8">
        <f t="shared" si="37"/>
        <v>11</v>
      </c>
      <c r="T437" s="23"/>
    </row>
    <row r="438" ht="20.1" customHeight="1" spans="1:20">
      <c r="A438" s="10">
        <v>4</v>
      </c>
      <c r="B438" s="11" t="s">
        <v>261</v>
      </c>
      <c r="C438" s="12" t="s">
        <v>57</v>
      </c>
      <c r="D438" s="12" t="s">
        <v>638</v>
      </c>
      <c r="E438" s="13" t="s">
        <v>639</v>
      </c>
      <c r="F438" s="13" t="s">
        <v>60</v>
      </c>
      <c r="G438" s="13" t="s">
        <v>28</v>
      </c>
      <c r="H438" s="13" t="s">
        <v>623</v>
      </c>
      <c r="I438" s="30" t="s">
        <v>612</v>
      </c>
      <c r="J438" s="12" t="s">
        <v>613</v>
      </c>
      <c r="K438" s="12" t="s">
        <v>614</v>
      </c>
      <c r="L438" s="10">
        <v>70</v>
      </c>
      <c r="M438" s="10">
        <v>28</v>
      </c>
      <c r="N438" s="10">
        <v>26</v>
      </c>
      <c r="O438" s="10">
        <v>22</v>
      </c>
      <c r="P438" s="10">
        <f t="shared" si="35"/>
        <v>146</v>
      </c>
      <c r="Q438" s="22"/>
      <c r="R438" s="22">
        <f t="shared" si="36"/>
        <v>146</v>
      </c>
      <c r="S438" s="8">
        <f t="shared" si="37"/>
        <v>13</v>
      </c>
      <c r="T438" s="23"/>
    </row>
    <row r="439" ht="20.1" customHeight="1" spans="1:20">
      <c r="A439" s="10">
        <v>13</v>
      </c>
      <c r="B439" s="11" t="s">
        <v>322</v>
      </c>
      <c r="C439" s="12" t="s">
        <v>131</v>
      </c>
      <c r="D439" s="12" t="s">
        <v>640</v>
      </c>
      <c r="E439" s="14" t="s">
        <v>641</v>
      </c>
      <c r="F439" s="14" t="s">
        <v>27</v>
      </c>
      <c r="G439" s="14" t="s">
        <v>52</v>
      </c>
      <c r="H439" s="14" t="s">
        <v>29</v>
      </c>
      <c r="I439" s="29" t="s">
        <v>612</v>
      </c>
      <c r="J439" s="20" t="s">
        <v>613</v>
      </c>
      <c r="K439" s="20" t="s">
        <v>614</v>
      </c>
      <c r="L439" s="10">
        <v>50</v>
      </c>
      <c r="M439" s="10">
        <v>30</v>
      </c>
      <c r="N439" s="10">
        <v>28</v>
      </c>
      <c r="O439" s="10">
        <v>27</v>
      </c>
      <c r="P439" s="10">
        <f t="shared" si="35"/>
        <v>135</v>
      </c>
      <c r="Q439" s="22"/>
      <c r="R439" s="22">
        <f t="shared" si="36"/>
        <v>135</v>
      </c>
      <c r="S439" s="8">
        <f t="shared" si="37"/>
        <v>14</v>
      </c>
      <c r="T439" s="23"/>
    </row>
    <row r="440" ht="20.1" customHeight="1" spans="1:20">
      <c r="A440" s="10">
        <v>16</v>
      </c>
      <c r="B440" s="11" t="s">
        <v>322</v>
      </c>
      <c r="C440" s="12" t="s">
        <v>57</v>
      </c>
      <c r="D440" s="12" t="s">
        <v>642</v>
      </c>
      <c r="E440" s="34" t="s">
        <v>643</v>
      </c>
      <c r="F440" s="34" t="s">
        <v>60</v>
      </c>
      <c r="G440" s="34" t="s">
        <v>28</v>
      </c>
      <c r="H440" s="34" t="s">
        <v>29</v>
      </c>
      <c r="I440" s="37" t="s">
        <v>612</v>
      </c>
      <c r="J440" s="12" t="s">
        <v>613</v>
      </c>
      <c r="K440" s="12" t="s">
        <v>614</v>
      </c>
      <c r="L440" s="10">
        <v>51</v>
      </c>
      <c r="M440" s="10">
        <v>17</v>
      </c>
      <c r="N440" s="10">
        <v>26</v>
      </c>
      <c r="O440" s="10">
        <v>26</v>
      </c>
      <c r="P440" s="10">
        <f t="shared" si="35"/>
        <v>120</v>
      </c>
      <c r="Q440" s="22"/>
      <c r="R440" s="22">
        <f t="shared" si="36"/>
        <v>120</v>
      </c>
      <c r="S440" s="8">
        <f t="shared" si="37"/>
        <v>15</v>
      </c>
      <c r="T440" s="23"/>
    </row>
    <row r="441" ht="20.1" customHeight="1" spans="1:20">
      <c r="A441" s="10">
        <v>7</v>
      </c>
      <c r="B441" s="11" t="s">
        <v>322</v>
      </c>
      <c r="C441" s="12" t="s">
        <v>158</v>
      </c>
      <c r="D441" s="12" t="s">
        <v>644</v>
      </c>
      <c r="E441" s="14" t="s">
        <v>645</v>
      </c>
      <c r="F441" s="14" t="s">
        <v>27</v>
      </c>
      <c r="G441" s="14" t="s">
        <v>28</v>
      </c>
      <c r="H441" s="14" t="s">
        <v>623</v>
      </c>
      <c r="I441" s="29" t="s">
        <v>612</v>
      </c>
      <c r="J441" s="20" t="s">
        <v>613</v>
      </c>
      <c r="K441" s="20" t="s">
        <v>614</v>
      </c>
      <c r="L441" s="10" t="s">
        <v>107</v>
      </c>
      <c r="M441" s="10" t="s">
        <v>107</v>
      </c>
      <c r="N441" s="10" t="s">
        <v>107</v>
      </c>
      <c r="O441" s="10" t="s">
        <v>107</v>
      </c>
      <c r="P441" s="10" t="str">
        <f t="shared" si="35"/>
        <v>缺考</v>
      </c>
      <c r="Q441" s="22"/>
      <c r="R441" s="22" t="str">
        <f t="shared" si="36"/>
        <v>缺考</v>
      </c>
      <c r="S441" s="22"/>
      <c r="T441" s="23"/>
    </row>
    <row r="446" ht="27" spans="1:20">
      <c r="A446" s="5" t="s">
        <v>0</v>
      </c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ht="14.25" spans="1:16">
      <c r="A447" s="6" t="s">
        <v>646</v>
      </c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</row>
    <row r="448" ht="14.25" customHeight="1" spans="1:20">
      <c r="A448" s="8" t="s">
        <v>2</v>
      </c>
      <c r="B448" s="8" t="s">
        <v>3</v>
      </c>
      <c r="C448" s="8" t="s">
        <v>4</v>
      </c>
      <c r="D448" s="8" t="s">
        <v>5</v>
      </c>
      <c r="E448" s="8" t="s">
        <v>6</v>
      </c>
      <c r="F448" s="8" t="s">
        <v>7</v>
      </c>
      <c r="G448" s="8" t="s">
        <v>8</v>
      </c>
      <c r="H448" s="9" t="s">
        <v>9</v>
      </c>
      <c r="I448" s="9" t="s">
        <v>10</v>
      </c>
      <c r="J448" s="9" t="s">
        <v>11</v>
      </c>
      <c r="K448" s="8" t="s">
        <v>12</v>
      </c>
      <c r="L448" s="8" t="s">
        <v>13</v>
      </c>
      <c r="M448" s="8"/>
      <c r="N448" s="8"/>
      <c r="O448" s="8"/>
      <c r="P448" s="8"/>
      <c r="Q448" s="21" t="s">
        <v>14</v>
      </c>
      <c r="R448" s="21" t="s">
        <v>15</v>
      </c>
      <c r="S448" s="22" t="s">
        <v>16</v>
      </c>
      <c r="T448" s="23" t="s">
        <v>17</v>
      </c>
    </row>
    <row r="449" ht="39" customHeight="1" spans="1:20">
      <c r="A449" s="8"/>
      <c r="B449" s="8"/>
      <c r="C449" s="8"/>
      <c r="D449" s="8"/>
      <c r="E449" s="8"/>
      <c r="F449" s="8"/>
      <c r="G449" s="8"/>
      <c r="H449" s="9"/>
      <c r="I449" s="9"/>
      <c r="J449" s="9"/>
      <c r="K449" s="8"/>
      <c r="L449" s="8" t="s">
        <v>18</v>
      </c>
      <c r="M449" s="8" t="s">
        <v>19</v>
      </c>
      <c r="N449" s="8" t="s">
        <v>20</v>
      </c>
      <c r="O449" s="8" t="s">
        <v>21</v>
      </c>
      <c r="P449" s="8" t="s">
        <v>22</v>
      </c>
      <c r="Q449" s="24"/>
      <c r="R449" s="24"/>
      <c r="S449" s="22"/>
      <c r="T449" s="23"/>
    </row>
    <row r="450" ht="20.1" customHeight="1" spans="1:20">
      <c r="A450" s="10">
        <v>5</v>
      </c>
      <c r="B450" s="11" t="s">
        <v>322</v>
      </c>
      <c r="C450" s="12" t="s">
        <v>38</v>
      </c>
      <c r="D450" s="12" t="s">
        <v>647</v>
      </c>
      <c r="E450" s="13" t="s">
        <v>648</v>
      </c>
      <c r="F450" s="13" t="s">
        <v>27</v>
      </c>
      <c r="G450" s="13" t="s">
        <v>28</v>
      </c>
      <c r="H450" s="13" t="s">
        <v>29</v>
      </c>
      <c r="I450" s="30" t="s">
        <v>649</v>
      </c>
      <c r="J450" s="12" t="s">
        <v>613</v>
      </c>
      <c r="K450" s="12" t="s">
        <v>650</v>
      </c>
      <c r="L450" s="10">
        <v>73</v>
      </c>
      <c r="M450" s="10">
        <v>41</v>
      </c>
      <c r="N450" s="10">
        <v>33</v>
      </c>
      <c r="O450" s="10">
        <v>40</v>
      </c>
      <c r="P450" s="10">
        <f t="shared" ref="P450:P465" si="38">IF(SUM(L450:O450)=0,"缺考",SUM(L450:O450))</f>
        <v>187</v>
      </c>
      <c r="Q450" s="22"/>
      <c r="R450" s="22">
        <f t="shared" ref="R450:R465" si="39">IF(P450="缺考","缺考",Q450+P450)</f>
        <v>187</v>
      </c>
      <c r="S450" s="22">
        <f>RANK(R450,$R$450:$R$464,0)</f>
        <v>1</v>
      </c>
      <c r="T450" s="23"/>
    </row>
    <row r="451" ht="20.1" customHeight="1" spans="1:20">
      <c r="A451" s="10">
        <v>6</v>
      </c>
      <c r="B451" s="11" t="s">
        <v>322</v>
      </c>
      <c r="C451" s="12" t="s">
        <v>121</v>
      </c>
      <c r="D451" s="12" t="s">
        <v>651</v>
      </c>
      <c r="E451" s="13" t="s">
        <v>652</v>
      </c>
      <c r="F451" s="13" t="s">
        <v>60</v>
      </c>
      <c r="G451" s="13" t="s">
        <v>28</v>
      </c>
      <c r="H451" s="13" t="s">
        <v>29</v>
      </c>
      <c r="I451" s="30" t="s">
        <v>649</v>
      </c>
      <c r="J451" s="12" t="s">
        <v>613</v>
      </c>
      <c r="K451" s="12" t="s">
        <v>650</v>
      </c>
      <c r="L451" s="10">
        <v>52</v>
      </c>
      <c r="M451" s="10">
        <v>42</v>
      </c>
      <c r="N451" s="10">
        <v>36</v>
      </c>
      <c r="O451" s="10">
        <v>41</v>
      </c>
      <c r="P451" s="10">
        <f t="shared" si="38"/>
        <v>171</v>
      </c>
      <c r="Q451" s="22"/>
      <c r="R451" s="22">
        <f t="shared" si="39"/>
        <v>171</v>
      </c>
      <c r="S451" s="22">
        <f t="shared" ref="S451:S464" si="40">RANK(R451,$R$450:$R$464,0)</f>
        <v>2</v>
      </c>
      <c r="T451" s="23"/>
    </row>
    <row r="452" ht="20.1" customHeight="1" spans="1:20">
      <c r="A452" s="10">
        <v>10</v>
      </c>
      <c r="B452" s="11" t="s">
        <v>322</v>
      </c>
      <c r="C452" s="12" t="s">
        <v>97</v>
      </c>
      <c r="D452" s="12" t="s">
        <v>653</v>
      </c>
      <c r="E452" s="14" t="s">
        <v>654</v>
      </c>
      <c r="F452" s="14" t="s">
        <v>27</v>
      </c>
      <c r="G452" s="14" t="s">
        <v>28</v>
      </c>
      <c r="H452" s="14" t="s">
        <v>29</v>
      </c>
      <c r="I452" s="29" t="s">
        <v>649</v>
      </c>
      <c r="J452" s="20" t="s">
        <v>613</v>
      </c>
      <c r="K452" s="20" t="s">
        <v>650</v>
      </c>
      <c r="L452" s="10">
        <v>57</v>
      </c>
      <c r="M452" s="10">
        <v>39</v>
      </c>
      <c r="N452" s="10">
        <v>31</v>
      </c>
      <c r="O452" s="10">
        <v>40</v>
      </c>
      <c r="P452" s="10">
        <f t="shared" si="38"/>
        <v>167</v>
      </c>
      <c r="Q452" s="22"/>
      <c r="R452" s="22">
        <f t="shared" si="39"/>
        <v>167</v>
      </c>
      <c r="S452" s="22">
        <f t="shared" si="40"/>
        <v>3</v>
      </c>
      <c r="T452" s="23"/>
    </row>
    <row r="453" ht="20.1" customHeight="1" spans="1:20">
      <c r="A453" s="10">
        <v>4</v>
      </c>
      <c r="B453" s="11" t="s">
        <v>322</v>
      </c>
      <c r="C453" s="12" t="s">
        <v>34</v>
      </c>
      <c r="D453" s="12" t="s">
        <v>655</v>
      </c>
      <c r="E453" s="34" t="s">
        <v>656</v>
      </c>
      <c r="F453" s="34" t="s">
        <v>60</v>
      </c>
      <c r="G453" s="34" t="s">
        <v>28</v>
      </c>
      <c r="H453" s="34" t="s">
        <v>29</v>
      </c>
      <c r="I453" s="37" t="s">
        <v>649</v>
      </c>
      <c r="J453" s="12" t="s">
        <v>613</v>
      </c>
      <c r="K453" s="12" t="s">
        <v>650</v>
      </c>
      <c r="L453" s="10">
        <v>62</v>
      </c>
      <c r="M453" s="10">
        <v>34</v>
      </c>
      <c r="N453" s="10">
        <v>27</v>
      </c>
      <c r="O453" s="10">
        <v>29</v>
      </c>
      <c r="P453" s="10">
        <f t="shared" si="38"/>
        <v>152</v>
      </c>
      <c r="Q453" s="22"/>
      <c r="R453" s="22">
        <f t="shared" si="39"/>
        <v>152</v>
      </c>
      <c r="S453" s="22">
        <f t="shared" si="40"/>
        <v>4</v>
      </c>
      <c r="T453" s="23"/>
    </row>
    <row r="454" ht="20.1" customHeight="1" spans="1:20">
      <c r="A454" s="10">
        <v>11</v>
      </c>
      <c r="B454" s="11" t="s">
        <v>322</v>
      </c>
      <c r="C454" s="12" t="s">
        <v>153</v>
      </c>
      <c r="D454" s="12" t="s">
        <v>657</v>
      </c>
      <c r="E454" s="14" t="s">
        <v>658</v>
      </c>
      <c r="F454" s="14" t="s">
        <v>60</v>
      </c>
      <c r="G454" s="14" t="s">
        <v>161</v>
      </c>
      <c r="H454" s="14" t="s">
        <v>29</v>
      </c>
      <c r="I454" s="29" t="s">
        <v>649</v>
      </c>
      <c r="J454" s="20" t="s">
        <v>613</v>
      </c>
      <c r="K454" s="20" t="s">
        <v>650</v>
      </c>
      <c r="L454" s="10">
        <v>60</v>
      </c>
      <c r="M454" s="10">
        <v>32</v>
      </c>
      <c r="N454" s="10">
        <v>28</v>
      </c>
      <c r="O454" s="10">
        <v>32</v>
      </c>
      <c r="P454" s="10">
        <f t="shared" si="38"/>
        <v>152</v>
      </c>
      <c r="Q454" s="22"/>
      <c r="R454" s="22">
        <f t="shared" si="39"/>
        <v>152</v>
      </c>
      <c r="S454" s="22">
        <f t="shared" si="40"/>
        <v>4</v>
      </c>
      <c r="T454" s="23"/>
    </row>
    <row r="455" ht="20.1" customHeight="1" spans="1:20">
      <c r="A455" s="10">
        <v>7</v>
      </c>
      <c r="B455" s="11" t="s">
        <v>322</v>
      </c>
      <c r="C455" s="12" t="s">
        <v>61</v>
      </c>
      <c r="D455" s="12" t="s">
        <v>659</v>
      </c>
      <c r="E455" s="13" t="s">
        <v>660</v>
      </c>
      <c r="F455" s="13" t="s">
        <v>27</v>
      </c>
      <c r="G455" s="13" t="s">
        <v>28</v>
      </c>
      <c r="H455" s="13" t="s">
        <v>29</v>
      </c>
      <c r="I455" s="30" t="s">
        <v>649</v>
      </c>
      <c r="J455" s="12" t="s">
        <v>613</v>
      </c>
      <c r="K455" s="12" t="s">
        <v>650</v>
      </c>
      <c r="L455" s="10">
        <v>45</v>
      </c>
      <c r="M455" s="10">
        <v>27</v>
      </c>
      <c r="N455" s="10">
        <v>40</v>
      </c>
      <c r="O455" s="10">
        <v>39</v>
      </c>
      <c r="P455" s="10">
        <f t="shared" si="38"/>
        <v>151</v>
      </c>
      <c r="Q455" s="22"/>
      <c r="R455" s="22">
        <f t="shared" si="39"/>
        <v>151</v>
      </c>
      <c r="S455" s="22">
        <f t="shared" si="40"/>
        <v>6</v>
      </c>
      <c r="T455" s="23"/>
    </row>
    <row r="456" s="1" customFormat="1" ht="20.1" customHeight="1" spans="1:20">
      <c r="A456" s="10">
        <v>1</v>
      </c>
      <c r="B456" s="11" t="s">
        <v>322</v>
      </c>
      <c r="C456" s="12" t="s">
        <v>37</v>
      </c>
      <c r="D456" s="20" t="s">
        <v>661</v>
      </c>
      <c r="E456" s="34" t="s">
        <v>662</v>
      </c>
      <c r="F456" s="34" t="s">
        <v>60</v>
      </c>
      <c r="G456" s="34" t="s">
        <v>28</v>
      </c>
      <c r="H456" s="34" t="s">
        <v>29</v>
      </c>
      <c r="I456" s="37" t="s">
        <v>649</v>
      </c>
      <c r="J456" s="12" t="s">
        <v>613</v>
      </c>
      <c r="K456" s="12" t="s">
        <v>650</v>
      </c>
      <c r="L456" s="10">
        <v>36</v>
      </c>
      <c r="M456" s="10">
        <v>36</v>
      </c>
      <c r="N456" s="10">
        <v>42</v>
      </c>
      <c r="O456" s="10">
        <v>35</v>
      </c>
      <c r="P456" s="10">
        <f t="shared" si="38"/>
        <v>149</v>
      </c>
      <c r="Q456" s="22"/>
      <c r="R456" s="22">
        <f t="shared" si="39"/>
        <v>149</v>
      </c>
      <c r="S456" s="22">
        <f t="shared" si="40"/>
        <v>7</v>
      </c>
      <c r="T456" s="23"/>
    </row>
    <row r="457" ht="20.1" customHeight="1" spans="1:20">
      <c r="A457" s="14">
        <v>8</v>
      </c>
      <c r="B457" s="11" t="s">
        <v>322</v>
      </c>
      <c r="C457" s="12" t="s">
        <v>53</v>
      </c>
      <c r="D457" s="12" t="s">
        <v>663</v>
      </c>
      <c r="E457" s="13" t="s">
        <v>664</v>
      </c>
      <c r="F457" s="13" t="s">
        <v>60</v>
      </c>
      <c r="G457" s="13" t="s">
        <v>45</v>
      </c>
      <c r="H457" s="13" t="s">
        <v>623</v>
      </c>
      <c r="I457" s="30" t="s">
        <v>649</v>
      </c>
      <c r="J457" s="12" t="s">
        <v>613</v>
      </c>
      <c r="K457" s="12" t="s">
        <v>650</v>
      </c>
      <c r="L457" s="14">
        <v>41</v>
      </c>
      <c r="M457" s="14">
        <v>33</v>
      </c>
      <c r="N457" s="14">
        <v>32</v>
      </c>
      <c r="O457" s="14">
        <v>33</v>
      </c>
      <c r="P457" s="14">
        <f t="shared" si="38"/>
        <v>139</v>
      </c>
      <c r="Q457" s="25">
        <v>8</v>
      </c>
      <c r="R457" s="25">
        <f t="shared" si="39"/>
        <v>147</v>
      </c>
      <c r="S457" s="22">
        <f t="shared" si="40"/>
        <v>8</v>
      </c>
      <c r="T457" s="23"/>
    </row>
    <row r="458" ht="20.1" customHeight="1" spans="1:20">
      <c r="A458" s="10">
        <v>14</v>
      </c>
      <c r="B458" s="11" t="s">
        <v>322</v>
      </c>
      <c r="C458" s="12" t="s">
        <v>87</v>
      </c>
      <c r="D458" s="12" t="s">
        <v>665</v>
      </c>
      <c r="E458" s="14" t="s">
        <v>666</v>
      </c>
      <c r="F458" s="14" t="s">
        <v>60</v>
      </c>
      <c r="G458" s="14" t="s">
        <v>667</v>
      </c>
      <c r="H458" s="14" t="s">
        <v>623</v>
      </c>
      <c r="I458" s="29" t="s">
        <v>649</v>
      </c>
      <c r="J458" s="20" t="s">
        <v>613</v>
      </c>
      <c r="K458" s="20" t="s">
        <v>650</v>
      </c>
      <c r="L458" s="10">
        <v>36</v>
      </c>
      <c r="M458" s="10">
        <v>33</v>
      </c>
      <c r="N458" s="10">
        <v>28</v>
      </c>
      <c r="O458" s="10">
        <v>28</v>
      </c>
      <c r="P458" s="10">
        <f t="shared" si="38"/>
        <v>125</v>
      </c>
      <c r="Q458" s="22"/>
      <c r="R458" s="22">
        <f t="shared" si="39"/>
        <v>125</v>
      </c>
      <c r="S458" s="22">
        <f t="shared" si="40"/>
        <v>9</v>
      </c>
      <c r="T458" s="23"/>
    </row>
    <row r="459" ht="20.1" customHeight="1" spans="1:20">
      <c r="A459" s="10">
        <v>3</v>
      </c>
      <c r="B459" s="11" t="s">
        <v>322</v>
      </c>
      <c r="C459" s="12" t="s">
        <v>67</v>
      </c>
      <c r="D459" s="12" t="s">
        <v>668</v>
      </c>
      <c r="E459" s="34" t="s">
        <v>669</v>
      </c>
      <c r="F459" s="34" t="s">
        <v>60</v>
      </c>
      <c r="G459" s="34" t="s">
        <v>28</v>
      </c>
      <c r="H459" s="34" t="s">
        <v>623</v>
      </c>
      <c r="I459" s="37" t="s">
        <v>649</v>
      </c>
      <c r="J459" s="12" t="s">
        <v>613</v>
      </c>
      <c r="K459" s="12" t="s">
        <v>650</v>
      </c>
      <c r="L459" s="10">
        <v>42</v>
      </c>
      <c r="M459" s="10">
        <v>24</v>
      </c>
      <c r="N459" s="10">
        <v>28</v>
      </c>
      <c r="O459" s="10">
        <v>29</v>
      </c>
      <c r="P459" s="10">
        <f t="shared" si="38"/>
        <v>123</v>
      </c>
      <c r="Q459" s="22"/>
      <c r="R459" s="22">
        <f t="shared" si="39"/>
        <v>123</v>
      </c>
      <c r="S459" s="22">
        <f t="shared" si="40"/>
        <v>10</v>
      </c>
      <c r="T459" s="23"/>
    </row>
    <row r="460" ht="20.1" customHeight="1" spans="1:20">
      <c r="A460" s="10">
        <v>16</v>
      </c>
      <c r="B460" s="11" t="s">
        <v>322</v>
      </c>
      <c r="C460" s="12" t="s">
        <v>46</v>
      </c>
      <c r="D460" s="12" t="s">
        <v>670</v>
      </c>
      <c r="E460" s="14" t="s">
        <v>671</v>
      </c>
      <c r="F460" s="14" t="s">
        <v>60</v>
      </c>
      <c r="G460" s="14" t="s">
        <v>28</v>
      </c>
      <c r="H460" s="14" t="s">
        <v>623</v>
      </c>
      <c r="I460" s="29" t="s">
        <v>649</v>
      </c>
      <c r="J460" s="20" t="s">
        <v>613</v>
      </c>
      <c r="K460" s="20" t="s">
        <v>650</v>
      </c>
      <c r="L460" s="10">
        <v>36</v>
      </c>
      <c r="M460" s="10">
        <v>22</v>
      </c>
      <c r="N460" s="10">
        <v>30</v>
      </c>
      <c r="O460" s="10">
        <v>33</v>
      </c>
      <c r="P460" s="10">
        <f t="shared" si="38"/>
        <v>121</v>
      </c>
      <c r="Q460" s="22"/>
      <c r="R460" s="22">
        <f t="shared" si="39"/>
        <v>121</v>
      </c>
      <c r="S460" s="22">
        <f t="shared" si="40"/>
        <v>11</v>
      </c>
      <c r="T460" s="23"/>
    </row>
    <row r="461" ht="20.1" customHeight="1" spans="1:20">
      <c r="A461" s="10">
        <v>2</v>
      </c>
      <c r="B461" s="11" t="s">
        <v>322</v>
      </c>
      <c r="C461" s="12" t="s">
        <v>23</v>
      </c>
      <c r="D461" s="12" t="s">
        <v>672</v>
      </c>
      <c r="E461" s="13" t="s">
        <v>673</v>
      </c>
      <c r="F461" s="13" t="s">
        <v>27</v>
      </c>
      <c r="G461" s="13" t="s">
        <v>28</v>
      </c>
      <c r="H461" s="13" t="s">
        <v>623</v>
      </c>
      <c r="I461" s="30" t="s">
        <v>649</v>
      </c>
      <c r="J461" s="12" t="s">
        <v>613</v>
      </c>
      <c r="K461" s="12" t="s">
        <v>650</v>
      </c>
      <c r="L461" s="10">
        <v>28</v>
      </c>
      <c r="M461" s="10">
        <v>31</v>
      </c>
      <c r="N461" s="10">
        <v>27</v>
      </c>
      <c r="O461" s="10">
        <v>31</v>
      </c>
      <c r="P461" s="10">
        <f t="shared" si="38"/>
        <v>117</v>
      </c>
      <c r="Q461" s="22"/>
      <c r="R461" s="22">
        <f t="shared" si="39"/>
        <v>117</v>
      </c>
      <c r="S461" s="22">
        <f t="shared" si="40"/>
        <v>12</v>
      </c>
      <c r="T461" s="23"/>
    </row>
    <row r="462" ht="20.1" customHeight="1" spans="1:20">
      <c r="A462" s="10">
        <v>12</v>
      </c>
      <c r="B462" s="11" t="s">
        <v>322</v>
      </c>
      <c r="C462" s="12" t="s">
        <v>126</v>
      </c>
      <c r="D462" s="12" t="s">
        <v>674</v>
      </c>
      <c r="E462" s="14" t="s">
        <v>675</v>
      </c>
      <c r="F462" s="14" t="s">
        <v>60</v>
      </c>
      <c r="G462" s="14" t="s">
        <v>28</v>
      </c>
      <c r="H462" s="14" t="s">
        <v>29</v>
      </c>
      <c r="I462" s="29" t="s">
        <v>649</v>
      </c>
      <c r="J462" s="20" t="s">
        <v>613</v>
      </c>
      <c r="K462" s="20" t="s">
        <v>650</v>
      </c>
      <c r="L462" s="10">
        <v>38</v>
      </c>
      <c r="M462" s="10">
        <v>27</v>
      </c>
      <c r="N462" s="10">
        <v>26</v>
      </c>
      <c r="O462" s="10">
        <v>25</v>
      </c>
      <c r="P462" s="10">
        <f t="shared" si="38"/>
        <v>116</v>
      </c>
      <c r="Q462" s="22"/>
      <c r="R462" s="22">
        <f t="shared" si="39"/>
        <v>116</v>
      </c>
      <c r="S462" s="22">
        <f t="shared" si="40"/>
        <v>13</v>
      </c>
      <c r="T462" s="23"/>
    </row>
    <row r="463" ht="20.1" customHeight="1" spans="1:20">
      <c r="A463" s="10">
        <v>9</v>
      </c>
      <c r="B463" s="11" t="s">
        <v>322</v>
      </c>
      <c r="C463" s="12" t="s">
        <v>76</v>
      </c>
      <c r="D463" s="12" t="s">
        <v>676</v>
      </c>
      <c r="E463" s="13" t="s">
        <v>677</v>
      </c>
      <c r="F463" s="13" t="s">
        <v>60</v>
      </c>
      <c r="G463" s="13" t="s">
        <v>28</v>
      </c>
      <c r="H463" s="13" t="s">
        <v>623</v>
      </c>
      <c r="I463" s="30" t="s">
        <v>649</v>
      </c>
      <c r="J463" s="12" t="s">
        <v>613</v>
      </c>
      <c r="K463" s="12" t="s">
        <v>650</v>
      </c>
      <c r="L463" s="10">
        <v>50</v>
      </c>
      <c r="M463" s="10">
        <v>11</v>
      </c>
      <c r="N463" s="10">
        <v>27</v>
      </c>
      <c r="O463" s="10">
        <v>27</v>
      </c>
      <c r="P463" s="10">
        <f t="shared" si="38"/>
        <v>115</v>
      </c>
      <c r="Q463" s="22"/>
      <c r="R463" s="22">
        <f t="shared" si="39"/>
        <v>115</v>
      </c>
      <c r="S463" s="22">
        <f t="shared" si="40"/>
        <v>14</v>
      </c>
      <c r="T463" s="23"/>
    </row>
    <row r="464" ht="20.1" customHeight="1" spans="1:20">
      <c r="A464" s="10">
        <v>13</v>
      </c>
      <c r="B464" s="11" t="s">
        <v>322</v>
      </c>
      <c r="C464" s="12" t="s">
        <v>64</v>
      </c>
      <c r="D464" s="12" t="s">
        <v>678</v>
      </c>
      <c r="E464" s="14" t="s">
        <v>679</v>
      </c>
      <c r="F464" s="14" t="s">
        <v>27</v>
      </c>
      <c r="G464" s="14" t="s">
        <v>28</v>
      </c>
      <c r="H464" s="14" t="s">
        <v>623</v>
      </c>
      <c r="I464" s="29" t="s">
        <v>649</v>
      </c>
      <c r="J464" s="20" t="s">
        <v>613</v>
      </c>
      <c r="K464" s="20" t="s">
        <v>650</v>
      </c>
      <c r="L464" s="10">
        <v>34</v>
      </c>
      <c r="M464" s="10">
        <v>9</v>
      </c>
      <c r="N464" s="10">
        <v>28</v>
      </c>
      <c r="O464" s="10">
        <v>29</v>
      </c>
      <c r="P464" s="10">
        <f t="shared" si="38"/>
        <v>100</v>
      </c>
      <c r="Q464" s="22"/>
      <c r="R464" s="22">
        <f t="shared" si="39"/>
        <v>100</v>
      </c>
      <c r="S464" s="22">
        <f t="shared" si="40"/>
        <v>15</v>
      </c>
      <c r="T464" s="23"/>
    </row>
    <row r="465" ht="20.1" customHeight="1" spans="1:20">
      <c r="A465" s="10">
        <v>15</v>
      </c>
      <c r="B465" s="11" t="s">
        <v>322</v>
      </c>
      <c r="C465" s="12" t="s">
        <v>42</v>
      </c>
      <c r="D465" s="12" t="s">
        <v>680</v>
      </c>
      <c r="E465" s="14" t="s">
        <v>681</v>
      </c>
      <c r="F465" s="14" t="s">
        <v>27</v>
      </c>
      <c r="G465" s="14" t="s">
        <v>28</v>
      </c>
      <c r="H465" s="14" t="s">
        <v>29</v>
      </c>
      <c r="I465" s="29" t="s">
        <v>649</v>
      </c>
      <c r="J465" s="20" t="s">
        <v>613</v>
      </c>
      <c r="K465" s="20" t="s">
        <v>650</v>
      </c>
      <c r="L465" s="10" t="s">
        <v>107</v>
      </c>
      <c r="M465" s="10" t="s">
        <v>107</v>
      </c>
      <c r="N465" s="10" t="s">
        <v>107</v>
      </c>
      <c r="O465" s="10" t="s">
        <v>107</v>
      </c>
      <c r="P465" s="10" t="str">
        <f t="shared" si="38"/>
        <v>缺考</v>
      </c>
      <c r="Q465" s="22"/>
      <c r="R465" s="22" t="str">
        <f t="shared" si="39"/>
        <v>缺考</v>
      </c>
      <c r="S465" s="22"/>
      <c r="T465" s="23"/>
    </row>
    <row r="470" ht="27" spans="1:16">
      <c r="A470" s="5" t="s">
        <v>0</v>
      </c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ht="14.25" spans="1:16">
      <c r="A471" s="6" t="s">
        <v>682</v>
      </c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ht="14.25" customHeight="1" spans="1:20">
      <c r="A472" s="8" t="s">
        <v>2</v>
      </c>
      <c r="B472" s="8" t="s">
        <v>3</v>
      </c>
      <c r="C472" s="8" t="s">
        <v>4</v>
      </c>
      <c r="D472" s="8" t="s">
        <v>5</v>
      </c>
      <c r="E472" s="8" t="s">
        <v>6</v>
      </c>
      <c r="F472" s="8" t="s">
        <v>7</v>
      </c>
      <c r="G472" s="8" t="s">
        <v>8</v>
      </c>
      <c r="H472" s="9" t="s">
        <v>9</v>
      </c>
      <c r="I472" s="9" t="s">
        <v>10</v>
      </c>
      <c r="J472" s="9" t="s">
        <v>11</v>
      </c>
      <c r="K472" s="8" t="s">
        <v>12</v>
      </c>
      <c r="L472" s="8" t="s">
        <v>13</v>
      </c>
      <c r="M472" s="8"/>
      <c r="N472" s="8"/>
      <c r="O472" s="8"/>
      <c r="P472" s="8"/>
      <c r="Q472" s="21" t="s">
        <v>14</v>
      </c>
      <c r="R472" s="21" t="s">
        <v>15</v>
      </c>
      <c r="S472" s="33" t="s">
        <v>16</v>
      </c>
      <c r="T472" s="23" t="s">
        <v>17</v>
      </c>
    </row>
    <row r="473" ht="42.75" spans="1:20">
      <c r="A473" s="8"/>
      <c r="B473" s="8"/>
      <c r="C473" s="8"/>
      <c r="D473" s="8"/>
      <c r="E473" s="8"/>
      <c r="F473" s="8"/>
      <c r="G473" s="8"/>
      <c r="H473" s="9"/>
      <c r="I473" s="9"/>
      <c r="J473" s="9"/>
      <c r="K473" s="8"/>
      <c r="L473" s="8" t="s">
        <v>18</v>
      </c>
      <c r="M473" s="8" t="s">
        <v>19</v>
      </c>
      <c r="N473" s="8" t="s">
        <v>20</v>
      </c>
      <c r="O473" s="8" t="s">
        <v>21</v>
      </c>
      <c r="P473" s="8" t="s">
        <v>22</v>
      </c>
      <c r="Q473" s="24"/>
      <c r="R473" s="24"/>
      <c r="S473" s="33"/>
      <c r="T473" s="23"/>
    </row>
    <row r="474" ht="20.1" customHeight="1" spans="1:20">
      <c r="A474" s="10">
        <v>27</v>
      </c>
      <c r="B474" s="11" t="s">
        <v>270</v>
      </c>
      <c r="C474" s="12" t="s">
        <v>131</v>
      </c>
      <c r="D474" s="12" t="s">
        <v>683</v>
      </c>
      <c r="E474" s="13" t="s">
        <v>684</v>
      </c>
      <c r="F474" s="13" t="s">
        <v>27</v>
      </c>
      <c r="G474" s="13" t="s">
        <v>28</v>
      </c>
      <c r="H474" s="13" t="s">
        <v>623</v>
      </c>
      <c r="I474" s="30" t="s">
        <v>685</v>
      </c>
      <c r="J474" s="12" t="s">
        <v>613</v>
      </c>
      <c r="K474" s="12" t="s">
        <v>32</v>
      </c>
      <c r="L474" s="10">
        <v>77</v>
      </c>
      <c r="M474" s="10">
        <v>42</v>
      </c>
      <c r="N474" s="10">
        <v>46</v>
      </c>
      <c r="O474" s="10">
        <v>46</v>
      </c>
      <c r="P474" s="10">
        <f t="shared" ref="P474:P505" si="41">IF(SUM(L474:O474)=0,"缺考",SUM(L474:O474))</f>
        <v>211</v>
      </c>
      <c r="Q474" s="22"/>
      <c r="R474" s="22">
        <f t="shared" ref="R474:R505" si="42">IF(P474="缺考","缺考",Q474+P474)</f>
        <v>211</v>
      </c>
      <c r="S474" s="22">
        <f>RANK(R474,$R$474:$R$533,0)</f>
        <v>1</v>
      </c>
      <c r="T474" s="23"/>
    </row>
    <row r="475" ht="20.1" customHeight="1" spans="1:20">
      <c r="A475" s="10">
        <v>62</v>
      </c>
      <c r="B475" s="11" t="s">
        <v>316</v>
      </c>
      <c r="C475" s="12" t="s">
        <v>115</v>
      </c>
      <c r="D475" s="12" t="s">
        <v>686</v>
      </c>
      <c r="E475" s="34" t="s">
        <v>687</v>
      </c>
      <c r="F475" s="34" t="s">
        <v>27</v>
      </c>
      <c r="G475" s="34" t="s">
        <v>28</v>
      </c>
      <c r="H475" s="34" t="s">
        <v>623</v>
      </c>
      <c r="I475" s="37" t="s">
        <v>685</v>
      </c>
      <c r="J475" s="12" t="s">
        <v>613</v>
      </c>
      <c r="K475" s="12" t="s">
        <v>32</v>
      </c>
      <c r="L475" s="10">
        <v>80</v>
      </c>
      <c r="M475" s="10">
        <v>37</v>
      </c>
      <c r="N475" s="10">
        <v>46</v>
      </c>
      <c r="O475" s="10">
        <v>47</v>
      </c>
      <c r="P475" s="10">
        <f t="shared" si="41"/>
        <v>210</v>
      </c>
      <c r="Q475" s="22"/>
      <c r="R475" s="22">
        <f t="shared" si="42"/>
        <v>210</v>
      </c>
      <c r="S475" s="22">
        <f t="shared" ref="S475:S533" si="43">RANK(R475,$R$474:$R$533,0)</f>
        <v>2</v>
      </c>
      <c r="T475" s="23"/>
    </row>
    <row r="476" ht="20.1" customHeight="1" spans="1:20">
      <c r="A476" s="10">
        <v>25</v>
      </c>
      <c r="B476" s="11" t="s">
        <v>270</v>
      </c>
      <c r="C476" s="12" t="s">
        <v>104</v>
      </c>
      <c r="D476" s="12" t="s">
        <v>688</v>
      </c>
      <c r="E476" s="34" t="s">
        <v>689</v>
      </c>
      <c r="F476" s="34" t="s">
        <v>27</v>
      </c>
      <c r="G476" s="34" t="s">
        <v>28</v>
      </c>
      <c r="H476" s="34" t="s">
        <v>29</v>
      </c>
      <c r="I476" s="37" t="s">
        <v>685</v>
      </c>
      <c r="J476" s="12" t="s">
        <v>613</v>
      </c>
      <c r="K476" s="12" t="s">
        <v>32</v>
      </c>
      <c r="L476" s="10">
        <v>79</v>
      </c>
      <c r="M476" s="10">
        <v>39</v>
      </c>
      <c r="N476" s="10">
        <v>45</v>
      </c>
      <c r="O476" s="10">
        <v>46</v>
      </c>
      <c r="P476" s="10">
        <f t="shared" si="41"/>
        <v>209</v>
      </c>
      <c r="Q476" s="22"/>
      <c r="R476" s="22">
        <f t="shared" si="42"/>
        <v>209</v>
      </c>
      <c r="S476" s="22">
        <f t="shared" si="43"/>
        <v>3</v>
      </c>
      <c r="T476" s="23"/>
    </row>
    <row r="477" ht="20.1" customHeight="1" spans="1:20">
      <c r="A477" s="10">
        <v>17</v>
      </c>
      <c r="B477" s="11" t="s">
        <v>270</v>
      </c>
      <c r="C477" s="12" t="s">
        <v>87</v>
      </c>
      <c r="D477" s="12" t="s">
        <v>690</v>
      </c>
      <c r="E477" s="14" t="s">
        <v>691</v>
      </c>
      <c r="F477" s="14" t="s">
        <v>27</v>
      </c>
      <c r="G477" s="14" t="s">
        <v>28</v>
      </c>
      <c r="H477" s="14" t="s">
        <v>623</v>
      </c>
      <c r="I477" s="29" t="s">
        <v>685</v>
      </c>
      <c r="J477" s="20" t="s">
        <v>613</v>
      </c>
      <c r="K477" s="20" t="s">
        <v>32</v>
      </c>
      <c r="L477" s="10">
        <v>77</v>
      </c>
      <c r="M477" s="10">
        <v>40</v>
      </c>
      <c r="N477" s="10">
        <v>44</v>
      </c>
      <c r="O477" s="10">
        <v>45</v>
      </c>
      <c r="P477" s="10">
        <f t="shared" si="41"/>
        <v>206</v>
      </c>
      <c r="Q477" s="22"/>
      <c r="R477" s="22">
        <f t="shared" si="42"/>
        <v>206</v>
      </c>
      <c r="S477" s="22">
        <f t="shared" si="43"/>
        <v>4</v>
      </c>
      <c r="T477" s="23"/>
    </row>
    <row r="478" ht="20.1" customHeight="1" spans="1:20">
      <c r="A478" s="10">
        <v>48</v>
      </c>
      <c r="B478" s="11" t="s">
        <v>316</v>
      </c>
      <c r="C478" s="12" t="s">
        <v>42</v>
      </c>
      <c r="D478" s="12" t="s">
        <v>692</v>
      </c>
      <c r="E478" s="13" t="s">
        <v>693</v>
      </c>
      <c r="F478" s="13" t="s">
        <v>27</v>
      </c>
      <c r="G478" s="13" t="s">
        <v>28</v>
      </c>
      <c r="H478" s="13" t="s">
        <v>623</v>
      </c>
      <c r="I478" s="30" t="s">
        <v>685</v>
      </c>
      <c r="J478" s="12" t="s">
        <v>613</v>
      </c>
      <c r="K478" s="12" t="s">
        <v>32</v>
      </c>
      <c r="L478" s="10">
        <v>72</v>
      </c>
      <c r="M478" s="10">
        <v>44</v>
      </c>
      <c r="N478" s="10">
        <v>45</v>
      </c>
      <c r="O478" s="10">
        <v>45</v>
      </c>
      <c r="P478" s="10">
        <f t="shared" si="41"/>
        <v>206</v>
      </c>
      <c r="Q478" s="22"/>
      <c r="R478" s="22">
        <f t="shared" si="42"/>
        <v>206</v>
      </c>
      <c r="S478" s="22">
        <f t="shared" si="43"/>
        <v>4</v>
      </c>
      <c r="T478" s="23"/>
    </row>
    <row r="479" ht="20.1" customHeight="1" spans="1:20">
      <c r="A479" s="10">
        <v>47</v>
      </c>
      <c r="B479" s="12" t="s">
        <v>126</v>
      </c>
      <c r="C479" s="12" t="s">
        <v>87</v>
      </c>
      <c r="D479" s="12" t="s">
        <v>694</v>
      </c>
      <c r="E479" s="34" t="s">
        <v>695</v>
      </c>
      <c r="F479" s="34" t="s">
        <v>27</v>
      </c>
      <c r="G479" s="34" t="s">
        <v>28</v>
      </c>
      <c r="H479" s="34" t="s">
        <v>623</v>
      </c>
      <c r="I479" s="37" t="s">
        <v>685</v>
      </c>
      <c r="J479" s="12" t="s">
        <v>613</v>
      </c>
      <c r="K479" s="12" t="s">
        <v>32</v>
      </c>
      <c r="L479" s="10">
        <v>78</v>
      </c>
      <c r="M479" s="10">
        <v>42</v>
      </c>
      <c r="N479" s="10">
        <v>37</v>
      </c>
      <c r="O479" s="10">
        <v>48</v>
      </c>
      <c r="P479" s="10">
        <f t="shared" si="41"/>
        <v>205</v>
      </c>
      <c r="Q479" s="22"/>
      <c r="R479" s="22">
        <f t="shared" si="42"/>
        <v>205</v>
      </c>
      <c r="S479" s="22">
        <f t="shared" si="43"/>
        <v>6</v>
      </c>
      <c r="T479" s="23"/>
    </row>
    <row r="480" ht="20.1" customHeight="1" spans="1:20">
      <c r="A480" s="10">
        <v>10</v>
      </c>
      <c r="B480" s="12" t="s">
        <v>153</v>
      </c>
      <c r="C480" s="12" t="s">
        <v>61</v>
      </c>
      <c r="D480" s="12" t="s">
        <v>696</v>
      </c>
      <c r="E480" s="14" t="s">
        <v>697</v>
      </c>
      <c r="F480" s="14" t="s">
        <v>27</v>
      </c>
      <c r="G480" s="14" t="s">
        <v>28</v>
      </c>
      <c r="H480" s="14" t="s">
        <v>29</v>
      </c>
      <c r="I480" s="29" t="s">
        <v>685</v>
      </c>
      <c r="J480" s="20" t="s">
        <v>613</v>
      </c>
      <c r="K480" s="20" t="s">
        <v>32</v>
      </c>
      <c r="L480" s="10">
        <v>82</v>
      </c>
      <c r="M480" s="10">
        <v>40</v>
      </c>
      <c r="N480" s="10">
        <v>40</v>
      </c>
      <c r="O480" s="10">
        <v>39</v>
      </c>
      <c r="P480" s="10">
        <f t="shared" si="41"/>
        <v>201</v>
      </c>
      <c r="Q480" s="22"/>
      <c r="R480" s="22">
        <f t="shared" si="42"/>
        <v>201</v>
      </c>
      <c r="S480" s="22">
        <f t="shared" si="43"/>
        <v>7</v>
      </c>
      <c r="T480" s="23"/>
    </row>
    <row r="481" ht="20.1" customHeight="1" spans="1:20">
      <c r="A481" s="10">
        <v>15</v>
      </c>
      <c r="B481" s="11" t="s">
        <v>270</v>
      </c>
      <c r="C481" s="12" t="s">
        <v>126</v>
      </c>
      <c r="D481" s="12" t="s">
        <v>698</v>
      </c>
      <c r="E481" s="13" t="s">
        <v>699</v>
      </c>
      <c r="F481" s="13" t="s">
        <v>60</v>
      </c>
      <c r="G481" s="13" t="s">
        <v>28</v>
      </c>
      <c r="H481" s="13" t="s">
        <v>623</v>
      </c>
      <c r="I481" s="30" t="s">
        <v>685</v>
      </c>
      <c r="J481" s="12" t="s">
        <v>613</v>
      </c>
      <c r="K481" s="12" t="s">
        <v>32</v>
      </c>
      <c r="L481" s="10">
        <v>76</v>
      </c>
      <c r="M481" s="10">
        <v>37.5</v>
      </c>
      <c r="N481" s="10">
        <v>38</v>
      </c>
      <c r="O481" s="10">
        <v>45</v>
      </c>
      <c r="P481" s="10">
        <f t="shared" si="41"/>
        <v>196.5</v>
      </c>
      <c r="Q481" s="22"/>
      <c r="R481" s="22">
        <f t="shared" si="42"/>
        <v>196.5</v>
      </c>
      <c r="S481" s="22">
        <f t="shared" si="43"/>
        <v>8</v>
      </c>
      <c r="T481" s="23"/>
    </row>
    <row r="482" ht="20.1" customHeight="1" spans="1:20">
      <c r="A482" s="10">
        <v>5</v>
      </c>
      <c r="B482" s="11" t="s">
        <v>270</v>
      </c>
      <c r="C482" s="12" t="s">
        <v>23</v>
      </c>
      <c r="D482" s="12" t="s">
        <v>700</v>
      </c>
      <c r="E482" s="13" t="s">
        <v>701</v>
      </c>
      <c r="F482" s="13" t="s">
        <v>27</v>
      </c>
      <c r="G482" s="13" t="s">
        <v>28</v>
      </c>
      <c r="H482" s="13" t="s">
        <v>623</v>
      </c>
      <c r="I482" s="30" t="s">
        <v>685</v>
      </c>
      <c r="J482" s="12" t="s">
        <v>613</v>
      </c>
      <c r="K482" s="12" t="s">
        <v>32</v>
      </c>
      <c r="L482" s="10">
        <v>75</v>
      </c>
      <c r="M482" s="10">
        <v>42</v>
      </c>
      <c r="N482" s="10">
        <v>43</v>
      </c>
      <c r="O482" s="10">
        <v>34</v>
      </c>
      <c r="P482" s="10">
        <f t="shared" si="41"/>
        <v>194</v>
      </c>
      <c r="Q482" s="22"/>
      <c r="R482" s="22">
        <f t="shared" si="42"/>
        <v>194</v>
      </c>
      <c r="S482" s="22">
        <f t="shared" si="43"/>
        <v>9</v>
      </c>
      <c r="T482" s="23"/>
    </row>
    <row r="483" ht="20.1" customHeight="1" spans="1:20">
      <c r="A483" s="10">
        <v>58</v>
      </c>
      <c r="B483" s="11" t="s">
        <v>316</v>
      </c>
      <c r="C483" s="12" t="s">
        <v>79</v>
      </c>
      <c r="D483" s="12" t="s">
        <v>702</v>
      </c>
      <c r="E483" s="34" t="s">
        <v>703</v>
      </c>
      <c r="F483" s="34" t="s">
        <v>27</v>
      </c>
      <c r="G483" s="34" t="s">
        <v>28</v>
      </c>
      <c r="H483" s="34" t="s">
        <v>623</v>
      </c>
      <c r="I483" s="38" t="s">
        <v>685</v>
      </c>
      <c r="J483" s="12" t="s">
        <v>613</v>
      </c>
      <c r="K483" s="12" t="s">
        <v>32</v>
      </c>
      <c r="L483" s="10">
        <v>69</v>
      </c>
      <c r="M483" s="10">
        <v>33</v>
      </c>
      <c r="N483" s="10">
        <v>45</v>
      </c>
      <c r="O483" s="10">
        <v>47</v>
      </c>
      <c r="P483" s="10">
        <f t="shared" si="41"/>
        <v>194</v>
      </c>
      <c r="Q483" s="22"/>
      <c r="R483" s="22">
        <f t="shared" si="42"/>
        <v>194</v>
      </c>
      <c r="S483" s="22">
        <f t="shared" si="43"/>
        <v>9</v>
      </c>
      <c r="T483" s="23"/>
    </row>
    <row r="484" ht="20.1" customHeight="1" spans="1:20">
      <c r="A484" s="10">
        <v>2</v>
      </c>
      <c r="B484" s="11" t="s">
        <v>306</v>
      </c>
      <c r="C484" s="12" t="s">
        <v>115</v>
      </c>
      <c r="D484" s="12" t="s">
        <v>704</v>
      </c>
      <c r="E484" s="13" t="s">
        <v>705</v>
      </c>
      <c r="F484" s="13" t="s">
        <v>27</v>
      </c>
      <c r="G484" s="13" t="s">
        <v>28</v>
      </c>
      <c r="H484" s="13" t="s">
        <v>29</v>
      </c>
      <c r="I484" s="30" t="s">
        <v>685</v>
      </c>
      <c r="J484" s="12" t="s">
        <v>613</v>
      </c>
      <c r="K484" s="12" t="s">
        <v>32</v>
      </c>
      <c r="L484" s="10">
        <v>79</v>
      </c>
      <c r="M484" s="10">
        <v>34</v>
      </c>
      <c r="N484" s="10">
        <v>39</v>
      </c>
      <c r="O484" s="10">
        <v>40</v>
      </c>
      <c r="P484" s="10">
        <f t="shared" si="41"/>
        <v>192</v>
      </c>
      <c r="Q484" s="22"/>
      <c r="R484" s="22">
        <f t="shared" si="42"/>
        <v>192</v>
      </c>
      <c r="S484" s="22">
        <f t="shared" si="43"/>
        <v>11</v>
      </c>
      <c r="T484" s="23"/>
    </row>
    <row r="485" ht="20.1" customHeight="1" spans="1:20">
      <c r="A485" s="10">
        <v>12</v>
      </c>
      <c r="B485" s="12" t="s">
        <v>153</v>
      </c>
      <c r="C485" s="12" t="s">
        <v>76</v>
      </c>
      <c r="D485" s="12" t="s">
        <v>706</v>
      </c>
      <c r="E485" s="13" t="s">
        <v>707</v>
      </c>
      <c r="F485" s="13" t="s">
        <v>27</v>
      </c>
      <c r="G485" s="13" t="s">
        <v>28</v>
      </c>
      <c r="H485" s="13" t="s">
        <v>623</v>
      </c>
      <c r="I485" s="30" t="s">
        <v>685</v>
      </c>
      <c r="J485" s="12" t="s">
        <v>613</v>
      </c>
      <c r="K485" s="12" t="s">
        <v>32</v>
      </c>
      <c r="L485" s="10">
        <v>71</v>
      </c>
      <c r="M485" s="10">
        <v>37</v>
      </c>
      <c r="N485" s="10">
        <v>40</v>
      </c>
      <c r="O485" s="10">
        <v>44</v>
      </c>
      <c r="P485" s="10">
        <f t="shared" si="41"/>
        <v>192</v>
      </c>
      <c r="Q485" s="22"/>
      <c r="R485" s="22">
        <f t="shared" si="42"/>
        <v>192</v>
      </c>
      <c r="S485" s="22">
        <f t="shared" si="43"/>
        <v>11</v>
      </c>
      <c r="T485" s="23"/>
    </row>
    <row r="486" ht="20.1" customHeight="1" spans="1:20">
      <c r="A486" s="10">
        <v>14</v>
      </c>
      <c r="B486" s="12" t="s">
        <v>153</v>
      </c>
      <c r="C486" s="12" t="s">
        <v>153</v>
      </c>
      <c r="D486" s="12" t="s">
        <v>708</v>
      </c>
      <c r="E486" s="14" t="s">
        <v>709</v>
      </c>
      <c r="F486" s="14" t="s">
        <v>27</v>
      </c>
      <c r="G486" s="14" t="s">
        <v>28</v>
      </c>
      <c r="H486" s="14" t="s">
        <v>623</v>
      </c>
      <c r="I486" s="29" t="s">
        <v>685</v>
      </c>
      <c r="J486" s="20" t="s">
        <v>613</v>
      </c>
      <c r="K486" s="20" t="s">
        <v>32</v>
      </c>
      <c r="L486" s="10">
        <v>73</v>
      </c>
      <c r="M486" s="10">
        <v>35</v>
      </c>
      <c r="N486" s="10">
        <v>39</v>
      </c>
      <c r="O486" s="10">
        <v>42</v>
      </c>
      <c r="P486" s="10">
        <f t="shared" si="41"/>
        <v>189</v>
      </c>
      <c r="Q486" s="22"/>
      <c r="R486" s="22">
        <f t="shared" si="42"/>
        <v>189</v>
      </c>
      <c r="S486" s="22">
        <f t="shared" si="43"/>
        <v>13</v>
      </c>
      <c r="T486" s="23"/>
    </row>
    <row r="487" ht="20.1" customHeight="1" spans="1:20">
      <c r="A487" s="10">
        <v>20</v>
      </c>
      <c r="B487" s="12" t="s">
        <v>153</v>
      </c>
      <c r="C487" s="12" t="s">
        <v>108</v>
      </c>
      <c r="D487" s="12" t="s">
        <v>710</v>
      </c>
      <c r="E487" s="34" t="s">
        <v>711</v>
      </c>
      <c r="F487" s="34" t="s">
        <v>27</v>
      </c>
      <c r="G487" s="34" t="s">
        <v>28</v>
      </c>
      <c r="H487" s="34" t="s">
        <v>29</v>
      </c>
      <c r="I487" s="37" t="s">
        <v>685</v>
      </c>
      <c r="J487" s="12" t="s">
        <v>613</v>
      </c>
      <c r="K487" s="12" t="s">
        <v>32</v>
      </c>
      <c r="L487" s="10">
        <v>76</v>
      </c>
      <c r="M487" s="10">
        <v>39</v>
      </c>
      <c r="N487" s="10">
        <v>30</v>
      </c>
      <c r="O487" s="10">
        <v>44</v>
      </c>
      <c r="P487" s="10">
        <f t="shared" si="41"/>
        <v>189</v>
      </c>
      <c r="Q487" s="22"/>
      <c r="R487" s="22">
        <f t="shared" si="42"/>
        <v>189</v>
      </c>
      <c r="S487" s="22">
        <f t="shared" si="43"/>
        <v>13</v>
      </c>
      <c r="T487" s="23"/>
    </row>
    <row r="488" ht="20.1" customHeight="1" spans="1:20">
      <c r="A488" s="10">
        <v>51</v>
      </c>
      <c r="B488" s="12" t="s">
        <v>126</v>
      </c>
      <c r="C488" s="12" t="s">
        <v>158</v>
      </c>
      <c r="D488" s="12" t="s">
        <v>712</v>
      </c>
      <c r="E488" s="13" t="s">
        <v>713</v>
      </c>
      <c r="F488" s="13" t="s">
        <v>27</v>
      </c>
      <c r="G488" s="13" t="s">
        <v>28</v>
      </c>
      <c r="H488" s="13" t="s">
        <v>623</v>
      </c>
      <c r="I488" s="30" t="s">
        <v>685</v>
      </c>
      <c r="J488" s="12" t="s">
        <v>613</v>
      </c>
      <c r="K488" s="12" t="s">
        <v>32</v>
      </c>
      <c r="L488" s="10">
        <v>73</v>
      </c>
      <c r="M488" s="10">
        <v>37</v>
      </c>
      <c r="N488" s="10">
        <v>34</v>
      </c>
      <c r="O488" s="10">
        <v>45</v>
      </c>
      <c r="P488" s="10">
        <f t="shared" si="41"/>
        <v>189</v>
      </c>
      <c r="Q488" s="22"/>
      <c r="R488" s="22">
        <f t="shared" si="42"/>
        <v>189</v>
      </c>
      <c r="S488" s="22">
        <f t="shared" si="43"/>
        <v>13</v>
      </c>
      <c r="T488" s="23"/>
    </row>
    <row r="489" ht="20.1" customHeight="1" spans="1:20">
      <c r="A489" s="10">
        <v>28</v>
      </c>
      <c r="B489" s="12" t="s">
        <v>153</v>
      </c>
      <c r="C489" s="12" t="s">
        <v>79</v>
      </c>
      <c r="D489" s="12" t="s">
        <v>714</v>
      </c>
      <c r="E489" s="13" t="s">
        <v>715</v>
      </c>
      <c r="F489" s="13" t="s">
        <v>27</v>
      </c>
      <c r="G489" s="13" t="s">
        <v>28</v>
      </c>
      <c r="H489" s="13" t="s">
        <v>623</v>
      </c>
      <c r="I489" s="30" t="s">
        <v>685</v>
      </c>
      <c r="J489" s="12" t="s">
        <v>613</v>
      </c>
      <c r="K489" s="12" t="s">
        <v>32</v>
      </c>
      <c r="L489" s="10">
        <v>69</v>
      </c>
      <c r="M489" s="10">
        <v>35</v>
      </c>
      <c r="N489" s="10">
        <v>41</v>
      </c>
      <c r="O489" s="10">
        <v>43</v>
      </c>
      <c r="P489" s="10">
        <f t="shared" si="41"/>
        <v>188</v>
      </c>
      <c r="Q489" s="22"/>
      <c r="R489" s="22">
        <f t="shared" si="42"/>
        <v>188</v>
      </c>
      <c r="S489" s="22">
        <f t="shared" si="43"/>
        <v>16</v>
      </c>
      <c r="T489" s="23"/>
    </row>
    <row r="490" ht="20.1" customHeight="1" spans="1:20">
      <c r="A490" s="10">
        <v>24</v>
      </c>
      <c r="B490" s="12" t="s">
        <v>153</v>
      </c>
      <c r="C490" s="12" t="s">
        <v>111</v>
      </c>
      <c r="D490" s="12" t="s">
        <v>716</v>
      </c>
      <c r="E490" s="34" t="s">
        <v>717</v>
      </c>
      <c r="F490" s="34" t="s">
        <v>27</v>
      </c>
      <c r="G490" s="34" t="s">
        <v>28</v>
      </c>
      <c r="H490" s="34" t="s">
        <v>29</v>
      </c>
      <c r="I490" s="38" t="s">
        <v>685</v>
      </c>
      <c r="J490" s="12" t="s">
        <v>613</v>
      </c>
      <c r="K490" s="12" t="s">
        <v>32</v>
      </c>
      <c r="L490" s="10">
        <v>75</v>
      </c>
      <c r="M490" s="10">
        <v>41</v>
      </c>
      <c r="N490" s="10">
        <v>34</v>
      </c>
      <c r="O490" s="10">
        <v>37</v>
      </c>
      <c r="P490" s="10">
        <f t="shared" si="41"/>
        <v>187</v>
      </c>
      <c r="Q490" s="22"/>
      <c r="R490" s="22">
        <f t="shared" si="42"/>
        <v>187</v>
      </c>
      <c r="S490" s="22">
        <f t="shared" si="43"/>
        <v>17</v>
      </c>
      <c r="T490" s="23"/>
    </row>
    <row r="491" ht="20.1" customHeight="1" spans="1:20">
      <c r="A491" s="10">
        <v>53</v>
      </c>
      <c r="B491" s="12" t="s">
        <v>126</v>
      </c>
      <c r="C491" s="12" t="s">
        <v>24</v>
      </c>
      <c r="D491" s="12" t="s">
        <v>718</v>
      </c>
      <c r="E491" s="34" t="s">
        <v>719</v>
      </c>
      <c r="F491" s="34" t="s">
        <v>27</v>
      </c>
      <c r="G491" s="34" t="s">
        <v>28</v>
      </c>
      <c r="H491" s="34" t="s">
        <v>29</v>
      </c>
      <c r="I491" s="37" t="s">
        <v>685</v>
      </c>
      <c r="J491" s="12" t="s">
        <v>613</v>
      </c>
      <c r="K491" s="12" t="s">
        <v>32</v>
      </c>
      <c r="L491" s="10">
        <v>68</v>
      </c>
      <c r="M491" s="10">
        <v>43</v>
      </c>
      <c r="N491" s="10">
        <v>35</v>
      </c>
      <c r="O491" s="10">
        <v>39</v>
      </c>
      <c r="P491" s="10">
        <f t="shared" si="41"/>
        <v>185</v>
      </c>
      <c r="Q491" s="22"/>
      <c r="R491" s="22">
        <f t="shared" si="42"/>
        <v>185</v>
      </c>
      <c r="S491" s="22">
        <f t="shared" si="43"/>
        <v>18</v>
      </c>
      <c r="T491" s="23"/>
    </row>
    <row r="492" ht="20.1" customHeight="1" spans="1:20">
      <c r="A492" s="10">
        <v>35</v>
      </c>
      <c r="B492" s="12" t="s">
        <v>316</v>
      </c>
      <c r="C492" s="12" t="s">
        <v>23</v>
      </c>
      <c r="D492" s="12" t="s">
        <v>720</v>
      </c>
      <c r="E492" s="14" t="s">
        <v>721</v>
      </c>
      <c r="F492" s="14" t="s">
        <v>27</v>
      </c>
      <c r="G492" s="14" t="s">
        <v>28</v>
      </c>
      <c r="H492" s="14" t="s">
        <v>623</v>
      </c>
      <c r="I492" s="29" t="s">
        <v>685</v>
      </c>
      <c r="J492" s="20" t="s">
        <v>613</v>
      </c>
      <c r="K492" s="20" t="s">
        <v>32</v>
      </c>
      <c r="L492" s="10">
        <v>71</v>
      </c>
      <c r="M492" s="10">
        <v>42</v>
      </c>
      <c r="N492" s="10">
        <v>29</v>
      </c>
      <c r="O492" s="10">
        <v>42</v>
      </c>
      <c r="P492" s="10">
        <f t="shared" si="41"/>
        <v>184</v>
      </c>
      <c r="Q492" s="22"/>
      <c r="R492" s="22">
        <f t="shared" si="42"/>
        <v>184</v>
      </c>
      <c r="S492" s="22">
        <f t="shared" si="43"/>
        <v>19</v>
      </c>
      <c r="T492" s="23"/>
    </row>
    <row r="493" ht="20.1" customHeight="1" spans="1:20">
      <c r="A493" s="10">
        <v>1</v>
      </c>
      <c r="B493" s="11" t="s">
        <v>306</v>
      </c>
      <c r="C493" s="12" t="s">
        <v>49</v>
      </c>
      <c r="D493" s="12" t="s">
        <v>722</v>
      </c>
      <c r="E493" s="34" t="s">
        <v>723</v>
      </c>
      <c r="F493" s="34" t="s">
        <v>27</v>
      </c>
      <c r="G493" s="34" t="s">
        <v>28</v>
      </c>
      <c r="H493" s="34" t="s">
        <v>29</v>
      </c>
      <c r="I493" s="38" t="s">
        <v>685</v>
      </c>
      <c r="J493" s="12" t="s">
        <v>613</v>
      </c>
      <c r="K493" s="12" t="s">
        <v>32</v>
      </c>
      <c r="L493" s="10">
        <v>74</v>
      </c>
      <c r="M493" s="10">
        <v>39</v>
      </c>
      <c r="N493" s="10">
        <v>37</v>
      </c>
      <c r="O493" s="10">
        <v>33</v>
      </c>
      <c r="P493" s="10">
        <f t="shared" si="41"/>
        <v>183</v>
      </c>
      <c r="Q493" s="22"/>
      <c r="R493" s="22">
        <f t="shared" si="42"/>
        <v>183</v>
      </c>
      <c r="S493" s="22">
        <f t="shared" si="43"/>
        <v>20</v>
      </c>
      <c r="T493" s="23"/>
    </row>
    <row r="494" ht="20.1" customHeight="1" spans="1:20">
      <c r="A494" s="10">
        <v>30</v>
      </c>
      <c r="B494" s="12" t="s">
        <v>153</v>
      </c>
      <c r="C494" s="12" t="s">
        <v>57</v>
      </c>
      <c r="D494" s="12" t="s">
        <v>724</v>
      </c>
      <c r="E494" s="14" t="s">
        <v>725</v>
      </c>
      <c r="F494" s="14" t="s">
        <v>27</v>
      </c>
      <c r="G494" s="14" t="s">
        <v>28</v>
      </c>
      <c r="H494" s="14" t="s">
        <v>29</v>
      </c>
      <c r="I494" s="29" t="s">
        <v>685</v>
      </c>
      <c r="J494" s="20" t="s">
        <v>613</v>
      </c>
      <c r="K494" s="20" t="s">
        <v>32</v>
      </c>
      <c r="L494" s="10">
        <v>71</v>
      </c>
      <c r="M494" s="10">
        <v>41</v>
      </c>
      <c r="N494" s="10">
        <v>30</v>
      </c>
      <c r="O494" s="10">
        <v>41</v>
      </c>
      <c r="P494" s="10">
        <f t="shared" si="41"/>
        <v>183</v>
      </c>
      <c r="Q494" s="22"/>
      <c r="R494" s="22">
        <f t="shared" si="42"/>
        <v>183</v>
      </c>
      <c r="S494" s="22">
        <f t="shared" si="43"/>
        <v>20</v>
      </c>
      <c r="T494" s="23"/>
    </row>
    <row r="495" ht="20.1" customHeight="1" spans="1:20">
      <c r="A495" s="10">
        <v>41</v>
      </c>
      <c r="B495" s="12" t="s">
        <v>126</v>
      </c>
      <c r="C495" s="12" t="s">
        <v>53</v>
      </c>
      <c r="D495" s="12" t="s">
        <v>726</v>
      </c>
      <c r="E495" s="13" t="s">
        <v>727</v>
      </c>
      <c r="F495" s="13" t="s">
        <v>27</v>
      </c>
      <c r="G495" s="13" t="s">
        <v>28</v>
      </c>
      <c r="H495" s="13" t="s">
        <v>29</v>
      </c>
      <c r="I495" s="30" t="s">
        <v>685</v>
      </c>
      <c r="J495" s="12" t="s">
        <v>613</v>
      </c>
      <c r="K495" s="12" t="s">
        <v>32</v>
      </c>
      <c r="L495" s="10">
        <v>77</v>
      </c>
      <c r="M495" s="10">
        <v>41</v>
      </c>
      <c r="N495" s="10">
        <v>26</v>
      </c>
      <c r="O495" s="10">
        <v>33</v>
      </c>
      <c r="P495" s="10">
        <f t="shared" si="41"/>
        <v>177</v>
      </c>
      <c r="Q495" s="22"/>
      <c r="R495" s="22">
        <f t="shared" si="42"/>
        <v>177</v>
      </c>
      <c r="S495" s="22">
        <f t="shared" si="43"/>
        <v>22</v>
      </c>
      <c r="T495" s="23"/>
    </row>
    <row r="496" ht="20.1" customHeight="1" spans="1:20">
      <c r="A496" s="10">
        <v>52</v>
      </c>
      <c r="B496" s="11" t="s">
        <v>316</v>
      </c>
      <c r="C496" s="12" t="s">
        <v>82</v>
      </c>
      <c r="D496" s="12" t="s">
        <v>728</v>
      </c>
      <c r="E496" s="34" t="s">
        <v>729</v>
      </c>
      <c r="F496" s="34" t="s">
        <v>27</v>
      </c>
      <c r="G496" s="34" t="s">
        <v>28</v>
      </c>
      <c r="H496" s="34" t="s">
        <v>623</v>
      </c>
      <c r="I496" s="38" t="s">
        <v>685</v>
      </c>
      <c r="J496" s="12" t="s">
        <v>613</v>
      </c>
      <c r="K496" s="12" t="s">
        <v>32</v>
      </c>
      <c r="L496" s="10">
        <v>72</v>
      </c>
      <c r="M496" s="10">
        <v>33</v>
      </c>
      <c r="N496" s="10">
        <v>31</v>
      </c>
      <c r="O496" s="10">
        <v>39</v>
      </c>
      <c r="P496" s="10">
        <f t="shared" si="41"/>
        <v>175</v>
      </c>
      <c r="Q496" s="22"/>
      <c r="R496" s="22">
        <f t="shared" si="42"/>
        <v>175</v>
      </c>
      <c r="S496" s="22">
        <f t="shared" si="43"/>
        <v>23</v>
      </c>
      <c r="T496" s="23"/>
    </row>
    <row r="497" ht="20.1" customHeight="1" spans="1:20">
      <c r="A497" s="10">
        <v>9</v>
      </c>
      <c r="B497" s="11" t="s">
        <v>270</v>
      </c>
      <c r="C497" s="12" t="s">
        <v>121</v>
      </c>
      <c r="D497" s="12" t="s">
        <v>730</v>
      </c>
      <c r="E497" s="14" t="s">
        <v>731</v>
      </c>
      <c r="F497" s="14" t="s">
        <v>27</v>
      </c>
      <c r="G497" s="14" t="s">
        <v>28</v>
      </c>
      <c r="H497" s="14" t="s">
        <v>623</v>
      </c>
      <c r="I497" s="29" t="s">
        <v>685</v>
      </c>
      <c r="J497" s="20" t="s">
        <v>613</v>
      </c>
      <c r="K497" s="20" t="s">
        <v>32</v>
      </c>
      <c r="L497" s="10">
        <v>71</v>
      </c>
      <c r="M497" s="10">
        <v>37</v>
      </c>
      <c r="N497" s="10">
        <v>29</v>
      </c>
      <c r="O497" s="10">
        <v>36</v>
      </c>
      <c r="P497" s="10">
        <f t="shared" si="41"/>
        <v>173</v>
      </c>
      <c r="Q497" s="22"/>
      <c r="R497" s="22">
        <f t="shared" si="42"/>
        <v>173</v>
      </c>
      <c r="S497" s="22">
        <f t="shared" si="43"/>
        <v>24</v>
      </c>
      <c r="T497" s="23"/>
    </row>
    <row r="498" ht="20.1" customHeight="1" spans="1:20">
      <c r="A498" s="10">
        <v>26</v>
      </c>
      <c r="B498" s="12" t="s">
        <v>153</v>
      </c>
      <c r="C498" s="12" t="s">
        <v>92</v>
      </c>
      <c r="D498" s="12" t="s">
        <v>732</v>
      </c>
      <c r="E498" s="13" t="s">
        <v>733</v>
      </c>
      <c r="F498" s="13" t="s">
        <v>27</v>
      </c>
      <c r="G498" s="13" t="s">
        <v>28</v>
      </c>
      <c r="H498" s="13" t="s">
        <v>623</v>
      </c>
      <c r="I498" s="30" t="s">
        <v>685</v>
      </c>
      <c r="J498" s="12" t="s">
        <v>613</v>
      </c>
      <c r="K498" s="12" t="s">
        <v>32</v>
      </c>
      <c r="L498" s="10">
        <v>66</v>
      </c>
      <c r="M498" s="10">
        <v>29</v>
      </c>
      <c r="N498" s="10">
        <v>34</v>
      </c>
      <c r="O498" s="10">
        <v>44</v>
      </c>
      <c r="P498" s="10">
        <f t="shared" si="41"/>
        <v>173</v>
      </c>
      <c r="Q498" s="22"/>
      <c r="R498" s="22">
        <f t="shared" si="42"/>
        <v>173</v>
      </c>
      <c r="S498" s="22">
        <f t="shared" si="43"/>
        <v>24</v>
      </c>
      <c r="T498" s="23"/>
    </row>
    <row r="499" ht="20.1" customHeight="1" spans="1:20">
      <c r="A499" s="10">
        <v>45</v>
      </c>
      <c r="B499" s="12" t="s">
        <v>126</v>
      </c>
      <c r="C499" s="12" t="s">
        <v>126</v>
      </c>
      <c r="D499" s="12" t="s">
        <v>734</v>
      </c>
      <c r="E499" s="34" t="s">
        <v>735</v>
      </c>
      <c r="F499" s="34" t="s">
        <v>27</v>
      </c>
      <c r="G499" s="34" t="s">
        <v>28</v>
      </c>
      <c r="H499" s="34" t="s">
        <v>623</v>
      </c>
      <c r="I499" s="38" t="s">
        <v>685</v>
      </c>
      <c r="J499" s="12" t="s">
        <v>613</v>
      </c>
      <c r="K499" s="12" t="s">
        <v>32</v>
      </c>
      <c r="L499" s="10">
        <v>68</v>
      </c>
      <c r="M499" s="10">
        <v>32</v>
      </c>
      <c r="N499" s="10">
        <v>33</v>
      </c>
      <c r="O499" s="10">
        <v>39</v>
      </c>
      <c r="P499" s="10">
        <f t="shared" si="41"/>
        <v>172</v>
      </c>
      <c r="Q499" s="22"/>
      <c r="R499" s="22">
        <f t="shared" si="42"/>
        <v>172</v>
      </c>
      <c r="S499" s="22">
        <f t="shared" si="43"/>
        <v>26</v>
      </c>
      <c r="T499" s="23"/>
    </row>
    <row r="500" ht="20.1" customHeight="1" spans="1:20">
      <c r="A500" s="10">
        <v>21</v>
      </c>
      <c r="B500" s="11" t="s">
        <v>270</v>
      </c>
      <c r="C500" s="12" t="s">
        <v>158</v>
      </c>
      <c r="D500" s="12" t="s">
        <v>736</v>
      </c>
      <c r="E500" s="34" t="s">
        <v>737</v>
      </c>
      <c r="F500" s="34" t="s">
        <v>27</v>
      </c>
      <c r="G500" s="34" t="s">
        <v>28</v>
      </c>
      <c r="H500" s="34" t="s">
        <v>29</v>
      </c>
      <c r="I500" s="37" t="s">
        <v>685</v>
      </c>
      <c r="J500" s="12" t="s">
        <v>613</v>
      </c>
      <c r="K500" s="12" t="s">
        <v>32</v>
      </c>
      <c r="L500" s="10">
        <v>66</v>
      </c>
      <c r="M500" s="10">
        <v>35</v>
      </c>
      <c r="N500" s="10">
        <v>32</v>
      </c>
      <c r="O500" s="10">
        <v>38</v>
      </c>
      <c r="P500" s="10">
        <f t="shared" si="41"/>
        <v>171</v>
      </c>
      <c r="Q500" s="22"/>
      <c r="R500" s="22">
        <f t="shared" si="42"/>
        <v>171</v>
      </c>
      <c r="S500" s="22">
        <f t="shared" si="43"/>
        <v>27</v>
      </c>
      <c r="T500" s="23"/>
    </row>
    <row r="501" ht="20.1" customHeight="1" spans="1:20">
      <c r="A501" s="10">
        <v>4</v>
      </c>
      <c r="B501" s="12" t="s">
        <v>270</v>
      </c>
      <c r="C501" s="12" t="s">
        <v>37</v>
      </c>
      <c r="D501" s="12" t="s">
        <v>738</v>
      </c>
      <c r="E501" s="14" t="s">
        <v>739</v>
      </c>
      <c r="F501" s="14" t="s">
        <v>27</v>
      </c>
      <c r="G501" s="14" t="s">
        <v>28</v>
      </c>
      <c r="H501" s="14" t="s">
        <v>29</v>
      </c>
      <c r="I501" s="29" t="s">
        <v>685</v>
      </c>
      <c r="J501" s="20" t="s">
        <v>613</v>
      </c>
      <c r="K501" s="20" t="s">
        <v>32</v>
      </c>
      <c r="L501" s="10">
        <v>76</v>
      </c>
      <c r="M501" s="10">
        <v>34</v>
      </c>
      <c r="N501" s="10">
        <v>32</v>
      </c>
      <c r="O501" s="10">
        <v>28</v>
      </c>
      <c r="P501" s="10">
        <f t="shared" si="41"/>
        <v>170</v>
      </c>
      <c r="Q501" s="22"/>
      <c r="R501" s="22">
        <f t="shared" si="42"/>
        <v>170</v>
      </c>
      <c r="S501" s="22">
        <f t="shared" si="43"/>
        <v>28</v>
      </c>
      <c r="T501" s="23"/>
    </row>
    <row r="502" ht="20.1" customHeight="1" spans="1:20">
      <c r="A502" s="10">
        <v>31</v>
      </c>
      <c r="B502" s="11" t="s">
        <v>270</v>
      </c>
      <c r="C502" s="12" t="s">
        <v>49</v>
      </c>
      <c r="D502" s="12" t="s">
        <v>740</v>
      </c>
      <c r="E502" s="13" t="s">
        <v>741</v>
      </c>
      <c r="F502" s="13" t="s">
        <v>27</v>
      </c>
      <c r="G502" s="13" t="s">
        <v>28</v>
      </c>
      <c r="H502" s="13" t="s">
        <v>29</v>
      </c>
      <c r="I502" s="30" t="s">
        <v>685</v>
      </c>
      <c r="J502" s="12" t="s">
        <v>613</v>
      </c>
      <c r="K502" s="12" t="s">
        <v>32</v>
      </c>
      <c r="L502" s="10">
        <v>66</v>
      </c>
      <c r="M502" s="10">
        <v>37</v>
      </c>
      <c r="N502" s="10">
        <v>30</v>
      </c>
      <c r="O502" s="10">
        <v>36</v>
      </c>
      <c r="P502" s="10">
        <f t="shared" si="41"/>
        <v>169</v>
      </c>
      <c r="Q502" s="22"/>
      <c r="R502" s="22">
        <f t="shared" si="42"/>
        <v>169</v>
      </c>
      <c r="S502" s="22">
        <f t="shared" si="43"/>
        <v>29</v>
      </c>
      <c r="T502" s="23"/>
    </row>
    <row r="503" ht="20.1" customHeight="1" spans="1:20">
      <c r="A503" s="14">
        <v>57</v>
      </c>
      <c r="B503" s="12" t="s">
        <v>126</v>
      </c>
      <c r="C503" s="12" t="s">
        <v>131</v>
      </c>
      <c r="D503" s="12" t="s">
        <v>742</v>
      </c>
      <c r="E503" s="34" t="s">
        <v>743</v>
      </c>
      <c r="F503" s="34" t="s">
        <v>27</v>
      </c>
      <c r="G503" s="34" t="s">
        <v>179</v>
      </c>
      <c r="H503" s="34" t="s">
        <v>29</v>
      </c>
      <c r="I503" s="37" t="s">
        <v>685</v>
      </c>
      <c r="J503" s="12" t="s">
        <v>613</v>
      </c>
      <c r="K503" s="12" t="s">
        <v>32</v>
      </c>
      <c r="L503" s="14">
        <v>59</v>
      </c>
      <c r="M503" s="14">
        <v>31</v>
      </c>
      <c r="N503" s="14">
        <v>38</v>
      </c>
      <c r="O503" s="14">
        <v>33</v>
      </c>
      <c r="P503" s="14">
        <f t="shared" si="41"/>
        <v>161</v>
      </c>
      <c r="Q503" s="25">
        <v>8</v>
      </c>
      <c r="R503" s="25">
        <f t="shared" si="42"/>
        <v>169</v>
      </c>
      <c r="S503" s="22">
        <f t="shared" si="43"/>
        <v>29</v>
      </c>
      <c r="T503" s="23"/>
    </row>
    <row r="504" ht="20.1" customHeight="1" spans="1:20">
      <c r="A504" s="10">
        <v>43</v>
      </c>
      <c r="B504" s="12" t="s">
        <v>126</v>
      </c>
      <c r="C504" s="12" t="s">
        <v>97</v>
      </c>
      <c r="D504" s="12" t="s">
        <v>744</v>
      </c>
      <c r="E504" s="14" t="s">
        <v>745</v>
      </c>
      <c r="F504" s="14" t="s">
        <v>27</v>
      </c>
      <c r="G504" s="14" t="s">
        <v>28</v>
      </c>
      <c r="H504" s="14" t="s">
        <v>29</v>
      </c>
      <c r="I504" s="29" t="s">
        <v>685</v>
      </c>
      <c r="J504" s="20" t="s">
        <v>613</v>
      </c>
      <c r="K504" s="20" t="s">
        <v>32</v>
      </c>
      <c r="L504" s="10">
        <v>63</v>
      </c>
      <c r="M504" s="10">
        <v>41</v>
      </c>
      <c r="N504" s="10">
        <v>29</v>
      </c>
      <c r="O504" s="10">
        <v>32</v>
      </c>
      <c r="P504" s="10">
        <f t="shared" si="41"/>
        <v>165</v>
      </c>
      <c r="Q504" s="22"/>
      <c r="R504" s="22">
        <f t="shared" si="42"/>
        <v>165</v>
      </c>
      <c r="S504" s="22">
        <f t="shared" si="43"/>
        <v>31</v>
      </c>
      <c r="T504" s="23"/>
    </row>
    <row r="505" ht="20.1" customHeight="1" spans="1:20">
      <c r="A505" s="10">
        <v>13</v>
      </c>
      <c r="B505" s="11" t="s">
        <v>270</v>
      </c>
      <c r="C505" s="12" t="s">
        <v>97</v>
      </c>
      <c r="D505" s="12" t="s">
        <v>746</v>
      </c>
      <c r="E505" s="34" t="s">
        <v>747</v>
      </c>
      <c r="F505" s="34" t="s">
        <v>27</v>
      </c>
      <c r="G505" s="34" t="s">
        <v>28</v>
      </c>
      <c r="H505" s="34" t="s">
        <v>623</v>
      </c>
      <c r="I505" s="37" t="s">
        <v>685</v>
      </c>
      <c r="J505" s="12" t="s">
        <v>613</v>
      </c>
      <c r="K505" s="12" t="s">
        <v>32</v>
      </c>
      <c r="L505" s="10">
        <v>67</v>
      </c>
      <c r="M505" s="10">
        <v>40.5</v>
      </c>
      <c r="N505" s="10">
        <v>26</v>
      </c>
      <c r="O505" s="10">
        <v>31</v>
      </c>
      <c r="P505" s="10">
        <f t="shared" si="41"/>
        <v>164.5</v>
      </c>
      <c r="Q505" s="22"/>
      <c r="R505" s="22">
        <f t="shared" si="42"/>
        <v>164.5</v>
      </c>
      <c r="S505" s="22">
        <f t="shared" si="43"/>
        <v>32</v>
      </c>
      <c r="T505" s="23"/>
    </row>
    <row r="506" ht="20.1" customHeight="1" spans="1:20">
      <c r="A506" s="10">
        <v>59</v>
      </c>
      <c r="B506" s="12" t="s">
        <v>126</v>
      </c>
      <c r="C506" s="12" t="s">
        <v>144</v>
      </c>
      <c r="D506" s="12" t="s">
        <v>748</v>
      </c>
      <c r="E506" s="14" t="s">
        <v>749</v>
      </c>
      <c r="F506" s="14" t="s">
        <v>27</v>
      </c>
      <c r="G506" s="14" t="s">
        <v>28</v>
      </c>
      <c r="H506" s="14" t="s">
        <v>29</v>
      </c>
      <c r="I506" s="29" t="s">
        <v>685</v>
      </c>
      <c r="J506" s="20" t="s">
        <v>613</v>
      </c>
      <c r="K506" s="20" t="s">
        <v>32</v>
      </c>
      <c r="L506" s="10">
        <v>66</v>
      </c>
      <c r="M506" s="10">
        <v>33</v>
      </c>
      <c r="N506" s="10">
        <v>30</v>
      </c>
      <c r="O506" s="10">
        <v>33</v>
      </c>
      <c r="P506" s="10">
        <f t="shared" ref="P506:P536" si="44">IF(SUM(L506:O506)=0,"缺考",SUM(L506:O506))</f>
        <v>162</v>
      </c>
      <c r="Q506" s="22"/>
      <c r="R506" s="22">
        <f t="shared" ref="R506:R536" si="45">IF(P506="缺考","缺考",Q506+P506)</f>
        <v>162</v>
      </c>
      <c r="S506" s="22">
        <f t="shared" si="43"/>
        <v>33</v>
      </c>
      <c r="T506" s="23"/>
    </row>
    <row r="507" ht="20.1" customHeight="1" spans="1:20">
      <c r="A507" s="10">
        <v>32</v>
      </c>
      <c r="B507" s="12" t="s">
        <v>153</v>
      </c>
      <c r="C507" s="12" t="s">
        <v>115</v>
      </c>
      <c r="D507" s="12" t="s">
        <v>750</v>
      </c>
      <c r="E507" s="14" t="s">
        <v>751</v>
      </c>
      <c r="F507" s="14" t="s">
        <v>27</v>
      </c>
      <c r="G507" s="14" t="s">
        <v>28</v>
      </c>
      <c r="H507" s="14" t="s">
        <v>623</v>
      </c>
      <c r="I507" s="29" t="s">
        <v>685</v>
      </c>
      <c r="J507" s="20" t="s">
        <v>613</v>
      </c>
      <c r="K507" s="20" t="s">
        <v>32</v>
      </c>
      <c r="L507" s="10">
        <v>64</v>
      </c>
      <c r="M507" s="10">
        <v>41</v>
      </c>
      <c r="N507" s="10">
        <v>28</v>
      </c>
      <c r="O507" s="10">
        <v>28</v>
      </c>
      <c r="P507" s="10">
        <f t="shared" si="44"/>
        <v>161</v>
      </c>
      <c r="Q507" s="22"/>
      <c r="R507" s="22">
        <f t="shared" si="45"/>
        <v>161</v>
      </c>
      <c r="S507" s="22">
        <f t="shared" si="43"/>
        <v>34</v>
      </c>
      <c r="T507" s="23"/>
    </row>
    <row r="508" ht="20.1" customHeight="1" spans="1:20">
      <c r="A508" s="10">
        <v>33</v>
      </c>
      <c r="B508" s="11" t="s">
        <v>270</v>
      </c>
      <c r="C508" s="12" t="s">
        <v>195</v>
      </c>
      <c r="D508" s="12" t="s">
        <v>752</v>
      </c>
      <c r="E508" s="13" t="s">
        <v>753</v>
      </c>
      <c r="F508" s="13" t="s">
        <v>27</v>
      </c>
      <c r="G508" s="13" t="s">
        <v>28</v>
      </c>
      <c r="H508" s="13" t="s">
        <v>29</v>
      </c>
      <c r="I508" s="30" t="s">
        <v>685</v>
      </c>
      <c r="J508" s="12" t="s">
        <v>613</v>
      </c>
      <c r="K508" s="12" t="s">
        <v>32</v>
      </c>
      <c r="L508" s="10">
        <v>67</v>
      </c>
      <c r="M508" s="10">
        <v>29</v>
      </c>
      <c r="N508" s="10">
        <v>28</v>
      </c>
      <c r="O508" s="10">
        <v>37</v>
      </c>
      <c r="P508" s="10">
        <f t="shared" si="44"/>
        <v>161</v>
      </c>
      <c r="Q508" s="22"/>
      <c r="R508" s="22">
        <f t="shared" si="45"/>
        <v>161</v>
      </c>
      <c r="S508" s="22">
        <f t="shared" si="43"/>
        <v>34</v>
      </c>
      <c r="T508" s="23"/>
    </row>
    <row r="509" ht="20.1" customHeight="1" spans="1:20">
      <c r="A509" s="10">
        <v>36</v>
      </c>
      <c r="B509" s="11" t="s">
        <v>316</v>
      </c>
      <c r="C509" s="12" t="s">
        <v>67</v>
      </c>
      <c r="D509" s="12" t="s">
        <v>754</v>
      </c>
      <c r="E509" s="34" t="s">
        <v>755</v>
      </c>
      <c r="F509" s="34" t="s">
        <v>60</v>
      </c>
      <c r="G509" s="34" t="s">
        <v>28</v>
      </c>
      <c r="H509" s="34" t="s">
        <v>29</v>
      </c>
      <c r="I509" s="37" t="s">
        <v>685</v>
      </c>
      <c r="J509" s="12" t="s">
        <v>613</v>
      </c>
      <c r="K509" s="12" t="s">
        <v>32</v>
      </c>
      <c r="L509" s="10">
        <v>66</v>
      </c>
      <c r="M509" s="10">
        <v>37</v>
      </c>
      <c r="N509" s="10">
        <v>27</v>
      </c>
      <c r="O509" s="10">
        <v>31</v>
      </c>
      <c r="P509" s="10">
        <f t="shared" si="44"/>
        <v>161</v>
      </c>
      <c r="Q509" s="22"/>
      <c r="R509" s="22">
        <f t="shared" si="45"/>
        <v>161</v>
      </c>
      <c r="S509" s="22">
        <f t="shared" si="43"/>
        <v>34</v>
      </c>
      <c r="T509" s="23"/>
    </row>
    <row r="510" s="1" customFormat="1" ht="20.1" customHeight="1" spans="1:20">
      <c r="A510" s="10">
        <v>39</v>
      </c>
      <c r="B510" s="12" t="s">
        <v>126</v>
      </c>
      <c r="C510" s="12" t="s">
        <v>121</v>
      </c>
      <c r="D510" s="12" t="s">
        <v>756</v>
      </c>
      <c r="E510" s="34" t="s">
        <v>757</v>
      </c>
      <c r="F510" s="34" t="s">
        <v>27</v>
      </c>
      <c r="G510" s="34" t="s">
        <v>28</v>
      </c>
      <c r="H510" s="34" t="s">
        <v>29</v>
      </c>
      <c r="I510" s="37" t="s">
        <v>685</v>
      </c>
      <c r="J510" s="12" t="s">
        <v>613</v>
      </c>
      <c r="K510" s="12" t="s">
        <v>32</v>
      </c>
      <c r="L510" s="10">
        <v>66</v>
      </c>
      <c r="M510" s="10">
        <v>35</v>
      </c>
      <c r="N510" s="10">
        <v>28</v>
      </c>
      <c r="O510" s="10">
        <v>32</v>
      </c>
      <c r="P510" s="10">
        <f t="shared" si="44"/>
        <v>161</v>
      </c>
      <c r="Q510" s="22"/>
      <c r="R510" s="22">
        <f t="shared" si="45"/>
        <v>161</v>
      </c>
      <c r="S510" s="22">
        <f t="shared" si="43"/>
        <v>34</v>
      </c>
      <c r="T510" s="23"/>
    </row>
    <row r="511" ht="20.1" customHeight="1" spans="1:20">
      <c r="A511" s="10">
        <v>19</v>
      </c>
      <c r="B511" s="11" t="s">
        <v>270</v>
      </c>
      <c r="C511" s="12" t="s">
        <v>46</v>
      </c>
      <c r="D511" s="12" t="s">
        <v>758</v>
      </c>
      <c r="E511" s="13" t="s">
        <v>759</v>
      </c>
      <c r="F511" s="13" t="s">
        <v>27</v>
      </c>
      <c r="G511" s="13" t="s">
        <v>28</v>
      </c>
      <c r="H511" s="13" t="s">
        <v>623</v>
      </c>
      <c r="I511" s="30" t="s">
        <v>685</v>
      </c>
      <c r="J511" s="12" t="s">
        <v>613</v>
      </c>
      <c r="K511" s="12" t="s">
        <v>32</v>
      </c>
      <c r="L511" s="10">
        <v>56</v>
      </c>
      <c r="M511" s="10">
        <v>24.5</v>
      </c>
      <c r="N511" s="10">
        <v>37</v>
      </c>
      <c r="O511" s="10">
        <v>43</v>
      </c>
      <c r="P511" s="10">
        <f t="shared" si="44"/>
        <v>160.5</v>
      </c>
      <c r="Q511" s="22"/>
      <c r="R511" s="22">
        <f t="shared" si="45"/>
        <v>160.5</v>
      </c>
      <c r="S511" s="22">
        <f t="shared" si="43"/>
        <v>38</v>
      </c>
      <c r="T511" s="23"/>
    </row>
    <row r="512" ht="20.1" customHeight="1" spans="1:20">
      <c r="A512" s="14">
        <v>61</v>
      </c>
      <c r="B512" s="12" t="s">
        <v>126</v>
      </c>
      <c r="C512" s="12" t="s">
        <v>49</v>
      </c>
      <c r="D512" s="12" t="s">
        <v>760</v>
      </c>
      <c r="E512" s="13" t="s">
        <v>761</v>
      </c>
      <c r="F512" s="13" t="s">
        <v>27</v>
      </c>
      <c r="G512" s="13" t="s">
        <v>45</v>
      </c>
      <c r="H512" s="13" t="s">
        <v>29</v>
      </c>
      <c r="I512" s="30" t="s">
        <v>685</v>
      </c>
      <c r="J512" s="12" t="s">
        <v>613</v>
      </c>
      <c r="K512" s="12" t="s">
        <v>32</v>
      </c>
      <c r="L512" s="14">
        <v>56</v>
      </c>
      <c r="M512" s="14">
        <v>33.5</v>
      </c>
      <c r="N512" s="14">
        <v>27</v>
      </c>
      <c r="O512" s="14">
        <v>33</v>
      </c>
      <c r="P512" s="14">
        <f t="shared" si="44"/>
        <v>149.5</v>
      </c>
      <c r="Q512" s="25">
        <v>8</v>
      </c>
      <c r="R512" s="25">
        <f t="shared" si="45"/>
        <v>157.5</v>
      </c>
      <c r="S512" s="22">
        <f t="shared" si="43"/>
        <v>39</v>
      </c>
      <c r="T512" s="23"/>
    </row>
    <row r="513" ht="20.1" customHeight="1" spans="1:20">
      <c r="A513" s="14">
        <v>40</v>
      </c>
      <c r="B513" s="11" t="s">
        <v>316</v>
      </c>
      <c r="C513" s="12" t="s">
        <v>61</v>
      </c>
      <c r="D513" s="12" t="s">
        <v>762</v>
      </c>
      <c r="E513" s="34" t="s">
        <v>763</v>
      </c>
      <c r="F513" s="34" t="s">
        <v>27</v>
      </c>
      <c r="G513" s="34" t="s">
        <v>45</v>
      </c>
      <c r="H513" s="34" t="s">
        <v>29</v>
      </c>
      <c r="I513" s="30" t="s">
        <v>685</v>
      </c>
      <c r="J513" s="12" t="s">
        <v>613</v>
      </c>
      <c r="K513" s="12" t="s">
        <v>32</v>
      </c>
      <c r="L513" s="14">
        <v>49</v>
      </c>
      <c r="M513" s="14">
        <v>36</v>
      </c>
      <c r="N513" s="14">
        <v>29</v>
      </c>
      <c r="O513" s="14">
        <v>35</v>
      </c>
      <c r="P513" s="14">
        <f t="shared" si="44"/>
        <v>149</v>
      </c>
      <c r="Q513" s="25">
        <v>8</v>
      </c>
      <c r="R513" s="25">
        <f t="shared" si="45"/>
        <v>157</v>
      </c>
      <c r="S513" s="22">
        <f t="shared" si="43"/>
        <v>40</v>
      </c>
      <c r="T513" s="23"/>
    </row>
    <row r="514" ht="20.1" customHeight="1" spans="1:20">
      <c r="A514" s="10">
        <v>55</v>
      </c>
      <c r="B514" s="12" t="s">
        <v>126</v>
      </c>
      <c r="C514" s="12" t="s">
        <v>104</v>
      </c>
      <c r="D514" s="12" t="s">
        <v>764</v>
      </c>
      <c r="E514" s="14" t="s">
        <v>765</v>
      </c>
      <c r="F514" s="14" t="s">
        <v>60</v>
      </c>
      <c r="G514" s="14" t="s">
        <v>28</v>
      </c>
      <c r="H514" s="14" t="s">
        <v>29</v>
      </c>
      <c r="I514" s="29" t="s">
        <v>685</v>
      </c>
      <c r="J514" s="20" t="s">
        <v>613</v>
      </c>
      <c r="K514" s="20" t="s">
        <v>32</v>
      </c>
      <c r="L514" s="10">
        <v>66</v>
      </c>
      <c r="M514" s="10">
        <v>31</v>
      </c>
      <c r="N514" s="10">
        <v>27</v>
      </c>
      <c r="O514" s="10">
        <v>31</v>
      </c>
      <c r="P514" s="10">
        <f t="shared" si="44"/>
        <v>155</v>
      </c>
      <c r="Q514" s="22"/>
      <c r="R514" s="22">
        <f t="shared" si="45"/>
        <v>155</v>
      </c>
      <c r="S514" s="22">
        <f t="shared" si="43"/>
        <v>41</v>
      </c>
      <c r="T514" s="23"/>
    </row>
    <row r="515" ht="20.1" customHeight="1" spans="1:20">
      <c r="A515" s="10">
        <v>23</v>
      </c>
      <c r="B515" s="11" t="s">
        <v>270</v>
      </c>
      <c r="C515" s="12" t="s">
        <v>24</v>
      </c>
      <c r="D515" s="12" t="s">
        <v>766</v>
      </c>
      <c r="E515" s="34" t="s">
        <v>767</v>
      </c>
      <c r="F515" s="34" t="s">
        <v>60</v>
      </c>
      <c r="G515" s="34" t="s">
        <v>28</v>
      </c>
      <c r="H515" s="34" t="s">
        <v>623</v>
      </c>
      <c r="I515" s="37" t="s">
        <v>685</v>
      </c>
      <c r="J515" s="12" t="s">
        <v>613</v>
      </c>
      <c r="K515" s="12" t="s">
        <v>32</v>
      </c>
      <c r="L515" s="10">
        <v>59</v>
      </c>
      <c r="M515" s="10">
        <v>34.5</v>
      </c>
      <c r="N515" s="10">
        <v>34</v>
      </c>
      <c r="O515" s="10">
        <v>26</v>
      </c>
      <c r="P515" s="10">
        <f t="shared" si="44"/>
        <v>153.5</v>
      </c>
      <c r="Q515" s="22"/>
      <c r="R515" s="22">
        <f t="shared" si="45"/>
        <v>153.5</v>
      </c>
      <c r="S515" s="22">
        <f t="shared" si="43"/>
        <v>42</v>
      </c>
      <c r="T515" s="23"/>
    </row>
    <row r="516" ht="20.1" customHeight="1" spans="1:20">
      <c r="A516" s="10">
        <v>63</v>
      </c>
      <c r="B516" s="12" t="s">
        <v>126</v>
      </c>
      <c r="C516" s="12" t="s">
        <v>195</v>
      </c>
      <c r="D516" s="12" t="s">
        <v>768</v>
      </c>
      <c r="E516" s="14" t="s">
        <v>769</v>
      </c>
      <c r="F516" s="14" t="s">
        <v>60</v>
      </c>
      <c r="G516" s="14" t="s">
        <v>28</v>
      </c>
      <c r="H516" s="14" t="s">
        <v>623</v>
      </c>
      <c r="I516" s="29" t="s">
        <v>685</v>
      </c>
      <c r="J516" s="20" t="s">
        <v>613</v>
      </c>
      <c r="K516" s="20" t="s">
        <v>32</v>
      </c>
      <c r="L516" s="10">
        <v>54</v>
      </c>
      <c r="M516" s="10">
        <v>36</v>
      </c>
      <c r="N516" s="10">
        <v>29</v>
      </c>
      <c r="O516" s="10">
        <v>34</v>
      </c>
      <c r="P516" s="10">
        <f t="shared" si="44"/>
        <v>153</v>
      </c>
      <c r="Q516" s="22"/>
      <c r="R516" s="22">
        <f t="shared" si="45"/>
        <v>153</v>
      </c>
      <c r="S516" s="22">
        <f t="shared" si="43"/>
        <v>43</v>
      </c>
      <c r="T516" s="23"/>
    </row>
    <row r="517" ht="20.1" customHeight="1" spans="1:20">
      <c r="A517" s="10">
        <v>16</v>
      </c>
      <c r="B517" s="12" t="s">
        <v>153</v>
      </c>
      <c r="C517" s="12" t="s">
        <v>64</v>
      </c>
      <c r="D517" s="12" t="s">
        <v>770</v>
      </c>
      <c r="E517" s="34" t="s">
        <v>771</v>
      </c>
      <c r="F517" s="34" t="s">
        <v>27</v>
      </c>
      <c r="G517" s="34" t="s">
        <v>45</v>
      </c>
      <c r="H517" s="34" t="s">
        <v>29</v>
      </c>
      <c r="I517" s="37" t="s">
        <v>685</v>
      </c>
      <c r="J517" s="12" t="s">
        <v>613</v>
      </c>
      <c r="K517" s="12" t="s">
        <v>32</v>
      </c>
      <c r="L517" s="10">
        <v>62</v>
      </c>
      <c r="M517" s="10">
        <v>35</v>
      </c>
      <c r="N517" s="10">
        <v>26</v>
      </c>
      <c r="O517" s="10">
        <v>28</v>
      </c>
      <c r="P517" s="10">
        <f t="shared" si="44"/>
        <v>151</v>
      </c>
      <c r="Q517" s="22"/>
      <c r="R517" s="22">
        <f t="shared" si="45"/>
        <v>151</v>
      </c>
      <c r="S517" s="22">
        <f t="shared" si="43"/>
        <v>44</v>
      </c>
      <c r="T517" s="23"/>
    </row>
    <row r="518" ht="20.1" customHeight="1" spans="1:20">
      <c r="A518" s="10">
        <v>34</v>
      </c>
      <c r="B518" s="11" t="s">
        <v>316</v>
      </c>
      <c r="C518" s="12" t="s">
        <v>37</v>
      </c>
      <c r="D518" s="12" t="s">
        <v>772</v>
      </c>
      <c r="E518" s="13" t="s">
        <v>773</v>
      </c>
      <c r="F518" s="13" t="s">
        <v>27</v>
      </c>
      <c r="G518" s="13" t="s">
        <v>28</v>
      </c>
      <c r="H518" s="13" t="s">
        <v>29</v>
      </c>
      <c r="I518" s="30" t="s">
        <v>685</v>
      </c>
      <c r="J518" s="12" t="s">
        <v>613</v>
      </c>
      <c r="K518" s="12" t="s">
        <v>32</v>
      </c>
      <c r="L518" s="10">
        <v>57</v>
      </c>
      <c r="M518" s="10">
        <v>35</v>
      </c>
      <c r="N518" s="10">
        <v>27</v>
      </c>
      <c r="O518" s="10">
        <v>30</v>
      </c>
      <c r="P518" s="10">
        <f t="shared" si="44"/>
        <v>149</v>
      </c>
      <c r="Q518" s="22"/>
      <c r="R518" s="22">
        <f t="shared" si="45"/>
        <v>149</v>
      </c>
      <c r="S518" s="22">
        <f t="shared" si="43"/>
        <v>45</v>
      </c>
      <c r="T518" s="23"/>
    </row>
    <row r="519" ht="20.1" customHeight="1" spans="1:20">
      <c r="A519" s="10">
        <v>50</v>
      </c>
      <c r="B519" s="11" t="s">
        <v>316</v>
      </c>
      <c r="C519" s="12" t="s">
        <v>108</v>
      </c>
      <c r="D519" s="12" t="s">
        <v>774</v>
      </c>
      <c r="E519" s="14" t="s">
        <v>775</v>
      </c>
      <c r="F519" s="14" t="s">
        <v>27</v>
      </c>
      <c r="G519" s="14" t="s">
        <v>28</v>
      </c>
      <c r="H519" s="14" t="s">
        <v>29</v>
      </c>
      <c r="I519" s="29" t="s">
        <v>685</v>
      </c>
      <c r="J519" s="20" t="s">
        <v>613</v>
      </c>
      <c r="K519" s="20" t="s">
        <v>32</v>
      </c>
      <c r="L519" s="10">
        <v>60</v>
      </c>
      <c r="M519" s="10">
        <v>32</v>
      </c>
      <c r="N519" s="10">
        <v>28</v>
      </c>
      <c r="O519" s="10">
        <v>29</v>
      </c>
      <c r="P519" s="10">
        <f t="shared" si="44"/>
        <v>149</v>
      </c>
      <c r="Q519" s="22"/>
      <c r="R519" s="22">
        <f t="shared" si="45"/>
        <v>149</v>
      </c>
      <c r="S519" s="22">
        <f t="shared" si="43"/>
        <v>45</v>
      </c>
      <c r="T519" s="23"/>
    </row>
    <row r="520" ht="20.1" customHeight="1" spans="1:20">
      <c r="A520" s="10">
        <v>49</v>
      </c>
      <c r="B520" s="12" t="s">
        <v>126</v>
      </c>
      <c r="C520" s="12" t="s">
        <v>46</v>
      </c>
      <c r="D520" s="12" t="s">
        <v>776</v>
      </c>
      <c r="E520" s="13" t="s">
        <v>777</v>
      </c>
      <c r="F520" s="13" t="s">
        <v>27</v>
      </c>
      <c r="G520" s="13" t="s">
        <v>28</v>
      </c>
      <c r="H520" s="13" t="s">
        <v>623</v>
      </c>
      <c r="I520" s="30" t="s">
        <v>685</v>
      </c>
      <c r="J520" s="12" t="s">
        <v>613</v>
      </c>
      <c r="K520" s="12" t="s">
        <v>32</v>
      </c>
      <c r="L520" s="10">
        <v>57</v>
      </c>
      <c r="M520" s="10">
        <v>34.5</v>
      </c>
      <c r="N520" s="10">
        <v>22</v>
      </c>
      <c r="O520" s="10">
        <v>35</v>
      </c>
      <c r="P520" s="10">
        <f t="shared" si="44"/>
        <v>148.5</v>
      </c>
      <c r="Q520" s="22"/>
      <c r="R520" s="22">
        <f t="shared" si="45"/>
        <v>148.5</v>
      </c>
      <c r="S520" s="22">
        <f t="shared" si="43"/>
        <v>47</v>
      </c>
      <c r="T520" s="23"/>
    </row>
    <row r="521" ht="20.1" customHeight="1" spans="1:20">
      <c r="A521" s="10">
        <v>60</v>
      </c>
      <c r="B521" s="11" t="s">
        <v>316</v>
      </c>
      <c r="C521" s="12" t="s">
        <v>57</v>
      </c>
      <c r="D521" s="12" t="s">
        <v>778</v>
      </c>
      <c r="E521" s="34" t="s">
        <v>779</v>
      </c>
      <c r="F521" s="34" t="s">
        <v>27</v>
      </c>
      <c r="G521" s="34" t="s">
        <v>45</v>
      </c>
      <c r="H521" s="34" t="s">
        <v>623</v>
      </c>
      <c r="I521" s="30" t="s">
        <v>685</v>
      </c>
      <c r="J521" s="12" t="s">
        <v>613</v>
      </c>
      <c r="K521" s="12" t="s">
        <v>32</v>
      </c>
      <c r="L521" s="10">
        <v>60</v>
      </c>
      <c r="M521" s="10">
        <v>29</v>
      </c>
      <c r="N521" s="10">
        <v>26</v>
      </c>
      <c r="O521" s="10">
        <v>31</v>
      </c>
      <c r="P521" s="10">
        <f t="shared" si="44"/>
        <v>146</v>
      </c>
      <c r="Q521" s="22"/>
      <c r="R521" s="22">
        <f t="shared" si="45"/>
        <v>146</v>
      </c>
      <c r="S521" s="22">
        <f t="shared" si="43"/>
        <v>48</v>
      </c>
      <c r="T521" s="23"/>
    </row>
    <row r="522" ht="20.1" customHeight="1" spans="1:20">
      <c r="A522" s="10">
        <v>56</v>
      </c>
      <c r="B522" s="11" t="s">
        <v>316</v>
      </c>
      <c r="C522" s="12" t="s">
        <v>92</v>
      </c>
      <c r="D522" s="12" t="s">
        <v>780</v>
      </c>
      <c r="E522" s="34" t="s">
        <v>781</v>
      </c>
      <c r="F522" s="34" t="s">
        <v>27</v>
      </c>
      <c r="G522" s="34" t="s">
        <v>28</v>
      </c>
      <c r="H522" s="34" t="s">
        <v>623</v>
      </c>
      <c r="I522" s="30" t="s">
        <v>685</v>
      </c>
      <c r="J522" s="12" t="s">
        <v>613</v>
      </c>
      <c r="K522" s="12" t="s">
        <v>32</v>
      </c>
      <c r="L522" s="10">
        <v>53</v>
      </c>
      <c r="M522" s="10">
        <v>37</v>
      </c>
      <c r="N522" s="10">
        <v>29</v>
      </c>
      <c r="O522" s="10">
        <v>25</v>
      </c>
      <c r="P522" s="10">
        <f t="shared" si="44"/>
        <v>144</v>
      </c>
      <c r="Q522" s="22"/>
      <c r="R522" s="22">
        <f t="shared" si="45"/>
        <v>144</v>
      </c>
      <c r="S522" s="22">
        <f t="shared" si="43"/>
        <v>49</v>
      </c>
      <c r="T522" s="23"/>
    </row>
    <row r="523" ht="20.1" customHeight="1" spans="1:20">
      <c r="A523" s="10">
        <v>11</v>
      </c>
      <c r="B523" s="11" t="s">
        <v>270</v>
      </c>
      <c r="C523" s="12" t="s">
        <v>53</v>
      </c>
      <c r="D523" s="12" t="s">
        <v>782</v>
      </c>
      <c r="E523" s="13" t="s">
        <v>783</v>
      </c>
      <c r="F523" s="13" t="s">
        <v>27</v>
      </c>
      <c r="G523" s="13" t="s">
        <v>28</v>
      </c>
      <c r="H523" s="13" t="s">
        <v>29</v>
      </c>
      <c r="I523" s="30" t="s">
        <v>685</v>
      </c>
      <c r="J523" s="12" t="s">
        <v>613</v>
      </c>
      <c r="K523" s="12" t="s">
        <v>32</v>
      </c>
      <c r="L523" s="10">
        <v>69</v>
      </c>
      <c r="M523" s="10">
        <v>26</v>
      </c>
      <c r="N523" s="10">
        <v>23</v>
      </c>
      <c r="O523" s="10">
        <v>25</v>
      </c>
      <c r="P523" s="10">
        <f t="shared" si="44"/>
        <v>143</v>
      </c>
      <c r="Q523" s="22"/>
      <c r="R523" s="22">
        <f t="shared" si="45"/>
        <v>143</v>
      </c>
      <c r="S523" s="22">
        <f t="shared" si="43"/>
        <v>50</v>
      </c>
      <c r="T523" s="23"/>
    </row>
    <row r="524" ht="20.1" customHeight="1" spans="1:20">
      <c r="A524" s="10">
        <v>7</v>
      </c>
      <c r="B524" s="11" t="s">
        <v>270</v>
      </c>
      <c r="C524" s="12" t="s">
        <v>34</v>
      </c>
      <c r="D524" s="12" t="s">
        <v>784</v>
      </c>
      <c r="E524" s="13" t="s">
        <v>785</v>
      </c>
      <c r="F524" s="13" t="s">
        <v>27</v>
      </c>
      <c r="G524" s="13" t="s">
        <v>28</v>
      </c>
      <c r="H524" s="13" t="s">
        <v>623</v>
      </c>
      <c r="I524" s="30" t="s">
        <v>685</v>
      </c>
      <c r="J524" s="12" t="s">
        <v>613</v>
      </c>
      <c r="K524" s="12" t="s">
        <v>32</v>
      </c>
      <c r="L524" s="10">
        <v>54</v>
      </c>
      <c r="M524" s="10">
        <v>26</v>
      </c>
      <c r="N524" s="10">
        <v>31</v>
      </c>
      <c r="O524" s="10">
        <v>31</v>
      </c>
      <c r="P524" s="10">
        <f t="shared" si="44"/>
        <v>142</v>
      </c>
      <c r="Q524" s="22"/>
      <c r="R524" s="22">
        <f t="shared" si="45"/>
        <v>142</v>
      </c>
      <c r="S524" s="22">
        <f t="shared" si="43"/>
        <v>51</v>
      </c>
      <c r="T524" s="23"/>
    </row>
    <row r="525" ht="20.1" customHeight="1" spans="1:20">
      <c r="A525" s="10">
        <v>8</v>
      </c>
      <c r="B525" s="12" t="s">
        <v>153</v>
      </c>
      <c r="C525" s="12" t="s">
        <v>38</v>
      </c>
      <c r="D525" s="12" t="s">
        <v>786</v>
      </c>
      <c r="E525" s="14" t="s">
        <v>787</v>
      </c>
      <c r="F525" s="14" t="s">
        <v>27</v>
      </c>
      <c r="G525" s="14" t="s">
        <v>28</v>
      </c>
      <c r="H525" s="14" t="s">
        <v>623</v>
      </c>
      <c r="I525" s="29" t="s">
        <v>685</v>
      </c>
      <c r="J525" s="20" t="s">
        <v>613</v>
      </c>
      <c r="K525" s="20" t="s">
        <v>32</v>
      </c>
      <c r="L525" s="10">
        <v>49</v>
      </c>
      <c r="M525" s="10">
        <v>35.5</v>
      </c>
      <c r="N525" s="10">
        <v>28</v>
      </c>
      <c r="O525" s="10">
        <v>29</v>
      </c>
      <c r="P525" s="10">
        <f t="shared" si="44"/>
        <v>141.5</v>
      </c>
      <c r="Q525" s="22"/>
      <c r="R525" s="22">
        <f t="shared" si="45"/>
        <v>141.5</v>
      </c>
      <c r="S525" s="22">
        <f t="shared" si="43"/>
        <v>52</v>
      </c>
      <c r="T525" s="23"/>
    </row>
    <row r="526" ht="20.1" customHeight="1" spans="1:20">
      <c r="A526" s="10">
        <v>44</v>
      </c>
      <c r="B526" s="11" t="s">
        <v>316</v>
      </c>
      <c r="C526" s="12" t="s">
        <v>153</v>
      </c>
      <c r="D526" s="12" t="s">
        <v>788</v>
      </c>
      <c r="E526" s="14" t="s">
        <v>789</v>
      </c>
      <c r="F526" s="14" t="s">
        <v>60</v>
      </c>
      <c r="G526" s="14" t="s">
        <v>28</v>
      </c>
      <c r="H526" s="14" t="s">
        <v>623</v>
      </c>
      <c r="I526" s="29" t="s">
        <v>685</v>
      </c>
      <c r="J526" s="20" t="s">
        <v>613</v>
      </c>
      <c r="K526" s="20" t="s">
        <v>32</v>
      </c>
      <c r="L526" s="10">
        <v>51</v>
      </c>
      <c r="M526" s="10">
        <v>16.5</v>
      </c>
      <c r="N526" s="10">
        <v>29</v>
      </c>
      <c r="O526" s="10">
        <v>42</v>
      </c>
      <c r="P526" s="10">
        <f t="shared" si="44"/>
        <v>138.5</v>
      </c>
      <c r="Q526" s="22"/>
      <c r="R526" s="22">
        <f t="shared" si="45"/>
        <v>138.5</v>
      </c>
      <c r="S526" s="22">
        <f t="shared" si="43"/>
        <v>53</v>
      </c>
      <c r="T526" s="23"/>
    </row>
    <row r="527" s="1" customFormat="1" ht="20.1" customHeight="1" spans="1:20">
      <c r="A527" s="10">
        <v>18</v>
      </c>
      <c r="B527" s="12" t="s">
        <v>153</v>
      </c>
      <c r="C527" s="12" t="s">
        <v>42</v>
      </c>
      <c r="D527" s="12" t="s">
        <v>790</v>
      </c>
      <c r="E527" s="34" t="s">
        <v>791</v>
      </c>
      <c r="F527" s="34" t="s">
        <v>27</v>
      </c>
      <c r="G527" s="34" t="s">
        <v>28</v>
      </c>
      <c r="H527" s="34" t="s">
        <v>623</v>
      </c>
      <c r="I527" s="37" t="s">
        <v>685</v>
      </c>
      <c r="J527" s="12" t="s">
        <v>613</v>
      </c>
      <c r="K527" s="12" t="s">
        <v>32</v>
      </c>
      <c r="L527" s="10">
        <v>48</v>
      </c>
      <c r="M527" s="10">
        <v>30</v>
      </c>
      <c r="N527" s="10">
        <v>29</v>
      </c>
      <c r="O527" s="10">
        <v>31</v>
      </c>
      <c r="P527" s="10">
        <f t="shared" si="44"/>
        <v>138</v>
      </c>
      <c r="Q527" s="22"/>
      <c r="R527" s="22">
        <f t="shared" si="45"/>
        <v>138</v>
      </c>
      <c r="S527" s="22">
        <f t="shared" si="43"/>
        <v>54</v>
      </c>
      <c r="T527" s="23"/>
    </row>
    <row r="528" ht="20.1" customHeight="1" spans="1:20">
      <c r="A528" s="10">
        <v>46</v>
      </c>
      <c r="B528" s="11" t="s">
        <v>316</v>
      </c>
      <c r="C528" s="12" t="s">
        <v>64</v>
      </c>
      <c r="D528" s="12" t="s">
        <v>792</v>
      </c>
      <c r="E528" s="13" t="s">
        <v>793</v>
      </c>
      <c r="F528" s="13" t="s">
        <v>27</v>
      </c>
      <c r="G528" s="13" t="s">
        <v>28</v>
      </c>
      <c r="H528" s="13" t="s">
        <v>623</v>
      </c>
      <c r="I528" s="30" t="s">
        <v>685</v>
      </c>
      <c r="J528" s="12" t="s">
        <v>613</v>
      </c>
      <c r="K528" s="12" t="s">
        <v>32</v>
      </c>
      <c r="L528" s="10">
        <v>47</v>
      </c>
      <c r="M528" s="10">
        <v>35</v>
      </c>
      <c r="N528" s="10">
        <v>27</v>
      </c>
      <c r="O528" s="10">
        <v>29</v>
      </c>
      <c r="P528" s="10">
        <f t="shared" si="44"/>
        <v>138</v>
      </c>
      <c r="Q528" s="22"/>
      <c r="R528" s="22">
        <f t="shared" si="45"/>
        <v>138</v>
      </c>
      <c r="S528" s="22">
        <f t="shared" si="43"/>
        <v>54</v>
      </c>
      <c r="T528" s="23"/>
    </row>
    <row r="529" ht="20.1" customHeight="1" spans="1:20">
      <c r="A529" s="10">
        <v>22</v>
      </c>
      <c r="B529" s="12" t="s">
        <v>153</v>
      </c>
      <c r="C529" s="12" t="s">
        <v>82</v>
      </c>
      <c r="D529" s="12" t="s">
        <v>794</v>
      </c>
      <c r="E529" s="13" t="s">
        <v>795</v>
      </c>
      <c r="F529" s="13" t="s">
        <v>27</v>
      </c>
      <c r="G529" s="13" t="s">
        <v>28</v>
      </c>
      <c r="H529" s="13" t="s">
        <v>623</v>
      </c>
      <c r="I529" s="30" t="s">
        <v>685</v>
      </c>
      <c r="J529" s="12" t="s">
        <v>613</v>
      </c>
      <c r="K529" s="12" t="s">
        <v>32</v>
      </c>
      <c r="L529" s="10">
        <v>54</v>
      </c>
      <c r="M529" s="10">
        <v>22</v>
      </c>
      <c r="N529" s="10">
        <v>28</v>
      </c>
      <c r="O529" s="10">
        <v>33</v>
      </c>
      <c r="P529" s="10">
        <f t="shared" si="44"/>
        <v>137</v>
      </c>
      <c r="Q529" s="22"/>
      <c r="R529" s="22">
        <f t="shared" si="45"/>
        <v>137</v>
      </c>
      <c r="S529" s="22">
        <f t="shared" si="43"/>
        <v>56</v>
      </c>
      <c r="T529" s="23"/>
    </row>
    <row r="530" ht="20.1" customHeight="1" spans="1:20">
      <c r="A530" s="10">
        <v>37</v>
      </c>
      <c r="B530" s="12" t="s">
        <v>126</v>
      </c>
      <c r="C530" s="12" t="s">
        <v>34</v>
      </c>
      <c r="D530" s="12" t="s">
        <v>796</v>
      </c>
      <c r="E530" s="34" t="s">
        <v>797</v>
      </c>
      <c r="F530" s="34" t="s">
        <v>60</v>
      </c>
      <c r="G530" s="34" t="s">
        <v>28</v>
      </c>
      <c r="H530" s="34" t="s">
        <v>29</v>
      </c>
      <c r="I530" s="30" t="s">
        <v>685</v>
      </c>
      <c r="J530" s="12" t="s">
        <v>613</v>
      </c>
      <c r="K530" s="12" t="s">
        <v>32</v>
      </c>
      <c r="L530" s="10">
        <v>51</v>
      </c>
      <c r="M530" s="10">
        <v>29.5</v>
      </c>
      <c r="N530" s="10">
        <v>29</v>
      </c>
      <c r="O530" s="10">
        <v>27</v>
      </c>
      <c r="P530" s="10">
        <f t="shared" si="44"/>
        <v>136.5</v>
      </c>
      <c r="Q530" s="22"/>
      <c r="R530" s="22">
        <f t="shared" si="45"/>
        <v>136.5</v>
      </c>
      <c r="S530" s="22">
        <f t="shared" si="43"/>
        <v>57</v>
      </c>
      <c r="T530" s="23"/>
    </row>
    <row r="531" s="1" customFormat="1" ht="20.1" customHeight="1" spans="1:20">
      <c r="A531" s="10">
        <v>54</v>
      </c>
      <c r="B531" s="11" t="s">
        <v>316</v>
      </c>
      <c r="C531" s="12" t="s">
        <v>111</v>
      </c>
      <c r="D531" s="12" t="s">
        <v>798</v>
      </c>
      <c r="E531" s="34" t="s">
        <v>799</v>
      </c>
      <c r="F531" s="34" t="s">
        <v>27</v>
      </c>
      <c r="G531" s="34" t="s">
        <v>28</v>
      </c>
      <c r="H531" s="34" t="s">
        <v>623</v>
      </c>
      <c r="I531" s="37" t="s">
        <v>685</v>
      </c>
      <c r="J531" s="12" t="s">
        <v>613</v>
      </c>
      <c r="K531" s="12" t="s">
        <v>32</v>
      </c>
      <c r="L531" s="10">
        <v>57</v>
      </c>
      <c r="M531" s="10">
        <v>22</v>
      </c>
      <c r="N531" s="10">
        <v>29</v>
      </c>
      <c r="O531" s="10">
        <v>25</v>
      </c>
      <c r="P531" s="10">
        <f t="shared" si="44"/>
        <v>133</v>
      </c>
      <c r="Q531" s="22"/>
      <c r="R531" s="22">
        <f t="shared" si="45"/>
        <v>133</v>
      </c>
      <c r="S531" s="22">
        <f t="shared" si="43"/>
        <v>58</v>
      </c>
      <c r="T531" s="23"/>
    </row>
    <row r="532" ht="20.1" customHeight="1" spans="1:20">
      <c r="A532" s="10">
        <v>42</v>
      </c>
      <c r="B532" s="11" t="s">
        <v>316</v>
      </c>
      <c r="C532" s="12" t="s">
        <v>76</v>
      </c>
      <c r="D532" s="12" t="s">
        <v>800</v>
      </c>
      <c r="E532" s="34" t="s">
        <v>801</v>
      </c>
      <c r="F532" s="34" t="s">
        <v>27</v>
      </c>
      <c r="G532" s="34" t="s">
        <v>45</v>
      </c>
      <c r="H532" s="34" t="s">
        <v>623</v>
      </c>
      <c r="I532" s="37" t="s">
        <v>685</v>
      </c>
      <c r="J532" s="12" t="s">
        <v>613</v>
      </c>
      <c r="K532" s="12" t="s">
        <v>32</v>
      </c>
      <c r="L532" s="10">
        <v>42</v>
      </c>
      <c r="M532" s="10">
        <v>23</v>
      </c>
      <c r="N532" s="10">
        <v>30</v>
      </c>
      <c r="O532" s="10">
        <v>37</v>
      </c>
      <c r="P532" s="10">
        <f t="shared" si="44"/>
        <v>132</v>
      </c>
      <c r="Q532" s="22"/>
      <c r="R532" s="22">
        <f t="shared" si="45"/>
        <v>132</v>
      </c>
      <c r="S532" s="22">
        <f t="shared" si="43"/>
        <v>59</v>
      </c>
      <c r="T532" s="23"/>
    </row>
    <row r="533" ht="20.1" customHeight="1" spans="1:20">
      <c r="A533" s="10">
        <v>3</v>
      </c>
      <c r="B533" s="11" t="s">
        <v>306</v>
      </c>
      <c r="C533" s="12" t="s">
        <v>195</v>
      </c>
      <c r="D533" s="12" t="s">
        <v>802</v>
      </c>
      <c r="E533" s="34" t="s">
        <v>803</v>
      </c>
      <c r="F533" s="34" t="s">
        <v>27</v>
      </c>
      <c r="G533" s="34" t="s">
        <v>28</v>
      </c>
      <c r="H533" s="34" t="s">
        <v>29</v>
      </c>
      <c r="I533" s="37" t="s">
        <v>685</v>
      </c>
      <c r="J533" s="12" t="s">
        <v>613</v>
      </c>
      <c r="K533" s="12" t="s">
        <v>32</v>
      </c>
      <c r="L533" s="10">
        <v>42</v>
      </c>
      <c r="M533" s="10">
        <v>28</v>
      </c>
      <c r="N533" s="10">
        <v>25</v>
      </c>
      <c r="O533" s="10">
        <v>30</v>
      </c>
      <c r="P533" s="10">
        <f t="shared" si="44"/>
        <v>125</v>
      </c>
      <c r="Q533" s="22"/>
      <c r="R533" s="22">
        <f t="shared" si="45"/>
        <v>125</v>
      </c>
      <c r="S533" s="22">
        <f t="shared" si="43"/>
        <v>60</v>
      </c>
      <c r="T533" s="23"/>
    </row>
    <row r="534" ht="20.1" customHeight="1" spans="1:20">
      <c r="A534" s="10">
        <v>6</v>
      </c>
      <c r="B534" s="12" t="s">
        <v>153</v>
      </c>
      <c r="C534" s="12" t="s">
        <v>67</v>
      </c>
      <c r="D534" s="12" t="s">
        <v>804</v>
      </c>
      <c r="E534" s="14" t="s">
        <v>805</v>
      </c>
      <c r="F534" s="14" t="s">
        <v>60</v>
      </c>
      <c r="G534" s="14" t="s">
        <v>28</v>
      </c>
      <c r="H534" s="14" t="s">
        <v>29</v>
      </c>
      <c r="I534" s="29" t="s">
        <v>685</v>
      </c>
      <c r="J534" s="20" t="s">
        <v>613</v>
      </c>
      <c r="K534" s="20" t="s">
        <v>32</v>
      </c>
      <c r="L534" s="10" t="s">
        <v>107</v>
      </c>
      <c r="M534" s="10" t="s">
        <v>107</v>
      </c>
      <c r="N534" s="10" t="s">
        <v>107</v>
      </c>
      <c r="O534" s="10" t="s">
        <v>107</v>
      </c>
      <c r="P534" s="10" t="str">
        <f t="shared" si="44"/>
        <v>缺考</v>
      </c>
      <c r="Q534" s="22"/>
      <c r="R534" s="22" t="str">
        <f t="shared" si="45"/>
        <v>缺考</v>
      </c>
      <c r="S534" s="22"/>
      <c r="T534" s="23"/>
    </row>
    <row r="535" ht="20.1" customHeight="1" spans="1:20">
      <c r="A535" s="10">
        <v>29</v>
      </c>
      <c r="B535" s="11" t="s">
        <v>270</v>
      </c>
      <c r="C535" s="12" t="s">
        <v>144</v>
      </c>
      <c r="D535" s="12" t="s">
        <v>806</v>
      </c>
      <c r="E535" s="14" t="s">
        <v>807</v>
      </c>
      <c r="F535" s="14" t="s">
        <v>27</v>
      </c>
      <c r="G535" s="14" t="s">
        <v>28</v>
      </c>
      <c r="H535" s="14" t="s">
        <v>623</v>
      </c>
      <c r="I535" s="29" t="s">
        <v>685</v>
      </c>
      <c r="J535" s="20" t="s">
        <v>613</v>
      </c>
      <c r="K535" s="20" t="s">
        <v>32</v>
      </c>
      <c r="L535" s="10" t="s">
        <v>107</v>
      </c>
      <c r="M535" s="10" t="s">
        <v>107</v>
      </c>
      <c r="N535" s="10" t="s">
        <v>107</v>
      </c>
      <c r="O535" s="10" t="s">
        <v>107</v>
      </c>
      <c r="P535" s="10" t="str">
        <f t="shared" si="44"/>
        <v>缺考</v>
      </c>
      <c r="Q535" s="22"/>
      <c r="R535" s="22" t="str">
        <f t="shared" si="45"/>
        <v>缺考</v>
      </c>
      <c r="S535" s="22"/>
      <c r="T535" s="23"/>
    </row>
    <row r="536" ht="20.1" customHeight="1" spans="1:20">
      <c r="A536" s="10">
        <v>38</v>
      </c>
      <c r="B536" s="11" t="s">
        <v>316</v>
      </c>
      <c r="C536" s="12" t="s">
        <v>38</v>
      </c>
      <c r="D536" s="12" t="s">
        <v>808</v>
      </c>
      <c r="E536" s="34" t="s">
        <v>809</v>
      </c>
      <c r="F536" s="34" t="s">
        <v>27</v>
      </c>
      <c r="G536" s="34" t="s">
        <v>161</v>
      </c>
      <c r="H536" s="34" t="s">
        <v>29</v>
      </c>
      <c r="I536" s="38" t="s">
        <v>685</v>
      </c>
      <c r="J536" s="12" t="s">
        <v>613</v>
      </c>
      <c r="K536" s="12" t="s">
        <v>32</v>
      </c>
      <c r="L536" s="10" t="s">
        <v>107</v>
      </c>
      <c r="M536" s="10" t="s">
        <v>107</v>
      </c>
      <c r="N536" s="10" t="s">
        <v>107</v>
      </c>
      <c r="O536" s="10" t="s">
        <v>107</v>
      </c>
      <c r="P536" s="10" t="str">
        <f t="shared" si="44"/>
        <v>缺考</v>
      </c>
      <c r="Q536" s="22"/>
      <c r="R536" s="22" t="str">
        <f t="shared" si="45"/>
        <v>缺考</v>
      </c>
      <c r="S536" s="22"/>
      <c r="T536" s="23"/>
    </row>
  </sheetData>
  <sortState ref="A474:T536">
    <sortCondition ref="R474:R536" descending="1"/>
  </sortState>
  <mergeCells count="198">
    <mergeCell ref="A1:T1"/>
    <mergeCell ref="A2:P2"/>
    <mergeCell ref="L3:P3"/>
    <mergeCell ref="A78:T78"/>
    <mergeCell ref="A79:P79"/>
    <mergeCell ref="L80:P80"/>
    <mergeCell ref="A129:T129"/>
    <mergeCell ref="A130:P130"/>
    <mergeCell ref="L131:P131"/>
    <mergeCell ref="A185:T185"/>
    <mergeCell ref="A186:P186"/>
    <mergeCell ref="L187:P187"/>
    <mergeCell ref="A261:T261"/>
    <mergeCell ref="A262:P262"/>
    <mergeCell ref="L263:P263"/>
    <mergeCell ref="A316:T316"/>
    <mergeCell ref="A317:P317"/>
    <mergeCell ref="L318:P318"/>
    <mergeCell ref="A372:T372"/>
    <mergeCell ref="A373:P373"/>
    <mergeCell ref="L374:P374"/>
    <mergeCell ref="A395:T395"/>
    <mergeCell ref="A396:P396"/>
    <mergeCell ref="L397:P397"/>
    <mergeCell ref="A422:T422"/>
    <mergeCell ref="A423:P423"/>
    <mergeCell ref="L424:P424"/>
    <mergeCell ref="A446:T446"/>
    <mergeCell ref="A447:P447"/>
    <mergeCell ref="L448:P448"/>
    <mergeCell ref="A470:P470"/>
    <mergeCell ref="A471:P471"/>
    <mergeCell ref="L472:P472"/>
    <mergeCell ref="A3:A4"/>
    <mergeCell ref="A80:A81"/>
    <mergeCell ref="A131:A132"/>
    <mergeCell ref="A187:A188"/>
    <mergeCell ref="A263:A264"/>
    <mergeCell ref="A318:A319"/>
    <mergeCell ref="A374:A375"/>
    <mergeCell ref="A397:A398"/>
    <mergeCell ref="A424:A425"/>
    <mergeCell ref="A448:A449"/>
    <mergeCell ref="A472:A473"/>
    <mergeCell ref="B3:B4"/>
    <mergeCell ref="B80:B81"/>
    <mergeCell ref="B131:B132"/>
    <mergeCell ref="B187:B188"/>
    <mergeCell ref="B263:B264"/>
    <mergeCell ref="B318:B319"/>
    <mergeCell ref="B374:B375"/>
    <mergeCell ref="B397:B398"/>
    <mergeCell ref="B424:B425"/>
    <mergeCell ref="B448:B449"/>
    <mergeCell ref="B472:B473"/>
    <mergeCell ref="C3:C4"/>
    <mergeCell ref="C80:C81"/>
    <mergeCell ref="C131:C132"/>
    <mergeCell ref="C187:C188"/>
    <mergeCell ref="C263:C264"/>
    <mergeCell ref="C318:C319"/>
    <mergeCell ref="C374:C375"/>
    <mergeCell ref="C397:C398"/>
    <mergeCell ref="C424:C425"/>
    <mergeCell ref="C448:C449"/>
    <mergeCell ref="C472:C473"/>
    <mergeCell ref="D3:D4"/>
    <mergeCell ref="D80:D81"/>
    <mergeCell ref="D131:D132"/>
    <mergeCell ref="D187:D188"/>
    <mergeCell ref="D263:D264"/>
    <mergeCell ref="D318:D319"/>
    <mergeCell ref="D374:D375"/>
    <mergeCell ref="D397:D398"/>
    <mergeCell ref="D424:D425"/>
    <mergeCell ref="D448:D449"/>
    <mergeCell ref="D472:D473"/>
    <mergeCell ref="E3:E4"/>
    <mergeCell ref="E80:E81"/>
    <mergeCell ref="E131:E132"/>
    <mergeCell ref="E187:E188"/>
    <mergeCell ref="E263:E264"/>
    <mergeCell ref="E318:E319"/>
    <mergeCell ref="E374:E375"/>
    <mergeCell ref="E397:E398"/>
    <mergeCell ref="E424:E425"/>
    <mergeCell ref="E448:E449"/>
    <mergeCell ref="E472:E473"/>
    <mergeCell ref="F3:F4"/>
    <mergeCell ref="F80:F81"/>
    <mergeCell ref="F131:F132"/>
    <mergeCell ref="F187:F188"/>
    <mergeCell ref="F263:F264"/>
    <mergeCell ref="F318:F319"/>
    <mergeCell ref="F374:F375"/>
    <mergeCell ref="F397:F398"/>
    <mergeCell ref="F424:F425"/>
    <mergeCell ref="F448:F449"/>
    <mergeCell ref="F472:F473"/>
    <mergeCell ref="G3:G4"/>
    <mergeCell ref="G80:G81"/>
    <mergeCell ref="G131:G132"/>
    <mergeCell ref="G187:G188"/>
    <mergeCell ref="G263:G264"/>
    <mergeCell ref="G318:G319"/>
    <mergeCell ref="G374:G375"/>
    <mergeCell ref="G397:G398"/>
    <mergeCell ref="G424:G425"/>
    <mergeCell ref="G448:G449"/>
    <mergeCell ref="G472:G473"/>
    <mergeCell ref="H3:H4"/>
    <mergeCell ref="H80:H81"/>
    <mergeCell ref="H131:H132"/>
    <mergeCell ref="H187:H188"/>
    <mergeCell ref="H263:H264"/>
    <mergeCell ref="H318:H319"/>
    <mergeCell ref="H374:H375"/>
    <mergeCell ref="H397:H398"/>
    <mergeCell ref="H424:H425"/>
    <mergeCell ref="H448:H449"/>
    <mergeCell ref="H472:H473"/>
    <mergeCell ref="I3:I4"/>
    <mergeCell ref="I80:I81"/>
    <mergeCell ref="I131:I132"/>
    <mergeCell ref="I187:I188"/>
    <mergeCell ref="I263:I264"/>
    <mergeCell ref="I318:I319"/>
    <mergeCell ref="I374:I375"/>
    <mergeCell ref="I397:I398"/>
    <mergeCell ref="I424:I425"/>
    <mergeCell ref="I448:I449"/>
    <mergeCell ref="I472:I473"/>
    <mergeCell ref="J3:J4"/>
    <mergeCell ref="J80:J81"/>
    <mergeCell ref="J131:J132"/>
    <mergeCell ref="J187:J188"/>
    <mergeCell ref="J263:J264"/>
    <mergeCell ref="J318:J319"/>
    <mergeCell ref="J374:J375"/>
    <mergeCell ref="J397:J398"/>
    <mergeCell ref="J424:J425"/>
    <mergeCell ref="J448:J449"/>
    <mergeCell ref="J472:J473"/>
    <mergeCell ref="K3:K4"/>
    <mergeCell ref="K80:K81"/>
    <mergeCell ref="K131:K132"/>
    <mergeCell ref="K187:K188"/>
    <mergeCell ref="K263:K264"/>
    <mergeCell ref="K318:K319"/>
    <mergeCell ref="K374:K375"/>
    <mergeCell ref="K397:K398"/>
    <mergeCell ref="K424:K425"/>
    <mergeCell ref="K448:K449"/>
    <mergeCell ref="K472:K473"/>
    <mergeCell ref="Q3:Q4"/>
    <mergeCell ref="Q80:Q81"/>
    <mergeCell ref="Q131:Q132"/>
    <mergeCell ref="Q187:Q188"/>
    <mergeCell ref="Q263:Q264"/>
    <mergeCell ref="Q318:Q319"/>
    <mergeCell ref="Q374:Q375"/>
    <mergeCell ref="Q397:Q398"/>
    <mergeCell ref="Q424:Q425"/>
    <mergeCell ref="Q448:Q449"/>
    <mergeCell ref="Q472:Q473"/>
    <mergeCell ref="R3:R4"/>
    <mergeCell ref="R80:R81"/>
    <mergeCell ref="R131:R132"/>
    <mergeCell ref="R187:R188"/>
    <mergeCell ref="R263:R264"/>
    <mergeCell ref="R318:R319"/>
    <mergeCell ref="R374:R375"/>
    <mergeCell ref="R397:R398"/>
    <mergeCell ref="R424:R425"/>
    <mergeCell ref="R448:R449"/>
    <mergeCell ref="R472:R473"/>
    <mergeCell ref="S3:S4"/>
    <mergeCell ref="S80:S81"/>
    <mergeCell ref="S131:S132"/>
    <mergeCell ref="S187:S188"/>
    <mergeCell ref="S263:S264"/>
    <mergeCell ref="S318:S319"/>
    <mergeCell ref="S374:S375"/>
    <mergeCell ref="S397:S398"/>
    <mergeCell ref="S424:S425"/>
    <mergeCell ref="S448:S449"/>
    <mergeCell ref="S472:S473"/>
    <mergeCell ref="T3:T4"/>
    <mergeCell ref="T80:T81"/>
    <mergeCell ref="T131:T132"/>
    <mergeCell ref="T187:T188"/>
    <mergeCell ref="T263:T264"/>
    <mergeCell ref="T318:T319"/>
    <mergeCell ref="T374:T375"/>
    <mergeCell ref="T397:T398"/>
    <mergeCell ref="T424:T425"/>
    <mergeCell ref="T448:T449"/>
    <mergeCell ref="T472:T473"/>
  </mergeCells>
  <conditionalFormatting sqref="D38:D57">
    <cfRule type="duplicateValues" dxfId="0" priority="23" stopIfTrue="1"/>
    <cfRule type="duplicateValues" dxfId="1" priority="24" stopIfTrue="1"/>
  </conditionalFormatting>
  <conditionalFormatting sqref="D82:D115">
    <cfRule type="duplicateValues" dxfId="2" priority="21" stopIfTrue="1"/>
    <cfRule type="duplicateValues" dxfId="3" priority="22" stopIfTrue="1"/>
  </conditionalFormatting>
  <conditionalFormatting sqref="D133:D156">
    <cfRule type="duplicateValues" dxfId="4" priority="19" stopIfTrue="1"/>
    <cfRule type="duplicateValues" dxfId="5" priority="20" stopIfTrue="1"/>
  </conditionalFormatting>
  <conditionalFormatting sqref="D189:D245">
    <cfRule type="duplicateValues" dxfId="6" priority="17" stopIfTrue="1"/>
    <cfRule type="duplicateValues" dxfId="7" priority="18" stopIfTrue="1"/>
  </conditionalFormatting>
  <conditionalFormatting sqref="D265:D291">
    <cfRule type="duplicateValues" dxfId="8" priority="15" stopIfTrue="1"/>
    <cfRule type="duplicateValues" dxfId="9" priority="16" stopIfTrue="1"/>
  </conditionalFormatting>
  <conditionalFormatting sqref="D320:D342">
    <cfRule type="duplicateValues" dxfId="10" priority="11" stopIfTrue="1"/>
    <cfRule type="duplicateValues" dxfId="11" priority="12" stopIfTrue="1"/>
  </conditionalFormatting>
  <conditionalFormatting sqref="D376:D393">
    <cfRule type="duplicateValues" dxfId="12" priority="9" stopIfTrue="1"/>
    <cfRule type="duplicateValues" dxfId="13" priority="10" stopIfTrue="1"/>
  </conditionalFormatting>
  <conditionalFormatting sqref="D399:D409">
    <cfRule type="duplicateValues" dxfId="14" priority="7" stopIfTrue="1"/>
    <cfRule type="duplicateValues" dxfId="15" priority="8" stopIfTrue="1"/>
  </conditionalFormatting>
  <conditionalFormatting sqref="D426:D441">
    <cfRule type="duplicateValues" dxfId="16" priority="5" stopIfTrue="1"/>
    <cfRule type="duplicateValues" dxfId="17" priority="6" stopIfTrue="1"/>
  </conditionalFormatting>
  <conditionalFormatting sqref="D450:D465">
    <cfRule type="duplicateValues" dxfId="18" priority="3" stopIfTrue="1"/>
    <cfRule type="duplicateValues" dxfId="19" priority="4" stopIfTrue="1"/>
  </conditionalFormatting>
  <conditionalFormatting sqref="D474:D536">
    <cfRule type="duplicateValues" dxfId="20" priority="1" stopIfTrue="1"/>
    <cfRule type="duplicateValues" dxfId="21" priority="2" stopIfTrue="1"/>
  </conditionalFormatting>
  <conditionalFormatting sqref="D5:D37 D58">
    <cfRule type="duplicateValues" dxfId="22" priority="25" stopIfTrue="1"/>
    <cfRule type="duplicateValues" dxfId="23" priority="26" stopIfTrue="1"/>
  </conditionalFormatting>
  <pageMargins left="0.904861111111111" right="0.708333333333333" top="0.747916666666667" bottom="0.747916666666667" header="0.314583333333333" footer="0.314583333333333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2018-08-01T09:13:24Z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