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711" activeTab="0"/>
  </bookViews>
  <sheets>
    <sheet name="成绩表" sheetId="1" r:id="rId1"/>
  </sheets>
  <definedNames>
    <definedName name="_xlnm.Print_Titles" localSheetId="0">'成绩表'!$2:$2</definedName>
  </definedNames>
  <calcPr fullCalcOnLoad="1"/>
</workbook>
</file>

<file path=xl/sharedStrings.xml><?xml version="1.0" encoding="utf-8"?>
<sst xmlns="http://schemas.openxmlformats.org/spreadsheetml/2006/main" count="76" uniqueCount="19">
  <si>
    <t>2018年东兴公司第二批招聘总成绩</t>
  </si>
  <si>
    <t>准考证号</t>
  </si>
  <si>
    <t>姓名</t>
  </si>
  <si>
    <t>统考科目成绩</t>
  </si>
  <si>
    <t>专业科目成绩</t>
  </si>
  <si>
    <t>合成后笔试成绩</t>
  </si>
  <si>
    <t>面试成绩</t>
  </si>
  <si>
    <t>总成绩（笔试成绩占60%，面试成绩占40%）</t>
  </si>
  <si>
    <t>专业</t>
  </si>
  <si>
    <t>陈鹏</t>
  </si>
  <si>
    <t>缺考</t>
  </si>
  <si>
    <t>建筑类</t>
  </si>
  <si>
    <t>阮大伟</t>
  </si>
  <si>
    <t>土木类</t>
  </si>
  <si>
    <t>吴卫东</t>
  </si>
  <si>
    <t>李从帅</t>
  </si>
  <si>
    <t>财会</t>
  </si>
  <si>
    <t>经济类</t>
  </si>
  <si>
    <t>01考场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</si>
</sst>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3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2"/>
      <color indexed="10"/>
      <name val="宋体"/>
      <family val="0"/>
    </font>
    <font>
      <sz val="12"/>
      <color indexed="51"/>
      <name val="宋体"/>
      <family val="0"/>
    </font>
    <font>
      <sz val="11"/>
      <color indexed="51"/>
      <name val="宋体"/>
      <family val="0"/>
    </font>
    <font>
      <sz val="12"/>
      <color indexed="51"/>
      <name val="仿宋_GB2312"/>
      <family val="3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Calibri"/>
      <family val="0"/>
    </font>
    <font>
      <sz val="12"/>
      <color theme="1"/>
      <name val="仿宋_GB2312"/>
      <family val="3"/>
    </font>
    <font>
      <sz val="12"/>
      <color rgb="FFFF0000"/>
      <name val="宋体"/>
      <family val="0"/>
    </font>
    <font>
      <sz val="12"/>
      <color rgb="FFFFC000"/>
      <name val="宋体"/>
      <family val="0"/>
    </font>
    <font>
      <sz val="11"/>
      <color rgb="FFFFC000"/>
      <name val="宋体"/>
      <family val="0"/>
    </font>
    <font>
      <sz val="12"/>
      <color rgb="FFFFC000"/>
      <name val="仿宋_GB2312"/>
      <family val="3"/>
    </font>
    <font>
      <sz val="11"/>
      <color rgb="FFFFC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3" fillId="0" borderId="4" applyNumberFormat="0" applyFill="0" applyAlignment="0" applyProtection="0"/>
    <xf numFmtId="0" fontId="18" fillId="8" borderId="0" applyNumberFormat="0" applyBorder="0" applyAlignment="0" applyProtection="0"/>
    <xf numFmtId="0" fontId="11" fillId="0" borderId="5" applyNumberFormat="0" applyFill="0" applyAlignment="0" applyProtection="0"/>
    <xf numFmtId="0" fontId="18" fillId="9" borderId="0" applyNumberFormat="0" applyBorder="0" applyAlignment="0" applyProtection="0"/>
    <xf numFmtId="0" fontId="15" fillId="10" borderId="6" applyNumberFormat="0" applyAlignment="0" applyProtection="0"/>
    <xf numFmtId="0" fontId="16" fillId="10" borderId="1" applyNumberFormat="0" applyAlignment="0" applyProtection="0"/>
    <xf numFmtId="0" fontId="14" fillId="11" borderId="7" applyNumberFormat="0" applyAlignment="0" applyProtection="0"/>
    <xf numFmtId="0" fontId="4" fillId="3" borderId="0" applyNumberFormat="0" applyBorder="0" applyAlignment="0" applyProtection="0"/>
    <xf numFmtId="0" fontId="18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4" fillId="14" borderId="0" applyNumberFormat="0" applyBorder="0" applyAlignment="0" applyProtection="0"/>
    <xf numFmtId="0" fontId="18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8" fillId="20" borderId="0" applyNumberFormat="0" applyBorder="0" applyAlignment="0" applyProtection="0"/>
    <xf numFmtId="0" fontId="4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4" fillId="22" borderId="0" applyNumberFormat="0" applyBorder="0" applyAlignment="0" applyProtection="0"/>
    <xf numFmtId="0" fontId="18" fillId="23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176" fontId="33" fillId="24" borderId="10" xfId="0" applyNumberFormat="1" applyFont="1" applyFill="1" applyBorder="1" applyAlignment="1">
      <alignment horizontal="right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176" fontId="30" fillId="24" borderId="10" xfId="0" applyNumberFormat="1" applyFont="1" applyFill="1" applyBorder="1" applyAlignment="1">
      <alignment horizontal="right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/>
    </xf>
    <xf numFmtId="0" fontId="33" fillId="0" borderId="10" xfId="0" applyFont="1" applyFill="1" applyBorder="1" applyAlignment="1">
      <alignment horizontal="center"/>
    </xf>
    <xf numFmtId="176" fontId="33" fillId="0" borderId="10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176" fontId="30" fillId="0" borderId="10" xfId="0" applyNumberFormat="1" applyFont="1" applyFill="1" applyBorder="1" applyAlignment="1">
      <alignment horizontal="center"/>
    </xf>
    <xf numFmtId="0" fontId="34" fillId="0" borderId="0" xfId="0" applyFont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X20"/>
  <sheetViews>
    <sheetView tabSelected="1" workbookViewId="0" topLeftCell="A1">
      <selection activeCell="A1" sqref="A1:H1"/>
    </sheetView>
  </sheetViews>
  <sheetFormatPr defaultColWidth="9.00390625" defaultRowHeight="21.75" customHeight="1"/>
  <cols>
    <col min="1" max="1" width="12.75390625" style="2" customWidth="1"/>
    <col min="2" max="2" width="12.75390625" style="2" hidden="1" customWidth="1"/>
    <col min="3" max="4" width="8.375" style="3" customWidth="1"/>
    <col min="5" max="5" width="11.625" style="2" customWidth="1"/>
    <col min="6" max="6" width="10.375" style="2" customWidth="1"/>
    <col min="7" max="7" width="22.25390625" style="2" customWidth="1"/>
    <col min="8" max="8" width="9.375" style="2" bestFit="1" customWidth="1"/>
    <col min="9" max="10" width="9.00390625" style="2" customWidth="1"/>
    <col min="11" max="11" width="9.375" style="2" bestFit="1" customWidth="1"/>
    <col min="12" max="18" width="9.00390625" style="2" customWidth="1"/>
    <col min="19" max="19" width="9.375" style="2" bestFit="1" customWidth="1"/>
    <col min="20" max="26" width="9.00390625" style="2" customWidth="1"/>
    <col min="27" max="27" width="9.375" style="2" bestFit="1" customWidth="1"/>
    <col min="28" max="34" width="9.00390625" style="2" customWidth="1"/>
    <col min="35" max="35" width="9.375" style="2" bestFit="1" customWidth="1"/>
    <col min="36" max="42" width="9.00390625" style="2" customWidth="1"/>
    <col min="43" max="43" width="9.375" style="2" bestFit="1" customWidth="1"/>
    <col min="44" max="50" width="9.00390625" style="2" customWidth="1"/>
    <col min="51" max="51" width="9.375" style="2" bestFit="1" customWidth="1"/>
    <col min="52" max="58" width="9.00390625" style="2" customWidth="1"/>
    <col min="59" max="59" width="9.375" style="2" bestFit="1" customWidth="1"/>
    <col min="60" max="66" width="9.00390625" style="2" customWidth="1"/>
    <col min="67" max="67" width="9.375" style="2" bestFit="1" customWidth="1"/>
    <col min="68" max="74" width="9.00390625" style="2" customWidth="1"/>
    <col min="75" max="75" width="9.375" style="2" bestFit="1" customWidth="1"/>
    <col min="76" max="82" width="9.00390625" style="2" customWidth="1"/>
    <col min="83" max="83" width="9.375" style="2" bestFit="1" customWidth="1"/>
    <col min="84" max="90" width="9.00390625" style="2" customWidth="1"/>
    <col min="91" max="91" width="9.375" style="2" bestFit="1" customWidth="1"/>
    <col min="92" max="98" width="9.00390625" style="2" customWidth="1"/>
    <col min="99" max="99" width="9.375" style="2" bestFit="1" customWidth="1"/>
    <col min="100" max="106" width="9.00390625" style="2" customWidth="1"/>
    <col min="107" max="107" width="9.375" style="2" bestFit="1" customWidth="1"/>
    <col min="108" max="114" width="9.00390625" style="2" customWidth="1"/>
    <col min="115" max="115" width="9.375" style="2" bestFit="1" customWidth="1"/>
    <col min="116" max="122" width="9.00390625" style="2" customWidth="1"/>
    <col min="123" max="123" width="9.375" style="2" bestFit="1" customWidth="1"/>
    <col min="124" max="130" width="9.00390625" style="2" customWidth="1"/>
    <col min="131" max="131" width="9.375" style="2" bestFit="1" customWidth="1"/>
    <col min="132" max="138" width="9.00390625" style="2" customWidth="1"/>
    <col min="139" max="139" width="9.375" style="2" bestFit="1" customWidth="1"/>
    <col min="140" max="146" width="9.00390625" style="2" customWidth="1"/>
    <col min="147" max="147" width="9.375" style="2" bestFit="1" customWidth="1"/>
    <col min="148" max="16384" width="9.00390625" style="2" customWidth="1"/>
  </cols>
  <sheetData>
    <row r="1" spans="1:8" ht="54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39" customHeight="1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21.75" customHeight="1" hidden="1">
      <c r="A3" s="7">
        <v>18020122</v>
      </c>
      <c r="B3" s="8" t="s">
        <v>9</v>
      </c>
      <c r="C3" s="7">
        <v>61.5</v>
      </c>
      <c r="D3" s="7">
        <v>33</v>
      </c>
      <c r="E3" s="9">
        <f aca="true" t="shared" si="0" ref="E3:E20">C3*0.4+D3*0.6</f>
        <v>44.400000000000006</v>
      </c>
      <c r="F3" s="9" t="s">
        <v>10</v>
      </c>
      <c r="G3" s="10" t="e">
        <f aca="true" t="shared" si="1" ref="G3:G20">E3*0.6+F3*0.4</f>
        <v>#VALUE!</v>
      </c>
      <c r="H3" s="8" t="s">
        <v>11</v>
      </c>
    </row>
    <row r="4" spans="1:8" ht="21.75" customHeight="1" hidden="1">
      <c r="A4" s="7">
        <v>18010117</v>
      </c>
      <c r="B4" s="11" t="s">
        <v>12</v>
      </c>
      <c r="C4" s="7">
        <v>61</v>
      </c>
      <c r="D4" s="7">
        <v>61</v>
      </c>
      <c r="E4" s="12">
        <f t="shared" si="0"/>
        <v>61</v>
      </c>
      <c r="F4" s="12" t="s">
        <v>10</v>
      </c>
      <c r="G4" s="10" t="e">
        <f t="shared" si="1"/>
        <v>#VALUE!</v>
      </c>
      <c r="H4" s="8" t="s">
        <v>13</v>
      </c>
    </row>
    <row r="5" spans="1:8" ht="21.75" customHeight="1" hidden="1">
      <c r="A5" s="7">
        <v>18010116</v>
      </c>
      <c r="B5" s="11" t="s">
        <v>14</v>
      </c>
      <c r="C5" s="7">
        <v>58.25</v>
      </c>
      <c r="D5" s="7">
        <v>61</v>
      </c>
      <c r="E5" s="12">
        <f t="shared" si="0"/>
        <v>59.900000000000006</v>
      </c>
      <c r="F5" s="12" t="s">
        <v>10</v>
      </c>
      <c r="G5" s="10" t="e">
        <f t="shared" si="1"/>
        <v>#VALUE!</v>
      </c>
      <c r="H5" s="8" t="s">
        <v>13</v>
      </c>
    </row>
    <row r="6" spans="1:8" ht="21.75" customHeight="1" hidden="1">
      <c r="A6" s="7">
        <v>18010109</v>
      </c>
      <c r="B6" s="11" t="s">
        <v>15</v>
      </c>
      <c r="C6" s="7">
        <v>67.5</v>
      </c>
      <c r="D6" s="7">
        <v>54</v>
      </c>
      <c r="E6" s="12">
        <f t="shared" si="0"/>
        <v>59.4</v>
      </c>
      <c r="F6" s="12" t="s">
        <v>10</v>
      </c>
      <c r="G6" s="10" t="e">
        <f t="shared" si="1"/>
        <v>#VALUE!</v>
      </c>
      <c r="H6" s="8" t="s">
        <v>13</v>
      </c>
    </row>
    <row r="7" spans="1:8" ht="21.75" customHeight="1">
      <c r="A7" s="13">
        <v>28010128</v>
      </c>
      <c r="B7" s="11"/>
      <c r="C7" s="14">
        <v>68.25</v>
      </c>
      <c r="D7" s="14">
        <v>78</v>
      </c>
      <c r="E7" s="13">
        <f t="shared" si="0"/>
        <v>74.1</v>
      </c>
      <c r="F7" s="15">
        <v>75.8</v>
      </c>
      <c r="G7" s="15">
        <f t="shared" si="1"/>
        <v>74.78</v>
      </c>
      <c r="H7" s="16" t="s">
        <v>16</v>
      </c>
    </row>
    <row r="8" spans="1:8" ht="21.75" customHeight="1">
      <c r="A8" s="13">
        <v>28010423</v>
      </c>
      <c r="B8" s="11"/>
      <c r="C8" s="14">
        <v>78.5</v>
      </c>
      <c r="D8" s="14">
        <v>71.75</v>
      </c>
      <c r="E8" s="13">
        <f t="shared" si="0"/>
        <v>74.45</v>
      </c>
      <c r="F8" s="15">
        <v>74.4</v>
      </c>
      <c r="G8" s="15">
        <f t="shared" si="1"/>
        <v>74.43</v>
      </c>
      <c r="H8" s="16" t="s">
        <v>16</v>
      </c>
    </row>
    <row r="9" spans="1:8" ht="21.75" customHeight="1">
      <c r="A9" s="13">
        <v>28010420</v>
      </c>
      <c r="B9" s="11"/>
      <c r="C9" s="14">
        <v>80.5</v>
      </c>
      <c r="D9" s="14">
        <v>65.75</v>
      </c>
      <c r="E9" s="13">
        <f t="shared" si="0"/>
        <v>71.65</v>
      </c>
      <c r="F9" s="15">
        <v>75.2</v>
      </c>
      <c r="G9" s="15">
        <f t="shared" si="1"/>
        <v>73.07000000000001</v>
      </c>
      <c r="H9" s="16" t="s">
        <v>16</v>
      </c>
    </row>
    <row r="10" spans="1:8" ht="21.75" customHeight="1">
      <c r="A10" s="17">
        <v>28010206</v>
      </c>
      <c r="B10" s="11"/>
      <c r="C10" s="18">
        <v>70.5</v>
      </c>
      <c r="D10" s="18">
        <v>69</v>
      </c>
      <c r="E10" s="17">
        <f t="shared" si="0"/>
        <v>69.6</v>
      </c>
      <c r="F10" s="19">
        <v>75.4</v>
      </c>
      <c r="G10" s="19">
        <f t="shared" si="1"/>
        <v>71.92</v>
      </c>
      <c r="H10" s="20" t="s">
        <v>16</v>
      </c>
    </row>
    <row r="11" spans="1:8" ht="21.75" customHeight="1">
      <c r="A11" s="17">
        <v>28010111</v>
      </c>
      <c r="B11" s="11"/>
      <c r="C11" s="18">
        <v>73</v>
      </c>
      <c r="D11" s="18">
        <v>70.5</v>
      </c>
      <c r="E11" s="17">
        <f t="shared" si="0"/>
        <v>71.5</v>
      </c>
      <c r="F11" s="19">
        <v>72.4</v>
      </c>
      <c r="G11" s="19">
        <f t="shared" si="1"/>
        <v>71.86</v>
      </c>
      <c r="H11" s="20" t="s">
        <v>16</v>
      </c>
    </row>
    <row r="12" spans="1:8" ht="21.75" customHeight="1">
      <c r="A12" s="17">
        <v>28010406</v>
      </c>
      <c r="B12" s="11"/>
      <c r="C12" s="18">
        <v>76</v>
      </c>
      <c r="D12" s="18">
        <v>64.5</v>
      </c>
      <c r="E12" s="17">
        <f t="shared" si="0"/>
        <v>69.1</v>
      </c>
      <c r="F12" s="19">
        <v>72.6</v>
      </c>
      <c r="G12" s="19">
        <f t="shared" si="1"/>
        <v>70.5</v>
      </c>
      <c r="H12" s="20" t="s">
        <v>16</v>
      </c>
    </row>
    <row r="13" spans="1:8" ht="21.75" customHeight="1">
      <c r="A13" s="17">
        <v>28010424</v>
      </c>
      <c r="B13" s="11"/>
      <c r="C13" s="18">
        <v>74.5</v>
      </c>
      <c r="D13" s="18">
        <v>65.5</v>
      </c>
      <c r="E13" s="17">
        <f t="shared" si="0"/>
        <v>69.1</v>
      </c>
      <c r="F13" s="19">
        <v>70.4</v>
      </c>
      <c r="G13" s="19">
        <f t="shared" si="1"/>
        <v>69.62</v>
      </c>
      <c r="H13" s="20" t="s">
        <v>16</v>
      </c>
    </row>
    <row r="14" spans="1:8" ht="21.75" customHeight="1">
      <c r="A14" s="17">
        <v>28010327</v>
      </c>
      <c r="B14" s="11"/>
      <c r="C14" s="18">
        <v>72.25</v>
      </c>
      <c r="D14" s="18">
        <v>65.5</v>
      </c>
      <c r="E14" s="21">
        <f t="shared" si="0"/>
        <v>68.2</v>
      </c>
      <c r="F14" s="22">
        <v>71.6</v>
      </c>
      <c r="G14" s="19">
        <f t="shared" si="1"/>
        <v>69.56</v>
      </c>
      <c r="H14" s="20" t="s">
        <v>16</v>
      </c>
    </row>
    <row r="15" spans="1:8" ht="21.75" customHeight="1">
      <c r="A15" s="17">
        <v>28010301</v>
      </c>
      <c r="B15" s="11"/>
      <c r="C15" s="18">
        <v>75.25</v>
      </c>
      <c r="D15" s="18">
        <v>63.75</v>
      </c>
      <c r="E15" s="17">
        <f t="shared" si="0"/>
        <v>68.35</v>
      </c>
      <c r="F15" s="19">
        <v>70</v>
      </c>
      <c r="G15" s="19">
        <f t="shared" si="1"/>
        <v>69.00999999999999</v>
      </c>
      <c r="H15" s="20" t="s">
        <v>16</v>
      </c>
    </row>
    <row r="16" spans="1:8" ht="21.75" customHeight="1">
      <c r="A16" s="13">
        <v>28020708</v>
      </c>
      <c r="B16" s="11"/>
      <c r="C16" s="14">
        <v>88.5</v>
      </c>
      <c r="D16" s="14">
        <v>63.2</v>
      </c>
      <c r="E16" s="23">
        <f t="shared" si="0"/>
        <v>73.32</v>
      </c>
      <c r="F16" s="24">
        <v>76.8</v>
      </c>
      <c r="G16" s="25">
        <f t="shared" si="1"/>
        <v>74.71199999999999</v>
      </c>
      <c r="H16" s="16" t="s">
        <v>17</v>
      </c>
    </row>
    <row r="17" spans="1:8" ht="21.75" customHeight="1">
      <c r="A17" s="13">
        <v>28020508</v>
      </c>
      <c r="B17" s="11"/>
      <c r="C17" s="14">
        <v>79.5</v>
      </c>
      <c r="D17" s="14">
        <v>68.8</v>
      </c>
      <c r="E17" s="23">
        <f t="shared" si="0"/>
        <v>73.08</v>
      </c>
      <c r="F17" s="24">
        <v>71.4</v>
      </c>
      <c r="G17" s="25">
        <f t="shared" si="1"/>
        <v>72.408</v>
      </c>
      <c r="H17" s="16" t="s">
        <v>17</v>
      </c>
    </row>
    <row r="18" spans="1:154" ht="21.75" customHeight="1">
      <c r="A18" s="17">
        <v>28020516</v>
      </c>
      <c r="B18" s="11"/>
      <c r="C18" s="18">
        <v>77.25</v>
      </c>
      <c r="D18" s="18">
        <v>63.2</v>
      </c>
      <c r="E18" s="26">
        <f t="shared" si="0"/>
        <v>68.82000000000001</v>
      </c>
      <c r="F18" s="27">
        <v>76.6</v>
      </c>
      <c r="G18" s="28">
        <f t="shared" si="1"/>
        <v>71.932</v>
      </c>
      <c r="H18" s="20" t="s">
        <v>17</v>
      </c>
      <c r="J18" s="29"/>
      <c r="K18" s="30"/>
      <c r="L18" s="31"/>
      <c r="M18" s="30"/>
      <c r="N18" s="30"/>
      <c r="O18" s="32"/>
      <c r="P18" s="33"/>
      <c r="Q18" s="34"/>
      <c r="R18" s="29"/>
      <c r="S18" s="30"/>
      <c r="T18" s="31"/>
      <c r="U18" s="30"/>
      <c r="V18" s="30"/>
      <c r="W18" s="32"/>
      <c r="X18" s="35"/>
      <c r="Y18" s="36"/>
      <c r="Z18" s="37"/>
      <c r="AA18" s="38"/>
      <c r="AB18" s="39"/>
      <c r="AC18" s="38"/>
      <c r="AD18" s="38"/>
      <c r="AE18" s="40"/>
      <c r="AF18" s="41"/>
      <c r="AG18" s="36"/>
      <c r="AH18" s="37"/>
      <c r="AI18" s="38"/>
      <c r="AJ18" s="39"/>
      <c r="AK18" s="38"/>
      <c r="AL18" s="38"/>
      <c r="AM18" s="40"/>
      <c r="AN18" s="41"/>
      <c r="AO18" s="36"/>
      <c r="AP18" s="37"/>
      <c r="AQ18" s="38"/>
      <c r="AR18" s="39"/>
      <c r="AS18" s="38"/>
      <c r="AT18" s="38"/>
      <c r="AU18" s="40">
        <f>AS18*0.4+AT18*0.6</f>
        <v>0</v>
      </c>
      <c r="AV18" s="41" t="s">
        <v>15</v>
      </c>
      <c r="AW18" s="36">
        <v>12</v>
      </c>
      <c r="AX18" s="37" t="s">
        <v>13</v>
      </c>
      <c r="AY18" s="38">
        <v>18010109</v>
      </c>
      <c r="AZ18" s="39" t="s">
        <v>18</v>
      </c>
      <c r="BA18" s="38">
        <v>67.5</v>
      </c>
      <c r="BB18" s="38">
        <v>54</v>
      </c>
      <c r="BC18" s="40">
        <f>BA18*0.4+BB18*0.6</f>
        <v>59.4</v>
      </c>
      <c r="BD18" s="41" t="s">
        <v>15</v>
      </c>
      <c r="BE18" s="36">
        <v>12</v>
      </c>
      <c r="BF18" s="37" t="s">
        <v>13</v>
      </c>
      <c r="BG18" s="38">
        <v>18010109</v>
      </c>
      <c r="BH18" s="39" t="s">
        <v>18</v>
      </c>
      <c r="BI18" s="38">
        <v>67.5</v>
      </c>
      <c r="BJ18" s="38">
        <v>54</v>
      </c>
      <c r="BK18" s="40">
        <f>BI18*0.4+BJ18*0.6</f>
        <v>59.4</v>
      </c>
      <c r="BL18" s="41" t="s">
        <v>15</v>
      </c>
      <c r="BM18" s="36">
        <v>12</v>
      </c>
      <c r="BN18" s="37" t="s">
        <v>13</v>
      </c>
      <c r="BO18" s="38">
        <v>18010109</v>
      </c>
      <c r="BP18" s="39" t="s">
        <v>18</v>
      </c>
      <c r="BQ18" s="38">
        <v>67.5</v>
      </c>
      <c r="BR18" s="38">
        <v>54</v>
      </c>
      <c r="BS18" s="40">
        <f>BQ18*0.4+BR18*0.6</f>
        <v>59.4</v>
      </c>
      <c r="BT18" s="41" t="s">
        <v>15</v>
      </c>
      <c r="BU18" s="36">
        <v>12</v>
      </c>
      <c r="BV18" s="37" t="s">
        <v>13</v>
      </c>
      <c r="BW18" s="38">
        <v>18010109</v>
      </c>
      <c r="BX18" s="39" t="s">
        <v>18</v>
      </c>
      <c r="BY18" s="38">
        <v>67.5</v>
      </c>
      <c r="BZ18" s="38">
        <v>54</v>
      </c>
      <c r="CA18" s="40">
        <f>BY18*0.4+BZ18*0.6</f>
        <v>59.4</v>
      </c>
      <c r="CB18" s="41" t="s">
        <v>15</v>
      </c>
      <c r="CC18" s="36">
        <v>12</v>
      </c>
      <c r="CD18" s="37" t="s">
        <v>13</v>
      </c>
      <c r="CE18" s="38">
        <v>18010109</v>
      </c>
      <c r="CF18" s="39" t="s">
        <v>18</v>
      </c>
      <c r="CG18" s="38">
        <v>67.5</v>
      </c>
      <c r="CH18" s="38">
        <v>54</v>
      </c>
      <c r="CI18" s="40">
        <f>CG18*0.4+CH18*0.6</f>
        <v>59.4</v>
      </c>
      <c r="CJ18" s="41" t="s">
        <v>15</v>
      </c>
      <c r="CK18" s="36">
        <v>12</v>
      </c>
      <c r="CL18" s="37" t="s">
        <v>13</v>
      </c>
      <c r="CM18" s="38">
        <v>18010109</v>
      </c>
      <c r="CN18" s="39" t="s">
        <v>18</v>
      </c>
      <c r="CO18" s="38">
        <v>67.5</v>
      </c>
      <c r="CP18" s="38">
        <v>54</v>
      </c>
      <c r="CQ18" s="40">
        <f>CO18*0.4+CP18*0.6</f>
        <v>59.4</v>
      </c>
      <c r="CR18" s="41" t="s">
        <v>15</v>
      </c>
      <c r="CS18" s="36">
        <v>12</v>
      </c>
      <c r="CT18" s="37" t="s">
        <v>13</v>
      </c>
      <c r="CU18" s="38">
        <v>18010109</v>
      </c>
      <c r="CV18" s="39" t="s">
        <v>18</v>
      </c>
      <c r="CW18" s="38">
        <v>67.5</v>
      </c>
      <c r="CX18" s="38">
        <v>54</v>
      </c>
      <c r="CY18" s="40">
        <f>CW18*0.4+CX18*0.6</f>
        <v>59.4</v>
      </c>
      <c r="CZ18" s="41" t="s">
        <v>15</v>
      </c>
      <c r="DA18" s="36">
        <v>12</v>
      </c>
      <c r="DB18" s="37" t="s">
        <v>13</v>
      </c>
      <c r="DC18" s="38">
        <v>18010109</v>
      </c>
      <c r="DD18" s="39" t="s">
        <v>18</v>
      </c>
      <c r="DE18" s="38">
        <v>67.5</v>
      </c>
      <c r="DF18" s="38">
        <v>54</v>
      </c>
      <c r="DG18" s="40">
        <f>DE18*0.4+DF18*0.6</f>
        <v>59.4</v>
      </c>
      <c r="DH18" s="41" t="s">
        <v>15</v>
      </c>
      <c r="DI18" s="36">
        <v>12</v>
      </c>
      <c r="DJ18" s="37" t="s">
        <v>13</v>
      </c>
      <c r="DK18" s="38">
        <v>18010109</v>
      </c>
      <c r="DL18" s="39" t="s">
        <v>18</v>
      </c>
      <c r="DM18" s="38">
        <v>67.5</v>
      </c>
      <c r="DN18" s="38">
        <v>54</v>
      </c>
      <c r="DO18" s="40">
        <f>DM18*0.4+DN18*0.6</f>
        <v>59.4</v>
      </c>
      <c r="DP18" s="41" t="s">
        <v>15</v>
      </c>
      <c r="DQ18" s="36">
        <v>12</v>
      </c>
      <c r="DR18" s="37" t="s">
        <v>13</v>
      </c>
      <c r="DS18" s="38">
        <v>18010109</v>
      </c>
      <c r="DT18" s="39" t="s">
        <v>18</v>
      </c>
      <c r="DU18" s="38">
        <v>67.5</v>
      </c>
      <c r="DV18" s="38">
        <v>54</v>
      </c>
      <c r="DW18" s="40">
        <f>DU18*0.4+DV18*0.6</f>
        <v>59.4</v>
      </c>
      <c r="DX18" s="41" t="s">
        <v>15</v>
      </c>
      <c r="DY18" s="36">
        <v>12</v>
      </c>
      <c r="DZ18" s="37" t="s">
        <v>13</v>
      </c>
      <c r="EA18" s="38">
        <v>18010109</v>
      </c>
      <c r="EB18" s="39" t="s">
        <v>18</v>
      </c>
      <c r="EC18" s="38">
        <v>67.5</v>
      </c>
      <c r="ED18" s="38">
        <v>54</v>
      </c>
      <c r="EE18" s="40">
        <f>EC18*0.4+ED18*0.6</f>
        <v>59.4</v>
      </c>
      <c r="EF18" s="41" t="s">
        <v>15</v>
      </c>
      <c r="EG18" s="36">
        <v>12</v>
      </c>
      <c r="EH18" s="37" t="s">
        <v>13</v>
      </c>
      <c r="EI18" s="38">
        <v>18010109</v>
      </c>
      <c r="EJ18" s="39" t="s">
        <v>18</v>
      </c>
      <c r="EK18" s="38">
        <v>67.5</v>
      </c>
      <c r="EL18" s="38">
        <v>54</v>
      </c>
      <c r="EM18" s="40">
        <f>EK18*0.4+EL18*0.6</f>
        <v>59.4</v>
      </c>
      <c r="EN18" s="41" t="s">
        <v>15</v>
      </c>
      <c r="EO18" s="36">
        <v>12</v>
      </c>
      <c r="EP18" s="37" t="s">
        <v>13</v>
      </c>
      <c r="EQ18" s="38">
        <v>18010109</v>
      </c>
      <c r="ER18" s="39" t="s">
        <v>18</v>
      </c>
      <c r="ES18" s="38">
        <v>67.5</v>
      </c>
      <c r="ET18" s="38">
        <v>54</v>
      </c>
      <c r="EU18" s="40">
        <f>ES18*0.4+ET18*0.6</f>
        <v>59.4</v>
      </c>
      <c r="EV18" s="41" t="s">
        <v>15</v>
      </c>
      <c r="EW18" s="36">
        <v>12</v>
      </c>
      <c r="EX18" s="37" t="s">
        <v>13</v>
      </c>
    </row>
    <row r="19" spans="1:8" ht="21.75" customHeight="1">
      <c r="A19" s="17">
        <v>28020616</v>
      </c>
      <c r="B19" s="11"/>
      <c r="C19" s="18">
        <v>77.25</v>
      </c>
      <c r="D19" s="18">
        <v>63.1</v>
      </c>
      <c r="E19" s="26">
        <f t="shared" si="0"/>
        <v>68.76</v>
      </c>
      <c r="F19" s="27">
        <v>75.4</v>
      </c>
      <c r="G19" s="28">
        <f t="shared" si="1"/>
        <v>71.416</v>
      </c>
      <c r="H19" s="20" t="s">
        <v>17</v>
      </c>
    </row>
    <row r="20" spans="1:8" ht="21.75" customHeight="1">
      <c r="A20" s="17">
        <v>28020712</v>
      </c>
      <c r="B20" s="10"/>
      <c r="C20" s="18">
        <v>77.25</v>
      </c>
      <c r="D20" s="18">
        <v>63.4</v>
      </c>
      <c r="E20" s="26">
        <f t="shared" si="0"/>
        <v>68.94</v>
      </c>
      <c r="F20" s="27">
        <v>70.2</v>
      </c>
      <c r="G20" s="28">
        <f t="shared" si="1"/>
        <v>69.444</v>
      </c>
      <c r="H20" s="20" t="s">
        <v>17</v>
      </c>
    </row>
  </sheetData>
  <sheetProtection/>
  <mergeCells count="1">
    <mergeCell ref="A1:H1"/>
  </mergeCells>
  <printOptions horizontalCentered="1"/>
  <pageMargins left="0.71" right="0.71" top="0.75" bottom="0.75" header="0.31" footer="0.31"/>
  <pageSetup horizontalDpi="600" verticalDpi="600" orientation="portrait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李飞</cp:lastModifiedBy>
  <cp:lastPrinted>2017-03-28T00:57:50Z</cp:lastPrinted>
  <dcterms:created xsi:type="dcterms:W3CDTF">2008-08-26T00:48:54Z</dcterms:created>
  <dcterms:modified xsi:type="dcterms:W3CDTF">2018-08-06T00:16:52Z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