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256" windowHeight="13020" activeTab="2"/>
  </bookViews>
  <sheets>
    <sheet name="Sheet1" sheetId="1" r:id="rId1"/>
    <sheet name="登分表" sheetId="4" r:id="rId2"/>
    <sheet name="调表" sheetId="2" r:id="rId3"/>
    <sheet name="Sheet3" sheetId="3" r:id="rId4"/>
  </sheets>
  <definedNames>
    <definedName name="_xlnm._FilterDatabase" localSheetId="0" hidden="1">Sheet1!$A$2:$T$664</definedName>
    <definedName name="_xlnm._FilterDatabase" localSheetId="1" hidden="1">登分表!$A$1:$IT$663</definedName>
    <definedName name="_xlnm._FilterDatabase" localSheetId="2" hidden="1">调表!$B$1:$HH$1</definedName>
    <definedName name="_xlnm.Print_Titles" localSheetId="1">登分表!$1:$1</definedName>
  </definedNames>
  <calcPr calcId="125725"/>
</workbook>
</file>

<file path=xl/calcChain.xml><?xml version="1.0" encoding="utf-8"?>
<calcChain xmlns="http://schemas.openxmlformats.org/spreadsheetml/2006/main">
  <c r="B8" i="2"/>
  <c r="B2"/>
  <c r="B7"/>
  <c r="B663"/>
  <c r="B662"/>
  <c r="B661"/>
  <c r="B660"/>
  <c r="B659"/>
  <c r="B658"/>
  <c r="B657"/>
  <c r="B656"/>
  <c r="B655"/>
  <c r="B654"/>
  <c r="B653"/>
  <c r="B652"/>
  <c r="B651"/>
  <c r="B650"/>
  <c r="B649"/>
  <c r="B648"/>
  <c r="B647"/>
  <c r="B646"/>
  <c r="B645"/>
  <c r="B644"/>
  <c r="B643"/>
  <c r="B642"/>
  <c r="B641"/>
  <c r="B640"/>
  <c r="B639"/>
  <c r="B638"/>
  <c r="B637"/>
  <c r="B636"/>
  <c r="B635"/>
  <c r="B634"/>
  <c r="B633"/>
  <c r="B632"/>
  <c r="B631"/>
  <c r="B630"/>
  <c r="B629"/>
  <c r="B628"/>
  <c r="B627"/>
  <c r="B626"/>
  <c r="B625"/>
  <c r="B624"/>
  <c r="B623"/>
  <c r="B622"/>
  <c r="B621"/>
  <c r="B620"/>
  <c r="B619"/>
  <c r="B618"/>
  <c r="B617"/>
  <c r="B616"/>
  <c r="B615"/>
  <c r="B614"/>
  <c r="B613"/>
  <c r="B612"/>
  <c r="B611"/>
  <c r="B610"/>
  <c r="B609"/>
  <c r="B608"/>
  <c r="B607"/>
  <c r="B606"/>
  <c r="B605"/>
  <c r="B604"/>
  <c r="B603"/>
  <c r="B602"/>
  <c r="B601"/>
  <c r="B600"/>
  <c r="B599"/>
  <c r="B598"/>
  <c r="B597"/>
  <c r="B596"/>
  <c r="B595"/>
  <c r="B594"/>
  <c r="B593"/>
  <c r="B592"/>
  <c r="B591"/>
  <c r="B590"/>
  <c r="B589"/>
  <c r="B588"/>
  <c r="B587"/>
  <c r="B586"/>
  <c r="B585"/>
  <c r="B584"/>
  <c r="B583"/>
  <c r="B582"/>
  <c r="B581"/>
  <c r="B580"/>
  <c r="B579"/>
  <c r="B578"/>
  <c r="B577"/>
  <c r="B576"/>
  <c r="B575"/>
  <c r="B574"/>
  <c r="B573"/>
  <c r="B572"/>
  <c r="B571"/>
  <c r="B570"/>
  <c r="B569"/>
  <c r="B568"/>
  <c r="B567"/>
  <c r="B566"/>
  <c r="B565"/>
  <c r="B564"/>
  <c r="B563"/>
  <c r="B562"/>
  <c r="B561"/>
  <c r="B560"/>
  <c r="B559"/>
  <c r="B558"/>
  <c r="B557"/>
  <c r="B556"/>
  <c r="B555"/>
  <c r="B554"/>
  <c r="B553"/>
  <c r="B552"/>
  <c r="B551"/>
  <c r="B550"/>
  <c r="B549"/>
  <c r="B548"/>
  <c r="B547"/>
  <c r="B546"/>
  <c r="B545"/>
  <c r="B544"/>
  <c r="B543"/>
  <c r="B542"/>
  <c r="B541"/>
  <c r="B540"/>
  <c r="B539"/>
  <c r="B538"/>
  <c r="B537"/>
  <c r="B536"/>
  <c r="B535"/>
  <c r="B534"/>
  <c r="B533"/>
  <c r="B532"/>
  <c r="B531"/>
  <c r="B530"/>
  <c r="B529"/>
  <c r="B528"/>
  <c r="B527"/>
  <c r="B526"/>
  <c r="B525"/>
  <c r="B524"/>
  <c r="B523"/>
  <c r="B522"/>
  <c r="B521"/>
  <c r="B520"/>
  <c r="B519"/>
  <c r="B518"/>
  <c r="B517"/>
  <c r="B516"/>
  <c r="B515"/>
  <c r="B514"/>
  <c r="B513"/>
  <c r="B512"/>
  <c r="B511"/>
  <c r="B510"/>
  <c r="B509"/>
  <c r="B508"/>
  <c r="B507"/>
  <c r="B506"/>
  <c r="B505"/>
  <c r="B504"/>
  <c r="B503"/>
  <c r="B502"/>
  <c r="B501"/>
  <c r="B500"/>
  <c r="B499"/>
  <c r="B498"/>
  <c r="B497"/>
  <c r="B496"/>
  <c r="B495"/>
  <c r="B494"/>
  <c r="B493"/>
  <c r="B492"/>
  <c r="B491"/>
  <c r="B490"/>
  <c r="B489"/>
  <c r="B488"/>
  <c r="B487"/>
  <c r="B486"/>
  <c r="B485"/>
  <c r="B484"/>
  <c r="B483"/>
  <c r="B482"/>
  <c r="B481"/>
  <c r="B480"/>
  <c r="B479"/>
  <c r="B478"/>
  <c r="B477"/>
  <c r="B476"/>
  <c r="B475"/>
  <c r="B474"/>
  <c r="B473"/>
  <c r="B472"/>
  <c r="B471"/>
  <c r="B470"/>
  <c r="B469"/>
  <c r="B468"/>
  <c r="B467"/>
  <c r="B466"/>
  <c r="B465"/>
  <c r="B464"/>
  <c r="B463"/>
  <c r="B462"/>
  <c r="B461"/>
  <c r="B460"/>
  <c r="B459"/>
  <c r="B458"/>
  <c r="B457"/>
  <c r="B456"/>
  <c r="B455"/>
  <c r="B454"/>
  <c r="B453"/>
  <c r="B452"/>
  <c r="B451"/>
  <c r="B450"/>
  <c r="B449"/>
  <c r="B448"/>
  <c r="B447"/>
  <c r="B446"/>
  <c r="B445"/>
  <c r="B444"/>
  <c r="B443"/>
  <c r="B442"/>
  <c r="B441"/>
  <c r="B440"/>
  <c r="B439"/>
  <c r="B438"/>
  <c r="B437"/>
  <c r="B436"/>
  <c r="B435"/>
  <c r="B434"/>
  <c r="B433"/>
  <c r="B432"/>
  <c r="B431"/>
  <c r="B430"/>
  <c r="B429"/>
  <c r="B428"/>
  <c r="B427"/>
  <c r="B426"/>
  <c r="B425"/>
  <c r="B424"/>
  <c r="B423"/>
  <c r="B422"/>
  <c r="B421"/>
  <c r="B420"/>
  <c r="B419"/>
  <c r="B418"/>
  <c r="B417"/>
  <c r="B416"/>
  <c r="B415"/>
  <c r="B414"/>
  <c r="B413"/>
  <c r="B412"/>
  <c r="B411"/>
  <c r="B410"/>
  <c r="B409"/>
  <c r="B408"/>
  <c r="B407"/>
  <c r="B406"/>
  <c r="B405"/>
  <c r="B404"/>
  <c r="B403"/>
  <c r="B402"/>
  <c r="B401"/>
  <c r="B400"/>
  <c r="B399"/>
  <c r="B398"/>
  <c r="B397"/>
  <c r="B396"/>
  <c r="B395"/>
  <c r="B394"/>
  <c r="B393"/>
  <c r="B392"/>
  <c r="B391"/>
  <c r="B390"/>
  <c r="B389"/>
  <c r="B388"/>
  <c r="B387"/>
  <c r="B386"/>
  <c r="B385"/>
  <c r="B384"/>
  <c r="B383"/>
  <c r="B382"/>
  <c r="B381"/>
  <c r="B380"/>
  <c r="B379"/>
  <c r="B378"/>
  <c r="B377"/>
  <c r="B376"/>
  <c r="B375"/>
  <c r="B374"/>
  <c r="B373"/>
  <c r="B372"/>
  <c r="B371"/>
  <c r="B370"/>
  <c r="B369"/>
  <c r="B368"/>
  <c r="B367"/>
  <c r="B366"/>
  <c r="B365"/>
  <c r="B364"/>
  <c r="B363"/>
  <c r="B362"/>
  <c r="B361"/>
  <c r="B360"/>
  <c r="B359"/>
  <c r="B358"/>
  <c r="B357"/>
  <c r="B356"/>
  <c r="B355"/>
  <c r="B354"/>
  <c r="B353"/>
  <c r="B352"/>
  <c r="B351"/>
  <c r="B350"/>
  <c r="B349"/>
  <c r="B348"/>
  <c r="B347"/>
  <c r="B346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6"/>
  <c r="B5"/>
  <c r="B4"/>
  <c r="B3"/>
  <c r="C663" i="4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<sst xmlns="http://schemas.openxmlformats.org/spreadsheetml/2006/main" count="29550" uniqueCount="3243">
  <si>
    <t>2018年派遣制教师报名登记表</t>
  </si>
  <si>
    <t>序号</t>
  </si>
  <si>
    <t>姓名</t>
  </si>
  <si>
    <t>性别</t>
  </si>
  <si>
    <t>出生年月</t>
  </si>
  <si>
    <t>考室号</t>
  </si>
  <si>
    <t>考场号</t>
  </si>
  <si>
    <t>座位号</t>
  </si>
  <si>
    <t>身份证号码</t>
  </si>
  <si>
    <t>学历</t>
  </si>
  <si>
    <t>毕业学校</t>
  </si>
  <si>
    <t>所学专业</t>
  </si>
  <si>
    <t>教师资格证类别</t>
  </si>
  <si>
    <t>代课学校</t>
  </si>
  <si>
    <t>代课起止时间</t>
  </si>
  <si>
    <t>报考学校</t>
  </si>
  <si>
    <t>报考岗位</t>
  </si>
  <si>
    <t>联系电话</t>
  </si>
  <si>
    <t>是否服从调剂</t>
  </si>
  <si>
    <t>笔试成绩</t>
  </si>
  <si>
    <t>面试成绩</t>
  </si>
  <si>
    <t>42</t>
  </si>
  <si>
    <t>马俊秀</t>
  </si>
  <si>
    <t>女</t>
  </si>
  <si>
    <t>1993.12</t>
  </si>
  <si>
    <t>023</t>
  </si>
  <si>
    <t>1</t>
  </si>
  <si>
    <t>532522199312201824</t>
  </si>
  <si>
    <t>本科</t>
  </si>
  <si>
    <t>南阳师范学院</t>
  </si>
  <si>
    <t>地理科学</t>
  </si>
  <si>
    <t>高级中学教师资格证</t>
  </si>
  <si>
    <t>蒙自市第四中学</t>
  </si>
  <si>
    <t>2017.10-2017.12</t>
  </si>
  <si>
    <t>蒙自市第二中学</t>
  </si>
  <si>
    <t>初中地理</t>
  </si>
  <si>
    <t>是</t>
  </si>
  <si>
    <t>68</t>
  </si>
  <si>
    <t>李思静</t>
  </si>
  <si>
    <t>1995.03</t>
  </si>
  <si>
    <t>2</t>
  </si>
  <si>
    <t>532501199503172024</t>
  </si>
  <si>
    <t>大专</t>
  </si>
  <si>
    <t>昭通学院</t>
  </si>
  <si>
    <t>地理教育</t>
  </si>
  <si>
    <t>初级中学教师</t>
  </si>
  <si>
    <t>112</t>
  </si>
  <si>
    <t>倪文丽</t>
  </si>
  <si>
    <t>1994.05</t>
  </si>
  <si>
    <t>3</t>
  </si>
  <si>
    <t>530428199405061323</t>
  </si>
  <si>
    <t>玉溪师范学院</t>
  </si>
  <si>
    <t>176</t>
  </si>
  <si>
    <t>徐瑞</t>
  </si>
  <si>
    <t>男</t>
  </si>
  <si>
    <t>1994.7</t>
  </si>
  <si>
    <t>4</t>
  </si>
  <si>
    <t>532522199407181213</t>
  </si>
  <si>
    <t>保山学院</t>
  </si>
  <si>
    <t>初级中学地理</t>
  </si>
  <si>
    <t>蒙自市草坝镇中学</t>
  </si>
  <si>
    <t>240</t>
  </si>
  <si>
    <t>罗然背</t>
  </si>
  <si>
    <t>1995.12</t>
  </si>
  <si>
    <t>5</t>
  </si>
  <si>
    <t>532531199512011845</t>
  </si>
  <si>
    <t>曲靖师范学院</t>
  </si>
  <si>
    <t>平河中学</t>
  </si>
  <si>
    <t>2017.9-2018.1</t>
  </si>
  <si>
    <t>283</t>
  </si>
  <si>
    <t>邓艳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</si>
  <si>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992.5</t>
    </r>
  </si>
  <si>
    <t>6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</si>
  <si>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32124199205101546</t>
    </r>
  </si>
  <si>
    <t>人文地理与城乡规划</t>
  </si>
  <si>
    <t>否</t>
  </si>
  <si>
    <t>352</t>
  </si>
  <si>
    <t>方虹</t>
  </si>
  <si>
    <t>1994.09</t>
  </si>
  <si>
    <t>7</t>
  </si>
  <si>
    <t>53042819940911172X</t>
  </si>
  <si>
    <t>文山学院</t>
  </si>
  <si>
    <t>562</t>
  </si>
  <si>
    <t>王娟</t>
  </si>
  <si>
    <t>1993.08</t>
  </si>
  <si>
    <t>8</t>
  </si>
  <si>
    <t>530126199308011464</t>
  </si>
  <si>
    <t>云南师范大学</t>
  </si>
  <si>
    <t>地理学科</t>
  </si>
  <si>
    <t>高级中学（地理）</t>
  </si>
  <si>
    <t>39</t>
  </si>
  <si>
    <t>张会涓</t>
  </si>
  <si>
    <t>1994.10</t>
  </si>
  <si>
    <t>017</t>
  </si>
  <si>
    <t>532328199410271727</t>
  </si>
  <si>
    <t>红河学院</t>
  </si>
  <si>
    <t>历史学</t>
  </si>
  <si>
    <t>初中历史</t>
  </si>
  <si>
    <t>新安所中学</t>
  </si>
  <si>
    <t>2017.9-2017.10</t>
  </si>
  <si>
    <t>蒙自市水田乡中学</t>
  </si>
  <si>
    <t>272</t>
  </si>
  <si>
    <t>倪志祥</t>
  </si>
  <si>
    <t>1991.12</t>
  </si>
  <si>
    <t>532525199112121319</t>
  </si>
  <si>
    <t>哈尔滨学院</t>
  </si>
  <si>
    <t>高级中学</t>
  </si>
  <si>
    <t>蒙自市鸣鹫镇中学</t>
  </si>
  <si>
    <t>334</t>
  </si>
  <si>
    <t>李嘉菲</t>
  </si>
  <si>
    <t>1992.12</t>
  </si>
  <si>
    <t>532530199212271665</t>
  </si>
  <si>
    <t>云南民族大学</t>
  </si>
  <si>
    <t>中国少数民族语言文学</t>
  </si>
  <si>
    <t>高级中学教师资格证（历史）</t>
  </si>
  <si>
    <t>348</t>
  </si>
  <si>
    <t>王忆洁</t>
  </si>
  <si>
    <t>1995.09</t>
  </si>
  <si>
    <t>532525199509071727</t>
  </si>
  <si>
    <t>郑州师范学院</t>
  </si>
  <si>
    <t>368</t>
  </si>
  <si>
    <t>江晓雨</t>
  </si>
  <si>
    <t>532524199410072061</t>
  </si>
  <si>
    <t>吉首大学</t>
  </si>
  <si>
    <t>428</t>
  </si>
  <si>
    <t>封灵</t>
  </si>
  <si>
    <t>1995.02</t>
  </si>
  <si>
    <t>532528199502172727</t>
  </si>
  <si>
    <t>440</t>
  </si>
  <si>
    <t>张霞</t>
  </si>
  <si>
    <t>1994.11</t>
  </si>
  <si>
    <t>532522199411202128</t>
  </si>
  <si>
    <t>蒙自市草坝镇中心学校</t>
  </si>
  <si>
    <t>2017.9-2018.7</t>
  </si>
  <si>
    <t>640</t>
  </si>
  <si>
    <t>郭晔</t>
  </si>
  <si>
    <t>532522199407230062</t>
  </si>
  <si>
    <t>陕西省宝鸡文理学院</t>
  </si>
  <si>
    <t>高级中学历史</t>
  </si>
  <si>
    <t>蒙自一中</t>
  </si>
  <si>
    <t>2016.8-今</t>
  </si>
  <si>
    <t>653</t>
  </si>
  <si>
    <t>李丹瑶</t>
  </si>
  <si>
    <t>1995.3</t>
  </si>
  <si>
    <t>9</t>
  </si>
  <si>
    <t>532522199503060921</t>
  </si>
  <si>
    <t>普洱学院</t>
  </si>
  <si>
    <t>蒙自育才中等技术学校</t>
  </si>
  <si>
    <t>2017-2018</t>
  </si>
  <si>
    <t>214</t>
  </si>
  <si>
    <t>刘翰</t>
  </si>
  <si>
    <t>1993.11</t>
  </si>
  <si>
    <t>018</t>
  </si>
  <si>
    <t>141121199311270033</t>
  </si>
  <si>
    <t>艺术设计</t>
  </si>
  <si>
    <t>美术高级中学教师资格</t>
  </si>
  <si>
    <t>蒙自市芷村镇中学</t>
  </si>
  <si>
    <t>初中美术</t>
  </si>
  <si>
    <t>359</t>
  </si>
  <si>
    <t>普薇</t>
  </si>
  <si>
    <t>1988.08</t>
  </si>
  <si>
    <t>532501198808130648</t>
  </si>
  <si>
    <t>四川美术学院</t>
  </si>
  <si>
    <t>视觉传达</t>
  </si>
  <si>
    <t>初级中学教师资格证</t>
  </si>
  <si>
    <t>449</t>
  </si>
  <si>
    <t>高颖</t>
  </si>
  <si>
    <t>1996.03</t>
  </si>
  <si>
    <t>532522199603282935</t>
  </si>
  <si>
    <t>美术学</t>
  </si>
  <si>
    <t>52</t>
  </si>
  <si>
    <t>杨静</t>
  </si>
  <si>
    <t>1992.07</t>
  </si>
  <si>
    <t>532528199207162323</t>
  </si>
  <si>
    <t>楚雄师范学院</t>
  </si>
  <si>
    <t>生物技术</t>
  </si>
  <si>
    <t>初中生物</t>
  </si>
  <si>
    <t>82</t>
  </si>
  <si>
    <t>景永丽</t>
  </si>
  <si>
    <t>530122199502211827</t>
  </si>
  <si>
    <t>昆明学院</t>
  </si>
  <si>
    <t>生物科学</t>
  </si>
  <si>
    <t>109</t>
  </si>
  <si>
    <t>理怡</t>
  </si>
  <si>
    <t>532522199410171227</t>
  </si>
  <si>
    <t>农学</t>
  </si>
  <si>
    <t>135</t>
  </si>
  <si>
    <t>丁系</t>
  </si>
  <si>
    <t>1993.09</t>
  </si>
  <si>
    <t>530381199309304723</t>
  </si>
  <si>
    <t>大理大学</t>
  </si>
  <si>
    <t>156</t>
  </si>
  <si>
    <t>章平兰</t>
  </si>
  <si>
    <t>1992.8</t>
  </si>
  <si>
    <t>530428199208070722</t>
  </si>
  <si>
    <t>初级中学教师资格（生物）</t>
  </si>
  <si>
    <t>168</t>
  </si>
  <si>
    <t>杨奇涵</t>
  </si>
  <si>
    <t>1986.3</t>
  </si>
  <si>
    <t>532501198603180617</t>
  </si>
  <si>
    <t>研究生</t>
  </si>
  <si>
    <t>历史</t>
  </si>
  <si>
    <t>高级</t>
  </si>
  <si>
    <t>172</t>
  </si>
  <si>
    <t>徐博文</t>
  </si>
  <si>
    <t>532526199312221118</t>
  </si>
  <si>
    <t>延安大学</t>
  </si>
  <si>
    <t>高级中学生物</t>
  </si>
  <si>
    <t>173</t>
  </si>
  <si>
    <t>思晓庆</t>
  </si>
  <si>
    <t>1988.1</t>
  </si>
  <si>
    <t>532328198801300527</t>
  </si>
  <si>
    <t>昆明市宜良县第一中学</t>
  </si>
  <si>
    <t>2011.8-2016.8</t>
  </si>
  <si>
    <t>274</t>
  </si>
  <si>
    <t>路止飞</t>
  </si>
  <si>
    <t>1991.6</t>
  </si>
  <si>
    <t>532101199106203817</t>
  </si>
  <si>
    <t>2015.9-2017.4</t>
  </si>
  <si>
    <t>284</t>
  </si>
  <si>
    <t>李炳程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</si>
  <si>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996.1</t>
    </r>
  </si>
  <si>
    <t>10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</si>
  <si>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32524199601122615</t>
    </r>
  </si>
  <si>
    <t>398</t>
  </si>
  <si>
    <t>李云花</t>
  </si>
  <si>
    <t>1995.06</t>
  </si>
  <si>
    <t>11</t>
  </si>
  <si>
    <t>53252219950616294X</t>
  </si>
  <si>
    <t>高中生物</t>
  </si>
  <si>
    <t>406</t>
  </si>
  <si>
    <t>史小艳</t>
  </si>
  <si>
    <t>1993.06</t>
  </si>
  <si>
    <t>12</t>
  </si>
  <si>
    <t>530322199306260120</t>
  </si>
  <si>
    <t>450</t>
  </si>
  <si>
    <t>王娜</t>
  </si>
  <si>
    <t>13</t>
  </si>
  <si>
    <t>532524199410061821</t>
  </si>
  <si>
    <t>学思教育建水分校</t>
  </si>
  <si>
    <t>2018.7-至今</t>
  </si>
  <si>
    <t>478</t>
  </si>
  <si>
    <t>李昕然</t>
  </si>
  <si>
    <t>1995.11</t>
  </si>
  <si>
    <t>14</t>
  </si>
  <si>
    <t>53252419951113062X</t>
  </si>
  <si>
    <t>480</t>
  </si>
  <si>
    <t>候燕梅</t>
  </si>
  <si>
    <t>15</t>
  </si>
  <si>
    <t>532522199506243221</t>
  </si>
  <si>
    <t>四川师范大学</t>
  </si>
  <si>
    <t>云天化中学</t>
  </si>
  <si>
    <t>501</t>
  </si>
  <si>
    <t>叶微</t>
  </si>
  <si>
    <t>1990.11</t>
  </si>
  <si>
    <t>16</t>
  </si>
  <si>
    <t>53042119901126094X</t>
  </si>
  <si>
    <t>526</t>
  </si>
  <si>
    <t>马羊梭</t>
  </si>
  <si>
    <t>1993.02</t>
  </si>
  <si>
    <t>17</t>
  </si>
  <si>
    <t>532531199302051822</t>
  </si>
  <si>
    <t>山西长治学院</t>
  </si>
  <si>
    <t>化学生物学</t>
  </si>
  <si>
    <t>初中生物教师资格证</t>
  </si>
  <si>
    <t>578</t>
  </si>
  <si>
    <t>周春兰</t>
  </si>
  <si>
    <t>1996.2</t>
  </si>
  <si>
    <t>18</t>
  </si>
  <si>
    <t>532524199602161827</t>
  </si>
  <si>
    <t xml:space="preserve">弥勒五中   </t>
  </si>
  <si>
    <t>2017.9-2017.12</t>
  </si>
  <si>
    <t>602</t>
  </si>
  <si>
    <t>李梦洁</t>
  </si>
  <si>
    <t>1992.6</t>
  </si>
  <si>
    <t>19</t>
  </si>
  <si>
    <t>532528199206072721</t>
  </si>
  <si>
    <t>初中中学生物</t>
  </si>
  <si>
    <t>马街乡小学</t>
  </si>
  <si>
    <t>612</t>
  </si>
  <si>
    <t>李海英</t>
  </si>
  <si>
    <t>20</t>
  </si>
  <si>
    <t>532502199011242424</t>
  </si>
  <si>
    <t>649</t>
  </si>
  <si>
    <t>邓桂云</t>
  </si>
  <si>
    <t>1989.9</t>
  </si>
  <si>
    <t>21</t>
  </si>
  <si>
    <t>532522198909091520</t>
  </si>
  <si>
    <t>初级中学生物</t>
  </si>
  <si>
    <t>朝阳育才学校                             蒙自四小幼儿园                        响水河小学</t>
  </si>
  <si>
    <t>2012.9-2013.7  2013.8-2016.7  2016.8-2018.7</t>
  </si>
  <si>
    <t>102</t>
  </si>
  <si>
    <t>普锐锐</t>
  </si>
  <si>
    <t>1997.05</t>
  </si>
  <si>
    <t>021</t>
  </si>
  <si>
    <t>53253219970506152X</t>
  </si>
  <si>
    <t>数学与应用数学</t>
  </si>
  <si>
    <t>新平县漠沙中学</t>
  </si>
  <si>
    <t>初中数学</t>
  </si>
  <si>
    <t>123</t>
  </si>
  <si>
    <t>张学德</t>
  </si>
  <si>
    <t>532530199512180036</t>
  </si>
  <si>
    <t>125</t>
  </si>
  <si>
    <t>李然</t>
  </si>
  <si>
    <t>1993.05</t>
  </si>
  <si>
    <t>532522199305310010</t>
  </si>
  <si>
    <t>长江师范学院</t>
  </si>
  <si>
    <t>高级中学数学教师资格证</t>
  </si>
  <si>
    <t>重庆市黔江区城南青杆小学</t>
  </si>
  <si>
    <t>2014.9-2015.1</t>
  </si>
  <si>
    <t>243</t>
  </si>
  <si>
    <t>谷慧</t>
  </si>
  <si>
    <t>1996.1</t>
  </si>
  <si>
    <t>532524199601091820</t>
  </si>
  <si>
    <t>云南财经大学</t>
  </si>
  <si>
    <t>金融数学</t>
  </si>
  <si>
    <t>278</t>
  </si>
  <si>
    <t>杨雪猛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</si>
  <si>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993.6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</si>
  <si>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32522199306162718</t>
    </r>
  </si>
  <si>
    <t>文澜镇中心学校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</si>
  <si>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016.9-2018.7</t>
    </r>
  </si>
  <si>
    <t>蒙自市冷泉镇中学</t>
  </si>
  <si>
    <t>387</t>
  </si>
  <si>
    <t>肖俊宜</t>
  </si>
  <si>
    <t>530402199207021511</t>
  </si>
  <si>
    <t>525</t>
  </si>
  <si>
    <t>李玉竹</t>
  </si>
  <si>
    <t>532501199410242249</t>
  </si>
  <si>
    <t>566</t>
  </si>
  <si>
    <t>浦仕文</t>
  </si>
  <si>
    <t>1992.04</t>
  </si>
  <si>
    <t>530381199204163151</t>
  </si>
  <si>
    <t>620</t>
  </si>
  <si>
    <t>杨芳青</t>
  </si>
  <si>
    <t>1994.2</t>
  </si>
  <si>
    <t>532525199402041528</t>
  </si>
  <si>
    <t>高级中学数学</t>
  </si>
  <si>
    <t>2017.9-2018.8</t>
  </si>
  <si>
    <t>134</t>
  </si>
  <si>
    <t>李叶青</t>
  </si>
  <si>
    <t>530421199503072128</t>
  </si>
  <si>
    <t>物理学</t>
  </si>
  <si>
    <t>初中物理</t>
  </si>
  <si>
    <t>195</t>
  </si>
  <si>
    <t>李成福</t>
  </si>
  <si>
    <t>532531199402030877</t>
  </si>
  <si>
    <t>德宏师范高等专科学校</t>
  </si>
  <si>
    <t>物理教育</t>
  </si>
  <si>
    <t>初级中学</t>
  </si>
  <si>
    <t>293</t>
  </si>
  <si>
    <t>万玉婷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</si>
  <si>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994.6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</si>
  <si>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32523199406120626</t>
    </r>
  </si>
  <si>
    <t>云南工商学院</t>
  </si>
  <si>
    <t>工商管理</t>
  </si>
  <si>
    <t>初级中学物理教师资格证</t>
  </si>
  <si>
    <t>448</t>
  </si>
  <si>
    <t>刘远龙</t>
  </si>
  <si>
    <t>1992.05</t>
  </si>
  <si>
    <t>532522199205292919</t>
  </si>
  <si>
    <t>614</t>
  </si>
  <si>
    <t>王惠英</t>
  </si>
  <si>
    <t>1991.2</t>
  </si>
  <si>
    <t>53250219910208242X</t>
  </si>
  <si>
    <t>高级中学物理</t>
  </si>
  <si>
    <t>开远阳光宝贝幼儿园</t>
  </si>
  <si>
    <t>2015.8至今</t>
  </si>
  <si>
    <t>619</t>
  </si>
  <si>
    <t>路雨翔</t>
  </si>
  <si>
    <t>1992.9</t>
  </si>
  <si>
    <t>532501199209060312</t>
  </si>
  <si>
    <t xml:space="preserve">个旧中学                    个旧精英教育培训学校    </t>
  </si>
  <si>
    <t>2014.9-2015.1  2015.9-2017.6</t>
  </si>
  <si>
    <t>周成黎</t>
  </si>
  <si>
    <t>1991.11</t>
  </si>
  <si>
    <t>020</t>
  </si>
  <si>
    <t>530628199111290025</t>
  </si>
  <si>
    <t>四川师范大学成都学院</t>
  </si>
  <si>
    <t>英语</t>
  </si>
  <si>
    <t>高中英语教师资格证</t>
  </si>
  <si>
    <t>蒙自市博通教育</t>
  </si>
  <si>
    <t>2017.4-2018.7</t>
  </si>
  <si>
    <t>初中英语</t>
  </si>
  <si>
    <t>56</t>
  </si>
  <si>
    <t>王宝珠</t>
  </si>
  <si>
    <t>1992.10</t>
  </si>
  <si>
    <t>522228199210100029</t>
  </si>
  <si>
    <t>四川外国语学院南方翻译学院</t>
  </si>
  <si>
    <t>国际工程翻译</t>
  </si>
  <si>
    <t>高级中学英语教师资格证</t>
  </si>
  <si>
    <t>蒙自英才教育</t>
  </si>
  <si>
    <t>113</t>
  </si>
  <si>
    <t>代方平</t>
  </si>
  <si>
    <t>532627199204183144</t>
  </si>
  <si>
    <t>旅游管理</t>
  </si>
  <si>
    <t>蒙自育才学校</t>
  </si>
  <si>
    <t>2017.12-2018.7</t>
  </si>
  <si>
    <t>174</t>
  </si>
  <si>
    <t>桂芯</t>
  </si>
  <si>
    <t>1994.9</t>
  </si>
  <si>
    <t>510503199409037042</t>
  </si>
  <si>
    <t>四川理工学院</t>
  </si>
  <si>
    <t>初级中学英语教师资格证</t>
  </si>
  <si>
    <t>四川省泸州市合面中学</t>
  </si>
  <si>
    <t>2017.7-2018.6</t>
  </si>
  <si>
    <t>206</t>
  </si>
  <si>
    <t>李娟娟</t>
  </si>
  <si>
    <t>532522199512151526</t>
  </si>
  <si>
    <t>高级中学教师资格</t>
  </si>
  <si>
    <t>2018.2-2018.7</t>
  </si>
  <si>
    <t>208</t>
  </si>
  <si>
    <t>宋玲</t>
  </si>
  <si>
    <t>1995.6</t>
  </si>
  <si>
    <t>530402199506070620</t>
  </si>
  <si>
    <t>222</t>
  </si>
  <si>
    <t>罗琼</t>
  </si>
  <si>
    <t>1993.5</t>
  </si>
  <si>
    <t>532530199305110246</t>
  </si>
  <si>
    <t>国际经济与贸易</t>
  </si>
  <si>
    <t>弥勒市民族职业高级中学</t>
  </si>
  <si>
    <t>2017.7-2018.1</t>
  </si>
  <si>
    <t>298</t>
  </si>
  <si>
    <t>苏颖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</si>
  <si>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995.2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</si>
  <si>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32502199502150321</t>
    </r>
  </si>
  <si>
    <t>云南大学旅游文化学院</t>
  </si>
  <si>
    <t>高级中学（英语）</t>
  </si>
  <si>
    <t>301</t>
  </si>
  <si>
    <t>王佳</t>
  </si>
  <si>
    <t>1987.3</t>
  </si>
  <si>
    <t>532501198703010922</t>
  </si>
  <si>
    <t>初级中学教师资格</t>
  </si>
  <si>
    <t>个旧市第十中学</t>
  </si>
  <si>
    <t>2011.5-2011.7</t>
  </si>
  <si>
    <t>314</t>
  </si>
  <si>
    <t>杨其田芸</t>
  </si>
  <si>
    <t>532501199312060345</t>
  </si>
  <si>
    <t>云南师范大学文理学院</t>
  </si>
  <si>
    <t>英语专业</t>
  </si>
  <si>
    <t>开远第三中学</t>
  </si>
  <si>
    <t>316</t>
  </si>
  <si>
    <t>卫香名</t>
  </si>
  <si>
    <t>1995.2</t>
  </si>
  <si>
    <t>532525199502221040</t>
  </si>
  <si>
    <t>高级中学教师资格证（英语）</t>
  </si>
  <si>
    <t>文山市第四中学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</si>
  <si>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017.8-2017.10</t>
    </r>
  </si>
  <si>
    <t>322</t>
  </si>
  <si>
    <t>普雅迪</t>
  </si>
  <si>
    <t>1993.10</t>
  </si>
  <si>
    <t>532501199310230021</t>
  </si>
  <si>
    <t>贵州师范学院</t>
  </si>
  <si>
    <t>333</t>
  </si>
  <si>
    <t>杨春飞</t>
  </si>
  <si>
    <t>532524199506072023</t>
  </si>
  <si>
    <t>363</t>
  </si>
  <si>
    <t>洪雅群</t>
  </si>
  <si>
    <t>532501199212210027</t>
  </si>
  <si>
    <t>四川外国语大学成都学院</t>
  </si>
  <si>
    <t>高中英语</t>
  </si>
  <si>
    <t>海南北京师范大学万宁附中</t>
  </si>
  <si>
    <t>2017.6-2018.2</t>
  </si>
  <si>
    <t>377</t>
  </si>
  <si>
    <t>刘泰延</t>
  </si>
  <si>
    <t>1992.06</t>
  </si>
  <si>
    <t>532522199206031518</t>
  </si>
  <si>
    <t>英语教育</t>
  </si>
  <si>
    <t>蒙自四中</t>
  </si>
  <si>
    <t>2018.3-2018.7</t>
  </si>
  <si>
    <t>464</t>
  </si>
  <si>
    <t>杨绮媚</t>
  </si>
  <si>
    <t>532522199308201522</t>
  </si>
  <si>
    <t>金平县营盘中学</t>
  </si>
  <si>
    <t>2015.9-2018.7</t>
  </si>
  <si>
    <t>469</t>
  </si>
  <si>
    <t>徐清清</t>
  </si>
  <si>
    <t>1994.01</t>
  </si>
  <si>
    <t>532522199401023521</t>
  </si>
  <si>
    <t>479</t>
  </si>
  <si>
    <t>张雯君</t>
  </si>
  <si>
    <t>1991.07</t>
  </si>
  <si>
    <t>532522199107160023</t>
  </si>
  <si>
    <t>硕士研究生</t>
  </si>
  <si>
    <t>云南大学</t>
  </si>
  <si>
    <t>英语笔译</t>
  </si>
  <si>
    <t>488</t>
  </si>
  <si>
    <t>游少婉</t>
  </si>
  <si>
    <t>450803199405064940</t>
  </si>
  <si>
    <t>广西师范学院师园学院</t>
  </si>
  <si>
    <t>蒙自第四中学</t>
  </si>
  <si>
    <t>2017.3-2018.3</t>
  </si>
  <si>
    <t>527</t>
  </si>
  <si>
    <t>冯艳妮</t>
  </si>
  <si>
    <t>532524199011280621</t>
  </si>
  <si>
    <t>个旧五中</t>
  </si>
  <si>
    <t>2014.07-2017.08</t>
  </si>
  <si>
    <t>595</t>
  </si>
  <si>
    <t>彭蕾</t>
  </si>
  <si>
    <t>1993.8</t>
  </si>
  <si>
    <t>532501199308131243</t>
  </si>
  <si>
    <t>高级中学英语</t>
  </si>
  <si>
    <t>蒙自市四中</t>
  </si>
  <si>
    <t>622</t>
  </si>
  <si>
    <t>李彬彬</t>
  </si>
  <si>
    <t>1990.10</t>
  </si>
  <si>
    <t>22</t>
  </si>
  <si>
    <t>532522199010201247</t>
  </si>
  <si>
    <t>633</t>
  </si>
  <si>
    <t>李水娟</t>
  </si>
  <si>
    <t>1990.1</t>
  </si>
  <si>
    <t>23</t>
  </si>
  <si>
    <t>532522199001061545</t>
  </si>
  <si>
    <t>公共事业管理</t>
  </si>
  <si>
    <t>绿春平河中学</t>
  </si>
  <si>
    <t>2015.9-2018.9</t>
  </si>
  <si>
    <t>51</t>
  </si>
  <si>
    <t>王朝晖</t>
  </si>
  <si>
    <t>1988.02</t>
  </si>
  <si>
    <t>019</t>
  </si>
  <si>
    <t>532523198802290024</t>
  </si>
  <si>
    <t>硕士</t>
  </si>
  <si>
    <t>语音学及应用语音学</t>
  </si>
  <si>
    <t>高中语文教师</t>
  </si>
  <si>
    <t>初中语文</t>
  </si>
  <si>
    <t>58</t>
  </si>
  <si>
    <t>王清</t>
  </si>
  <si>
    <t>532524199210130941</t>
  </si>
  <si>
    <t>北方民族大学</t>
  </si>
  <si>
    <t>汉语言文学</t>
  </si>
  <si>
    <t>红河州卫生护理学校</t>
  </si>
  <si>
    <t>2017.8-2018.7</t>
  </si>
  <si>
    <t>92</t>
  </si>
  <si>
    <t>管银</t>
  </si>
  <si>
    <t>1993.07</t>
  </si>
  <si>
    <t>532501199307271244</t>
  </si>
  <si>
    <t>语文初级中学</t>
  </si>
  <si>
    <t>蒙自市西北勒中心小学</t>
  </si>
  <si>
    <t>2015.9-2017.9</t>
  </si>
  <si>
    <t>110</t>
  </si>
  <si>
    <t>李梦竹</t>
  </si>
  <si>
    <t>532522199405311221</t>
  </si>
  <si>
    <t>115</t>
  </si>
  <si>
    <t>袁国梅</t>
  </si>
  <si>
    <t>1996.07</t>
  </si>
  <si>
    <t>532527199607282627</t>
  </si>
  <si>
    <t>153</t>
  </si>
  <si>
    <t>王特</t>
  </si>
  <si>
    <t>532522199410112980</t>
  </si>
  <si>
    <t>秘书学</t>
  </si>
  <si>
    <t>高级中学教师资格（语文）</t>
  </si>
  <si>
    <t>268</t>
  </si>
  <si>
    <t>李叶春</t>
  </si>
  <si>
    <t>1993.2</t>
  </si>
  <si>
    <t>532522199302260644</t>
  </si>
  <si>
    <t>昆明学院附属经开学校</t>
  </si>
  <si>
    <t>2018.3-2018.5</t>
  </si>
  <si>
    <t>280</t>
  </si>
  <si>
    <t>张梦娇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</si>
  <si>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30126199601090042</t>
    </r>
  </si>
  <si>
    <t>华东交通大学</t>
  </si>
  <si>
    <t>汉语国际教育</t>
  </si>
  <si>
    <t>高中语文</t>
  </si>
  <si>
    <t>石林第一中学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</si>
  <si>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018.3-2018.4</t>
    </r>
  </si>
  <si>
    <t>295</t>
  </si>
  <si>
    <t>冯梦娴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</si>
  <si>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989.11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</si>
  <si>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32522198911082420</t>
    </r>
  </si>
  <si>
    <t>大连理工大学城市学院</t>
  </si>
  <si>
    <t>物流管理</t>
  </si>
  <si>
    <t>313</t>
  </si>
  <si>
    <t>郭刘</t>
  </si>
  <si>
    <t>1994.8</t>
  </si>
  <si>
    <t>532523199408101023</t>
  </si>
  <si>
    <t>332</t>
  </si>
  <si>
    <t>段舒月</t>
  </si>
  <si>
    <t>532527199511160027</t>
  </si>
  <si>
    <t>初级中学语文</t>
  </si>
  <si>
    <t>360</t>
  </si>
  <si>
    <t>马蕊</t>
  </si>
  <si>
    <t>1995.04</t>
  </si>
  <si>
    <t>532502199504100328</t>
  </si>
  <si>
    <t>云南师范大学商学院</t>
  </si>
  <si>
    <t>蒙自北窑小学</t>
  </si>
  <si>
    <t>365</t>
  </si>
  <si>
    <t>徐建华</t>
  </si>
  <si>
    <t>532530198407292410</t>
  </si>
  <si>
    <t>384</t>
  </si>
  <si>
    <t>李凤琼</t>
  </si>
  <si>
    <t>532522199307300625</t>
  </si>
  <si>
    <t>高级中学语文</t>
  </si>
  <si>
    <t>个旧市鸡街镇小芭蕉小学</t>
  </si>
  <si>
    <t>2017.9至今</t>
  </si>
  <si>
    <t>385</t>
  </si>
  <si>
    <t>雷婷</t>
  </si>
  <si>
    <t>532502199311140921</t>
  </si>
  <si>
    <t>华中农业大学</t>
  </si>
  <si>
    <t>农林经济管理</t>
  </si>
  <si>
    <t>436</t>
  </si>
  <si>
    <t>谭斯君</t>
  </si>
  <si>
    <t>532522199310052124</t>
  </si>
  <si>
    <t>水沟小学</t>
  </si>
  <si>
    <t>2017.11-2018.1</t>
  </si>
  <si>
    <t>475</t>
  </si>
  <si>
    <t>邹孟兰</t>
  </si>
  <si>
    <t>1995.05</t>
  </si>
  <si>
    <t>532524199505070966</t>
  </si>
  <si>
    <t>蒙自冷泉镇中学</t>
  </si>
  <si>
    <t>483</t>
  </si>
  <si>
    <t>郭玉珍</t>
  </si>
  <si>
    <t>533023199305091460</t>
  </si>
  <si>
    <t>云南省电子信息高级技工学校</t>
  </si>
  <si>
    <t>2017.7-2018.4</t>
  </si>
  <si>
    <t>499</t>
  </si>
  <si>
    <t>杨兰芬</t>
  </si>
  <si>
    <t>1989.07</t>
  </si>
  <si>
    <t>532522198907131840</t>
  </si>
  <si>
    <t>文山州麻栗坡县董干中学</t>
  </si>
  <si>
    <t>2012.7-至今</t>
  </si>
  <si>
    <t>524</t>
  </si>
  <si>
    <t>黄飞燕</t>
  </si>
  <si>
    <t>532501199405072222</t>
  </si>
  <si>
    <t>586</t>
  </si>
  <si>
    <t>常玉婷</t>
  </si>
  <si>
    <t>1991.5</t>
  </si>
  <si>
    <t>532526199105161124</t>
  </si>
  <si>
    <t>589</t>
  </si>
  <si>
    <t>李远健</t>
  </si>
  <si>
    <t>1992.4</t>
  </si>
  <si>
    <t>532625199204261920</t>
  </si>
  <si>
    <t>594</t>
  </si>
  <si>
    <t>张燕</t>
  </si>
  <si>
    <t>1992.3</t>
  </si>
  <si>
    <t>532525199203222123</t>
  </si>
  <si>
    <t>603</t>
  </si>
  <si>
    <t>蔡石英</t>
  </si>
  <si>
    <t>1993.3</t>
  </si>
  <si>
    <t>24</t>
  </si>
  <si>
    <t>532522199303253526</t>
  </si>
  <si>
    <t>鸣鹫镇小学</t>
  </si>
  <si>
    <t>2017.9-2018.3</t>
  </si>
  <si>
    <t>621</t>
  </si>
  <si>
    <t>李倩</t>
  </si>
  <si>
    <t>25</t>
  </si>
  <si>
    <t>532525199503021921</t>
  </si>
  <si>
    <t>635</t>
  </si>
  <si>
    <t>李艳玲</t>
  </si>
  <si>
    <t>1995.10</t>
  </si>
  <si>
    <t>26</t>
  </si>
  <si>
    <t>532524199510082224</t>
  </si>
  <si>
    <t>646</t>
  </si>
  <si>
    <t>肖劲东</t>
  </si>
  <si>
    <t>1984.10</t>
  </si>
  <si>
    <t>27</t>
  </si>
  <si>
    <t xml:space="preserve">53253219841016157X </t>
  </si>
  <si>
    <t>河口龙凤学校</t>
  </si>
  <si>
    <t>2012.12-2017.7</t>
  </si>
  <si>
    <t>647</t>
  </si>
  <si>
    <t>熊春</t>
  </si>
  <si>
    <t>1995.4</t>
  </si>
  <si>
    <t>28</t>
  </si>
  <si>
    <t>530326199504143625</t>
  </si>
  <si>
    <t>青龙文武学校</t>
  </si>
  <si>
    <t>2017.8-2018.5</t>
  </si>
  <si>
    <t>655</t>
  </si>
  <si>
    <t>翟茜茜</t>
  </si>
  <si>
    <t>1990.7</t>
  </si>
  <si>
    <t>29</t>
  </si>
  <si>
    <t>532501199007222846</t>
  </si>
  <si>
    <t>邓思雯</t>
  </si>
  <si>
    <t>30</t>
  </si>
  <si>
    <t>532522199406200021</t>
  </si>
  <si>
    <t>韦春</t>
  </si>
  <si>
    <t>532522199310022726</t>
  </si>
  <si>
    <t>思想政治教育</t>
  </si>
  <si>
    <t>初中政治</t>
  </si>
  <si>
    <t>杨建秀</t>
  </si>
  <si>
    <t>533525199306170427</t>
  </si>
  <si>
    <t>建水二中</t>
  </si>
  <si>
    <t>2017.10-2018.7</t>
  </si>
  <si>
    <t>陈桂仙</t>
  </si>
  <si>
    <t>53012919931119052X</t>
  </si>
  <si>
    <t>楚雄北浦中学</t>
  </si>
  <si>
    <t>2016.10-2016.12</t>
  </si>
  <si>
    <t>杨玉娇</t>
  </si>
  <si>
    <t>1996.11</t>
  </si>
  <si>
    <t>533224199611180741</t>
  </si>
  <si>
    <t>政治学与行政学</t>
  </si>
  <si>
    <t>高中思想政治</t>
  </si>
  <si>
    <t>38</t>
  </si>
  <si>
    <t>罗开梅</t>
  </si>
  <si>
    <t>1996.12</t>
  </si>
  <si>
    <t>532523199612120627</t>
  </si>
  <si>
    <t>屏边第二中学</t>
  </si>
  <si>
    <t>2017.9-2017.11</t>
  </si>
  <si>
    <t>96</t>
  </si>
  <si>
    <t>李妃燕</t>
  </si>
  <si>
    <t>1985.08</t>
  </si>
  <si>
    <t>532522198508061224</t>
  </si>
  <si>
    <t>河南省周口师范学院</t>
  </si>
  <si>
    <t>上海市明上文化传播有限公司</t>
  </si>
  <si>
    <t>2018.3-2018.6</t>
  </si>
  <si>
    <t>132</t>
  </si>
  <si>
    <t>张宇</t>
  </si>
  <si>
    <t>532522199502051265</t>
  </si>
  <si>
    <t>安徽师范大学</t>
  </si>
  <si>
    <t>蒙自少年艺术学校</t>
  </si>
  <si>
    <t>149</t>
  </si>
  <si>
    <t>陈涛</t>
  </si>
  <si>
    <t>1993.9</t>
  </si>
  <si>
    <t>530326199309102115</t>
  </si>
  <si>
    <t>蒙自三中</t>
  </si>
  <si>
    <t>2016.9-2016.11</t>
  </si>
  <si>
    <t>150</t>
  </si>
  <si>
    <t>陆柱强</t>
  </si>
  <si>
    <t>530321199303050914</t>
  </si>
  <si>
    <t>富源创新中学</t>
  </si>
  <si>
    <t>2017.7-2017.12</t>
  </si>
  <si>
    <t>162</t>
  </si>
  <si>
    <t>赵苑蓉</t>
  </si>
  <si>
    <t>1992.1</t>
  </si>
  <si>
    <t>532522199201160329</t>
  </si>
  <si>
    <t>凯里学院</t>
  </si>
  <si>
    <t>高中政治</t>
  </si>
  <si>
    <t>蒙自四小</t>
  </si>
  <si>
    <t>2015.9-2016.6</t>
  </si>
  <si>
    <t>207</t>
  </si>
  <si>
    <t>代玫</t>
  </si>
  <si>
    <t>1995.7</t>
  </si>
  <si>
    <t>53040219950701062X</t>
  </si>
  <si>
    <t>260</t>
  </si>
  <si>
    <t>黄文珍</t>
  </si>
  <si>
    <t>1995.5</t>
  </si>
  <si>
    <t>532527199505040061</t>
  </si>
  <si>
    <t>高级教师资格</t>
  </si>
  <si>
    <t>393</t>
  </si>
  <si>
    <t>易竹叶</t>
  </si>
  <si>
    <t>532522199310142146</t>
  </si>
  <si>
    <t>403</t>
  </si>
  <si>
    <t>童雪花</t>
  </si>
  <si>
    <t>1995.08</t>
  </si>
  <si>
    <t>532522199508242425</t>
  </si>
  <si>
    <t>公共关系学专业</t>
  </si>
  <si>
    <t>407</t>
  </si>
  <si>
    <t>代绍静</t>
  </si>
  <si>
    <t>1994.03</t>
  </si>
  <si>
    <t>532231199403170920</t>
  </si>
  <si>
    <t>420</t>
  </si>
  <si>
    <t>付文花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</si>
  <si>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996.10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</si>
  <si>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32502199610202440</t>
    </r>
  </si>
  <si>
    <t>高级教师资格证</t>
  </si>
  <si>
    <t>碑格乡下米者小学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</si>
  <si>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018.3-2018.7</t>
    </r>
  </si>
  <si>
    <t>461</t>
  </si>
  <si>
    <t>龙南君</t>
  </si>
  <si>
    <t>1987.03</t>
  </si>
  <si>
    <t>532525198703121922</t>
  </si>
  <si>
    <t>法学</t>
  </si>
  <si>
    <t>481</t>
  </si>
  <si>
    <t>毛严飞</t>
  </si>
  <si>
    <t>532529199204213662</t>
  </si>
  <si>
    <t>482</t>
  </si>
  <si>
    <t>杨白者</t>
  </si>
  <si>
    <t>1988.11</t>
  </si>
  <si>
    <t>530428198811211118</t>
  </si>
  <si>
    <t>行政管理</t>
  </si>
  <si>
    <t>505</t>
  </si>
  <si>
    <t>陈霞</t>
  </si>
  <si>
    <t>530322199310020808</t>
  </si>
  <si>
    <t>蒙自市第三中学</t>
  </si>
  <si>
    <t>507</t>
  </si>
  <si>
    <t>茶金兰</t>
  </si>
  <si>
    <t>1991.03</t>
  </si>
  <si>
    <t>532926199103221324</t>
  </si>
  <si>
    <t>552</t>
  </si>
  <si>
    <t>马金磊</t>
  </si>
  <si>
    <t>1985.11</t>
  </si>
  <si>
    <t>532501198511121812</t>
  </si>
  <si>
    <t>中外政治制度</t>
  </si>
  <si>
    <t>高级中学（思想政治教育）</t>
  </si>
  <si>
    <t>564</t>
  </si>
  <si>
    <t>浦纯静</t>
  </si>
  <si>
    <t>53250119950326122X</t>
  </si>
  <si>
    <t>玉溪市通海县桑园中学</t>
  </si>
  <si>
    <t>601</t>
  </si>
  <si>
    <t>普琪琪</t>
  </si>
  <si>
    <t>1996.5</t>
  </si>
  <si>
    <t>532522199605200649</t>
  </si>
  <si>
    <t>高级中学思想政治</t>
  </si>
  <si>
    <t>606</t>
  </si>
  <si>
    <t>张淑敏</t>
  </si>
  <si>
    <t>532502199212301523</t>
  </si>
  <si>
    <t>区域经济开发管理</t>
  </si>
  <si>
    <t>初中中学思想政治</t>
  </si>
  <si>
    <t>蒙自农机学校</t>
  </si>
  <si>
    <t>2017.9-2018.6</t>
  </si>
  <si>
    <t>654</t>
  </si>
  <si>
    <t>张兴亮</t>
  </si>
  <si>
    <t>532525199007132139</t>
  </si>
  <si>
    <t>云南农业大学</t>
  </si>
  <si>
    <t>社会工作</t>
  </si>
  <si>
    <t>魏富钰</t>
  </si>
  <si>
    <t>1994.02</t>
  </si>
  <si>
    <t>011</t>
  </si>
  <si>
    <t>532502199402170026</t>
  </si>
  <si>
    <t>小学教育</t>
  </si>
  <si>
    <t>小学教师资格证</t>
  </si>
  <si>
    <t>上海交大昂立国际学院红河分校</t>
  </si>
  <si>
    <t>蒙自市第二小学</t>
  </si>
  <si>
    <t>小学数学</t>
  </si>
  <si>
    <t>王磊</t>
  </si>
  <si>
    <t>532925199312250715</t>
  </si>
  <si>
    <t>普众教育</t>
  </si>
  <si>
    <t>蒙自市多法勒中心学校</t>
  </si>
  <si>
    <t>杨文</t>
  </si>
  <si>
    <t>53250119930907122X</t>
  </si>
  <si>
    <t>化学</t>
  </si>
  <si>
    <t>蒙自市雨过铺镇中心学校</t>
  </si>
  <si>
    <t>李银</t>
  </si>
  <si>
    <t>1994.04</t>
  </si>
  <si>
    <t>533025199404172728</t>
  </si>
  <si>
    <t>湾甸傣族乡下甸村完全小学</t>
  </si>
  <si>
    <t>龚晓妮</t>
  </si>
  <si>
    <t>532524199612042223</t>
  </si>
  <si>
    <t>数学教育</t>
  </si>
  <si>
    <t>建水县岔科小学</t>
  </si>
  <si>
    <t>罗艳婷</t>
  </si>
  <si>
    <t>533222199502042523</t>
  </si>
  <si>
    <t>初等教育</t>
  </si>
  <si>
    <t>楚雄市诚毅寄宿学校</t>
  </si>
  <si>
    <t>2016.8-2018.4</t>
  </si>
  <si>
    <t>贾媛</t>
  </si>
  <si>
    <t>1987.01</t>
  </si>
  <si>
    <t>52250119870101062X</t>
  </si>
  <si>
    <t>个旧市㯊鹏振兴学校</t>
  </si>
  <si>
    <t>2014.9-2017.6</t>
  </si>
  <si>
    <t>李彩兰</t>
  </si>
  <si>
    <t>532522198511011244</t>
  </si>
  <si>
    <t>小学信息技术</t>
  </si>
  <si>
    <t>雨过铺中心幼儿园</t>
  </si>
  <si>
    <t>2017.3-至今</t>
  </si>
  <si>
    <t>罗春丽</t>
  </si>
  <si>
    <t>1976.4</t>
  </si>
  <si>
    <t>532522197604211822</t>
  </si>
  <si>
    <t>北京师范大学</t>
  </si>
  <si>
    <t>文澜镇北平小学</t>
  </si>
  <si>
    <t>2010.3-至今</t>
  </si>
  <si>
    <t>32</t>
  </si>
  <si>
    <t>赵露萍</t>
  </si>
  <si>
    <t>530381199311242920</t>
  </si>
  <si>
    <t>丘北县温浏乡中的小学校</t>
  </si>
  <si>
    <t>2015.9-2016.1</t>
  </si>
  <si>
    <t>蒙自市芷村镇中心学校</t>
  </si>
  <si>
    <t>35</t>
  </si>
  <si>
    <t>高燕</t>
  </si>
  <si>
    <t>532528199607102928</t>
  </si>
  <si>
    <t>柳州城市职业学院</t>
  </si>
  <si>
    <t>柳州市北雀路小学</t>
  </si>
  <si>
    <t>36</t>
  </si>
  <si>
    <t>李湘</t>
  </si>
  <si>
    <t>1990.02</t>
  </si>
  <si>
    <t>532522199002062208</t>
  </si>
  <si>
    <t>数学</t>
  </si>
  <si>
    <t>2015.9-至今</t>
  </si>
  <si>
    <t>41</t>
  </si>
  <si>
    <t>何浩</t>
  </si>
  <si>
    <t>532501199207112836</t>
  </si>
  <si>
    <t>临沧师范高等专科学校</t>
  </si>
  <si>
    <t>个旧市朝阳育才学校</t>
  </si>
  <si>
    <t>2017.9-2017.7</t>
  </si>
  <si>
    <t>43</t>
  </si>
  <si>
    <t>李红娇</t>
  </si>
  <si>
    <t>532522199107162424</t>
  </si>
  <si>
    <t>云南经济管理职业学院</t>
  </si>
  <si>
    <t>工程造价</t>
  </si>
  <si>
    <t>冷泉镇中心幼儿园</t>
  </si>
  <si>
    <t>2013.9-2018.7</t>
  </si>
  <si>
    <t>蒙自市鸣鹫镇中心学校</t>
  </si>
  <si>
    <t>44</t>
  </si>
  <si>
    <t>陶艳仙</t>
  </si>
  <si>
    <t>1984.01</t>
  </si>
  <si>
    <t>532522198401060029</t>
  </si>
  <si>
    <t>文澜镇中心学校北窑小学</t>
  </si>
  <si>
    <t>2015.3-2018.7</t>
  </si>
  <si>
    <t>59</t>
  </si>
  <si>
    <t>周鸿</t>
  </si>
  <si>
    <t>530402199312251220</t>
  </si>
  <si>
    <t>小学数学教师资格</t>
  </si>
  <si>
    <t>研和镇中心小学</t>
  </si>
  <si>
    <t>2016.9-2017.7</t>
  </si>
  <si>
    <t>蒙自市新安所镇中心学校</t>
  </si>
  <si>
    <t>61</t>
  </si>
  <si>
    <t>聂萍</t>
  </si>
  <si>
    <t>532524199307090923</t>
  </si>
  <si>
    <t>丽江师范高等专科学校</t>
  </si>
  <si>
    <t>培德果果幼儿园</t>
  </si>
  <si>
    <t>2016.9-至今</t>
  </si>
  <si>
    <t>62</t>
  </si>
  <si>
    <t>何在萍</t>
  </si>
  <si>
    <t>533102199311280229</t>
  </si>
  <si>
    <t>数学专业</t>
  </si>
  <si>
    <t>瑞丽市姐岗小学</t>
  </si>
  <si>
    <t>2016.9-2017.1</t>
  </si>
  <si>
    <t>64</t>
  </si>
  <si>
    <t>张发仙</t>
  </si>
  <si>
    <t>532627199206162742</t>
  </si>
  <si>
    <t>69</t>
  </si>
  <si>
    <t>王键萍</t>
  </si>
  <si>
    <t>53252219920510296X</t>
  </si>
  <si>
    <t>教育技术学</t>
  </si>
  <si>
    <t>老寨苗族乡中心学校</t>
  </si>
  <si>
    <t>蒙自市老寨乡中心学校</t>
  </si>
  <si>
    <t>71</t>
  </si>
  <si>
    <t>尹燕</t>
  </si>
  <si>
    <t>53252219930206298X</t>
  </si>
  <si>
    <t>初级中学数学教师资格证</t>
  </si>
  <si>
    <t>74</t>
  </si>
  <si>
    <t>普天喜</t>
  </si>
  <si>
    <t>1991.05</t>
  </si>
  <si>
    <t>532522199105211210</t>
  </si>
  <si>
    <t>元阳县嘎娘乡中心小学</t>
  </si>
  <si>
    <t>77</t>
  </si>
  <si>
    <t>杨正朝</t>
  </si>
  <si>
    <t>530113199404174616</t>
  </si>
  <si>
    <t>新碧嘎小学</t>
  </si>
  <si>
    <t>87</t>
  </si>
  <si>
    <t>胖丽琼</t>
  </si>
  <si>
    <t>530426199404231025</t>
  </si>
  <si>
    <t>锦屏桃李小学</t>
  </si>
  <si>
    <t>2016.9-2018.7</t>
  </si>
  <si>
    <t>95</t>
  </si>
  <si>
    <t>蔡春艳</t>
  </si>
  <si>
    <t>1994.12</t>
  </si>
  <si>
    <t>532522199412231561</t>
  </si>
  <si>
    <t>新安所镇中学</t>
  </si>
  <si>
    <t>98</t>
  </si>
  <si>
    <t>杨雪萍</t>
  </si>
  <si>
    <t>1978.09</t>
  </si>
  <si>
    <t>532501197809191309</t>
  </si>
  <si>
    <t>法律事务</t>
  </si>
  <si>
    <t>蒙自市雨过铺童鑫小学</t>
  </si>
  <si>
    <t>2010.9-2018</t>
  </si>
  <si>
    <t>100</t>
  </si>
  <si>
    <t>卫静</t>
  </si>
  <si>
    <t>1997.03</t>
  </si>
  <si>
    <t>532522199703090025</t>
  </si>
  <si>
    <t>琼台师范学院</t>
  </si>
  <si>
    <t>新安所镇中心学校小寨小学</t>
  </si>
  <si>
    <t>2018.5-2018.7</t>
  </si>
  <si>
    <t>106</t>
  </si>
  <si>
    <t>陈秀英</t>
  </si>
  <si>
    <t>532531199402061649</t>
  </si>
  <si>
    <t>云南开放大学</t>
  </si>
  <si>
    <t>蒙自市惠民二小</t>
  </si>
  <si>
    <t xml:space="preserve"> 2018.2-2018.7</t>
  </si>
  <si>
    <t>111</t>
  </si>
  <si>
    <t>曹艳</t>
  </si>
  <si>
    <t>532530199504201626</t>
  </si>
  <si>
    <t>阿得博箐口幼儿园</t>
  </si>
  <si>
    <t>2016.9-2018.3</t>
  </si>
  <si>
    <t>126</t>
  </si>
  <si>
    <t>潘顺珍</t>
  </si>
  <si>
    <t>1991.08</t>
  </si>
  <si>
    <t>532123199108074447</t>
  </si>
  <si>
    <t>信息与计算科学</t>
  </si>
  <si>
    <t>138</t>
  </si>
  <si>
    <t>李新发</t>
  </si>
  <si>
    <t>012</t>
  </si>
  <si>
    <t>532531199212061437</t>
  </si>
  <si>
    <t>杯保小学</t>
  </si>
  <si>
    <t>2016.9-2018.4</t>
  </si>
  <si>
    <t>140</t>
  </si>
  <si>
    <t>李艳芳</t>
  </si>
  <si>
    <t>1990.08</t>
  </si>
  <si>
    <t>532524199008222228</t>
  </si>
  <si>
    <t>蒙自市西北勒乡中心学校</t>
  </si>
  <si>
    <t>141</t>
  </si>
  <si>
    <t>李正欢</t>
  </si>
  <si>
    <t>1984.8</t>
  </si>
  <si>
    <t>530381198408281155</t>
  </si>
  <si>
    <t>临沧市临沧师范高等专科学校</t>
  </si>
  <si>
    <t>143</t>
  </si>
  <si>
    <t>马福芬</t>
  </si>
  <si>
    <t>532531199111151660</t>
  </si>
  <si>
    <t>滇西科技师范学院</t>
  </si>
  <si>
    <t>初等教育（理科）</t>
  </si>
  <si>
    <t>冷泉镇中心完小</t>
  </si>
  <si>
    <t>2015.9-2016.07</t>
  </si>
  <si>
    <t>144</t>
  </si>
  <si>
    <t>龙成三</t>
  </si>
  <si>
    <t>1992.11</t>
  </si>
  <si>
    <t>532531199211130410</t>
  </si>
  <si>
    <t>初级中学教师资格（数学）</t>
  </si>
  <si>
    <t>勐海县打洛边境小学</t>
  </si>
  <si>
    <t>2015.9-2016.7</t>
  </si>
  <si>
    <t>158</t>
  </si>
  <si>
    <t>赵睿</t>
  </si>
  <si>
    <t>532522199212061529</t>
  </si>
  <si>
    <t>昆明冶金高等专科学校</t>
  </si>
  <si>
    <t>公共关系</t>
  </si>
  <si>
    <t>小学数学教师资格证</t>
  </si>
  <si>
    <t>蒙自市第四小幼儿园</t>
  </si>
  <si>
    <t>2017.6至今</t>
  </si>
  <si>
    <t>159</t>
  </si>
  <si>
    <t>黄艳梅</t>
  </si>
  <si>
    <t>1988.10</t>
  </si>
  <si>
    <t>532530198810121822</t>
  </si>
  <si>
    <t>蒙自市芷村镇岩峰窝小学</t>
  </si>
  <si>
    <t>164</t>
  </si>
  <si>
    <t>尹绕琼</t>
  </si>
  <si>
    <t>532522199412071828</t>
  </si>
  <si>
    <t>171</t>
  </si>
  <si>
    <t>沈贵芳</t>
  </si>
  <si>
    <t>1995.9</t>
  </si>
  <si>
    <t>532523199509161228</t>
  </si>
  <si>
    <t>2017.3至今</t>
  </si>
  <si>
    <t>175</t>
  </si>
  <si>
    <t>李改先</t>
  </si>
  <si>
    <t>532531199206201210</t>
  </si>
  <si>
    <t>开远市道朋小学</t>
  </si>
  <si>
    <t>178</t>
  </si>
  <si>
    <t>倪萍</t>
  </si>
  <si>
    <t>532524199505233622</t>
  </si>
  <si>
    <t>小学</t>
  </si>
  <si>
    <t>芷村岩蜂窝小学</t>
  </si>
  <si>
    <t>179</t>
  </si>
  <si>
    <t>陆燕妮</t>
  </si>
  <si>
    <t>1991.8</t>
  </si>
  <si>
    <t>532501199107282221</t>
  </si>
  <si>
    <t>小学教师资格</t>
  </si>
  <si>
    <t>北京市朝阳幼儿园</t>
  </si>
  <si>
    <t>2017.3-2017.6</t>
  </si>
  <si>
    <t>186</t>
  </si>
  <si>
    <t>罗飞雨</t>
  </si>
  <si>
    <t>532522199612221843</t>
  </si>
  <si>
    <t>盈江县旧城镇中心小学</t>
  </si>
  <si>
    <t>187</t>
  </si>
  <si>
    <t>李美慧</t>
  </si>
  <si>
    <t>1997.6</t>
  </si>
  <si>
    <t>532526199706251723</t>
  </si>
  <si>
    <t>189</t>
  </si>
  <si>
    <t>马春香</t>
  </si>
  <si>
    <t>1990.9</t>
  </si>
  <si>
    <t>532501199009272222</t>
  </si>
  <si>
    <t>应用越南语</t>
  </si>
  <si>
    <t>个旧市朝阳育才矿工子弟学校</t>
  </si>
  <si>
    <t>2014年至今</t>
  </si>
  <si>
    <t>191</t>
  </si>
  <si>
    <t>李卫东</t>
  </si>
  <si>
    <t>532522199509300930</t>
  </si>
  <si>
    <t>十里铺小学</t>
  </si>
  <si>
    <t>194</t>
  </si>
  <si>
    <t>车萌萌</t>
  </si>
  <si>
    <t>1989.6</t>
  </si>
  <si>
    <t>53252219890608216X</t>
  </si>
  <si>
    <t>2008.3至今</t>
  </si>
  <si>
    <t>196</t>
  </si>
  <si>
    <t>王斌飞</t>
  </si>
  <si>
    <t>530322199303041758</t>
  </si>
  <si>
    <t>马街镇中心学校</t>
  </si>
  <si>
    <t>2017.10-2018.6</t>
  </si>
  <si>
    <t>200</t>
  </si>
  <si>
    <t>王云兰</t>
  </si>
  <si>
    <t>532526199502081128</t>
  </si>
  <si>
    <t>小学教育（理科方向）</t>
  </si>
  <si>
    <t>201</t>
  </si>
  <si>
    <t>朱进</t>
  </si>
  <si>
    <t>532525199410131320</t>
  </si>
  <si>
    <t>云南交通职业技术学院</t>
  </si>
  <si>
    <t>路政管理</t>
  </si>
  <si>
    <t>202</t>
  </si>
  <si>
    <t>刘铭</t>
  </si>
  <si>
    <t>1988.2</t>
  </si>
  <si>
    <t>232700198802260218</t>
  </si>
  <si>
    <t>西安理工大学</t>
  </si>
  <si>
    <t>工商企业管理</t>
  </si>
  <si>
    <t>小学教师资格（数学）</t>
  </si>
  <si>
    <t>203</t>
  </si>
  <si>
    <t>吉旋</t>
  </si>
  <si>
    <t>1992.2</t>
  </si>
  <si>
    <t>532525199202011025</t>
  </si>
  <si>
    <t>石屏县普租小学</t>
  </si>
  <si>
    <t>2014.9-2018.1</t>
  </si>
  <si>
    <t>蒙自市冷泉镇中心学校</t>
  </si>
  <si>
    <t>205</t>
  </si>
  <si>
    <t>普翠华</t>
  </si>
  <si>
    <t>532525199601180627</t>
  </si>
  <si>
    <t>上普租小学</t>
  </si>
  <si>
    <t>20105.9-2018.1</t>
  </si>
  <si>
    <t>210</t>
  </si>
  <si>
    <t>龙艳屏</t>
  </si>
  <si>
    <t>532525199112100024</t>
  </si>
  <si>
    <t>华中师范</t>
  </si>
  <si>
    <t>小数学</t>
  </si>
  <si>
    <t>215</t>
  </si>
  <si>
    <t>施聪</t>
  </si>
  <si>
    <t>530427199506120517</t>
  </si>
  <si>
    <t>初级中学教师资格证（数学）</t>
  </si>
  <si>
    <t>216</t>
  </si>
  <si>
    <t>邓遵慧</t>
  </si>
  <si>
    <t>1996.7</t>
  </si>
  <si>
    <t>532532199607251020</t>
  </si>
  <si>
    <t>217</t>
  </si>
  <si>
    <t>马雪梅</t>
  </si>
  <si>
    <t>53232619951125144X</t>
  </si>
  <si>
    <t>云南普洱学院</t>
  </si>
  <si>
    <t>新疆叶城恰尔巴格镇中心小学</t>
  </si>
  <si>
    <t>226</t>
  </si>
  <si>
    <t>龚瑞</t>
  </si>
  <si>
    <t>530426199412092125</t>
  </si>
  <si>
    <t>小学教师资格证（数学）</t>
  </si>
  <si>
    <t>峨山县小街小学永昌完小</t>
  </si>
  <si>
    <t>235</t>
  </si>
  <si>
    <t>白阿读</t>
  </si>
  <si>
    <t>532528199007212322</t>
  </si>
  <si>
    <t>云南林业职业技术学院</t>
  </si>
  <si>
    <t>市场营销</t>
  </si>
  <si>
    <t>238</t>
  </si>
  <si>
    <t>王瑜文</t>
  </si>
  <si>
    <t>532501199410210626</t>
  </si>
  <si>
    <t>云南省文山学院</t>
  </si>
  <si>
    <t>个旧市人民小学</t>
  </si>
  <si>
    <t>247</t>
  </si>
  <si>
    <t>彭曌男</t>
  </si>
  <si>
    <t>1997.3</t>
  </si>
  <si>
    <t>013</t>
  </si>
  <si>
    <t>532501199703140625</t>
  </si>
  <si>
    <t>254</t>
  </si>
  <si>
    <t>白来背</t>
  </si>
  <si>
    <t>532531199507101862</t>
  </si>
  <si>
    <t>小学教师</t>
  </si>
  <si>
    <t>255</t>
  </si>
  <si>
    <t>李梦思</t>
  </si>
  <si>
    <t>1996.9</t>
  </si>
  <si>
    <t>532522199609230642</t>
  </si>
  <si>
    <t>物联网应用技术</t>
  </si>
  <si>
    <t>256</t>
  </si>
  <si>
    <t>李雁</t>
  </si>
  <si>
    <t>53252519961222172X</t>
  </si>
  <si>
    <t>258</t>
  </si>
  <si>
    <t>白建珍</t>
  </si>
  <si>
    <t>1993.6</t>
  </si>
  <si>
    <t>53252219930611242X</t>
  </si>
  <si>
    <t>261</t>
  </si>
  <si>
    <t>张秀</t>
  </si>
  <si>
    <t>1981.8</t>
  </si>
  <si>
    <t>532522198108241525</t>
  </si>
  <si>
    <t>蒙自市第二小学惠民校区</t>
  </si>
  <si>
    <t>2018.2至今</t>
  </si>
  <si>
    <t>266</t>
  </si>
  <si>
    <t>高波</t>
  </si>
  <si>
    <t>1997.9</t>
  </si>
  <si>
    <t>532502199709240922</t>
  </si>
  <si>
    <t>开远市小龙潭中心校</t>
  </si>
  <si>
    <t>270</t>
  </si>
  <si>
    <t>熊健余</t>
  </si>
  <si>
    <t>1996.10</t>
  </si>
  <si>
    <t>532523199610241214</t>
  </si>
  <si>
    <t>文澜镇中心学校大台子小学</t>
  </si>
  <si>
    <t>275</t>
  </si>
  <si>
    <t>许健刚</t>
  </si>
  <si>
    <t>532501199410091516</t>
  </si>
  <si>
    <t>277</t>
  </si>
  <si>
    <t>刘飞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</si>
  <si>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982.7</t>
    </r>
  </si>
  <si>
    <t>53250119820727091X</t>
  </si>
  <si>
    <t>昆明理工大学</t>
  </si>
  <si>
    <t>冶金工程</t>
  </si>
  <si>
    <t>蒙自市多法勒攀枝花小学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</si>
  <si>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017.9-2017.10</t>
    </r>
  </si>
  <si>
    <t>279</t>
  </si>
  <si>
    <t>陈江明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</si>
  <si>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995.11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</si>
  <si>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33122199511111222</t>
    </r>
  </si>
  <si>
    <t>回龙幼儿园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</si>
  <si>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017.9-2018.1</t>
    </r>
  </si>
  <si>
    <t>287</t>
  </si>
  <si>
    <t>杨会用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</si>
  <si>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995.10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</si>
  <si>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32531199510150622</t>
    </r>
  </si>
  <si>
    <t>瓦那小学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</si>
  <si>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016.9至今</t>
    </r>
  </si>
  <si>
    <t>288</t>
  </si>
  <si>
    <t>李季珂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</si>
  <si>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32502199502130929</t>
    </r>
  </si>
  <si>
    <t>会计学</t>
  </si>
  <si>
    <t>289</t>
  </si>
  <si>
    <t>田丽丽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</si>
  <si>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996.5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</si>
  <si>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32501199605281520</t>
    </r>
  </si>
  <si>
    <t>初等教育理科</t>
  </si>
  <si>
    <t>291</t>
  </si>
  <si>
    <t>彭俊波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</si>
  <si>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32501199610121521</t>
    </r>
  </si>
  <si>
    <t>304</t>
  </si>
  <si>
    <t>赵然熙</t>
  </si>
  <si>
    <t>532501199303151229</t>
  </si>
  <si>
    <t>数学教育专业</t>
  </si>
  <si>
    <t>雨过铺童鑫学校</t>
  </si>
  <si>
    <t>305</t>
  </si>
  <si>
    <t>李颖</t>
  </si>
  <si>
    <t>532501199503311821</t>
  </si>
  <si>
    <t>鸡街镇小芭蕉小学</t>
  </si>
  <si>
    <t>2012.9-2014.4</t>
  </si>
  <si>
    <t>306</t>
  </si>
  <si>
    <t>陶春梅</t>
  </si>
  <si>
    <t>1993.1</t>
  </si>
  <si>
    <t>532502199301251820</t>
  </si>
  <si>
    <t>310</t>
  </si>
  <si>
    <t>李诗雅</t>
  </si>
  <si>
    <t>532522199510161229</t>
  </si>
  <si>
    <t>黑龙江省齐齐哈尔高等师范专科学校</t>
  </si>
  <si>
    <t>2017.9-2018.2</t>
  </si>
  <si>
    <t>312</t>
  </si>
  <si>
    <t>王跃英</t>
  </si>
  <si>
    <t>532502199408042447</t>
  </si>
  <si>
    <t>开远人民路幼儿园</t>
  </si>
  <si>
    <t>2016.9-2018.1</t>
  </si>
  <si>
    <t>319</t>
  </si>
  <si>
    <t>杨启燕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</si>
  <si>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995.7</t>
    </r>
  </si>
  <si>
    <t>53252219950720294X</t>
  </si>
  <si>
    <t>朝阳师范高等专科学校</t>
  </si>
  <si>
    <t>芷村镇中心幼儿园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</si>
  <si>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017.9至今</t>
    </r>
  </si>
  <si>
    <t>320</t>
  </si>
  <si>
    <t>毛俊秋</t>
  </si>
  <si>
    <t>532501199409071227</t>
  </si>
  <si>
    <t>大屯理想学校</t>
  </si>
  <si>
    <t>321</t>
  </si>
  <si>
    <t>陶燕</t>
  </si>
  <si>
    <t>532522199402083825</t>
  </si>
  <si>
    <t>323</t>
  </si>
  <si>
    <t>孔令艳</t>
  </si>
  <si>
    <t>1987.4</t>
  </si>
  <si>
    <t>532526198704033824</t>
  </si>
  <si>
    <t>小学教育理科</t>
  </si>
  <si>
    <t>昆明呈贡明星学校</t>
  </si>
  <si>
    <t>2007.9-2009.7</t>
  </si>
  <si>
    <t>327</t>
  </si>
  <si>
    <t>杜如华</t>
  </si>
  <si>
    <t>532522199306132121</t>
  </si>
  <si>
    <t>财务管理</t>
  </si>
  <si>
    <t>337</t>
  </si>
  <si>
    <t>夏小晓</t>
  </si>
  <si>
    <t>532522199603090327</t>
  </si>
  <si>
    <t>东村小学</t>
  </si>
  <si>
    <t>2018.8-2017.8</t>
  </si>
  <si>
    <t>339</t>
  </si>
  <si>
    <t>王红艳</t>
  </si>
  <si>
    <t>53253019951113322X</t>
  </si>
  <si>
    <t>346</t>
  </si>
  <si>
    <t>白迎东</t>
  </si>
  <si>
    <t>532531199204011018</t>
  </si>
  <si>
    <t>倚像镇菠萝小学</t>
  </si>
  <si>
    <t>349</t>
  </si>
  <si>
    <t>施青梅</t>
  </si>
  <si>
    <t>532526199610063242</t>
  </si>
  <si>
    <t>专科</t>
  </si>
  <si>
    <t>玉溪农业职业技术学院</t>
  </si>
  <si>
    <t>园艺技术</t>
  </si>
  <si>
    <t>354</t>
  </si>
  <si>
    <t>李姝姗</t>
  </si>
  <si>
    <t>1993.01</t>
  </si>
  <si>
    <t>532522199301070929</t>
  </si>
  <si>
    <t>357</t>
  </si>
  <si>
    <t>李锦梅</t>
  </si>
  <si>
    <t>014</t>
  </si>
  <si>
    <t>532522199301061221</t>
  </si>
  <si>
    <t>文澜镇中心学校大白子小学</t>
  </si>
  <si>
    <t>358</t>
  </si>
  <si>
    <t>刘晴</t>
  </si>
  <si>
    <t>532523199301310028</t>
  </si>
  <si>
    <t>数学高级中学</t>
  </si>
  <si>
    <t>弥勒卓越中等技术学校</t>
  </si>
  <si>
    <t>2017.8-2018.8</t>
  </si>
  <si>
    <t>362</t>
  </si>
  <si>
    <t>韩海生</t>
  </si>
  <si>
    <t>532527199006021130</t>
  </si>
  <si>
    <t>思茅师范高等专科学校</t>
  </si>
  <si>
    <t>生物技术及应用</t>
  </si>
  <si>
    <t>369</t>
  </si>
  <si>
    <t>孙艳碟</t>
  </si>
  <si>
    <t>1996.02</t>
  </si>
  <si>
    <t>532522199602282968</t>
  </si>
  <si>
    <t>黑拉冲小学</t>
  </si>
  <si>
    <t>2017.9-2018.9</t>
  </si>
  <si>
    <t>371</t>
  </si>
  <si>
    <t>李利芬</t>
  </si>
  <si>
    <t>1993.03</t>
  </si>
  <si>
    <t>532531199303070646</t>
  </si>
  <si>
    <t>蒙自市英华学校</t>
  </si>
  <si>
    <t>2013.3-2017.7</t>
  </si>
  <si>
    <t>372</t>
  </si>
  <si>
    <t>管咏翩</t>
  </si>
  <si>
    <t>532501199403241221</t>
  </si>
  <si>
    <t>泰国南邦皇家大学</t>
  </si>
  <si>
    <t>对外泰语</t>
  </si>
  <si>
    <t>蒙自草坝前进小学</t>
  </si>
  <si>
    <t>373</t>
  </si>
  <si>
    <t>李琼</t>
  </si>
  <si>
    <t>1990.01</t>
  </si>
  <si>
    <t>532527199001302021</t>
  </si>
  <si>
    <t>云南农业职业技术学院</t>
  </si>
  <si>
    <t>农业经济管理</t>
  </si>
  <si>
    <t>个旧市轻纺幼儿园</t>
  </si>
  <si>
    <t>2016.7-2017.4</t>
  </si>
  <si>
    <t>379</t>
  </si>
  <si>
    <t>马英</t>
  </si>
  <si>
    <t>532528198611202521</t>
  </si>
  <si>
    <t>392</t>
  </si>
  <si>
    <t>杨凤莲</t>
  </si>
  <si>
    <t>532522199401203223</t>
  </si>
  <si>
    <t>海军希望小学</t>
  </si>
  <si>
    <t>400</t>
  </si>
  <si>
    <t>杨梅</t>
  </si>
  <si>
    <t>1996.01</t>
  </si>
  <si>
    <t>53253019960130242</t>
  </si>
  <si>
    <t>云南德宏师范高等专科学校</t>
  </si>
  <si>
    <t>405</t>
  </si>
  <si>
    <t>邹海珠</t>
  </si>
  <si>
    <t>532501199309081823</t>
  </si>
  <si>
    <t>财务会计</t>
  </si>
  <si>
    <t>410</t>
  </si>
  <si>
    <t>潘竞奎</t>
  </si>
  <si>
    <t>1991.3</t>
  </si>
  <si>
    <t>532522199103230012</t>
  </si>
  <si>
    <t>高中数学</t>
  </si>
  <si>
    <t>411</t>
  </si>
  <si>
    <t>何瑶</t>
  </si>
  <si>
    <t>532525199506120343</t>
  </si>
  <si>
    <t>416</t>
  </si>
  <si>
    <t>杨丽</t>
  </si>
  <si>
    <t>530424199001231423</t>
  </si>
  <si>
    <t>宁州镇中心校</t>
  </si>
  <si>
    <t>2014.9-2016.7</t>
  </si>
  <si>
    <t>417</t>
  </si>
  <si>
    <t>陶桥发</t>
  </si>
  <si>
    <t>532528199312033136</t>
  </si>
  <si>
    <t>元阳县逢春岭乡骂尖小学</t>
  </si>
  <si>
    <t>422</t>
  </si>
  <si>
    <t>刘成兰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</si>
  <si>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993.4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</si>
  <si>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3253219930408152X</t>
    </r>
  </si>
  <si>
    <t>西双版纳职业技术学院</t>
  </si>
  <si>
    <t>424</t>
  </si>
  <si>
    <t>李梅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</si>
  <si>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986.11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</si>
  <si>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32522198611161223</t>
    </r>
  </si>
  <si>
    <t>雨过铺镇中心幼儿园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</si>
  <si>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014.9至今</t>
    </r>
  </si>
  <si>
    <t>437</t>
  </si>
  <si>
    <t>王忠明</t>
  </si>
  <si>
    <t>532531199607151816</t>
  </si>
  <si>
    <t>个旧市阳光学校</t>
  </si>
  <si>
    <t>2016.8-2017.1</t>
  </si>
  <si>
    <t>442</t>
  </si>
  <si>
    <t>陶开良</t>
  </si>
  <si>
    <t>532522199312013313</t>
  </si>
  <si>
    <t>451</t>
  </si>
  <si>
    <t>杨红玲</t>
  </si>
  <si>
    <t>1994.06</t>
  </si>
  <si>
    <t>532524199406132869</t>
  </si>
  <si>
    <t>2018.1-至今</t>
  </si>
  <si>
    <t>452</t>
  </si>
  <si>
    <t>张春雨</t>
  </si>
  <si>
    <t>1988.05</t>
  </si>
  <si>
    <t>532621198805102749</t>
  </si>
  <si>
    <t>文化事业管理</t>
  </si>
  <si>
    <t>小学数学教师资格镇</t>
  </si>
  <si>
    <t>期路白中心学校</t>
  </si>
  <si>
    <t>蒙自市期路白乡中心学校</t>
  </si>
  <si>
    <t>453</t>
  </si>
  <si>
    <t>赵先丽</t>
  </si>
  <si>
    <t>530424199409021649</t>
  </si>
  <si>
    <t>青龙镇斗居小学</t>
  </si>
  <si>
    <t>2016.7-至今</t>
  </si>
  <si>
    <t>454</t>
  </si>
  <si>
    <t>史红婷</t>
  </si>
  <si>
    <t>530402199405111227</t>
  </si>
  <si>
    <t>459</t>
  </si>
  <si>
    <t>付倩倩</t>
  </si>
  <si>
    <t>532522198808181527</t>
  </si>
  <si>
    <t>新安所镇中心小学</t>
  </si>
  <si>
    <t>2011.9-2017.7</t>
  </si>
  <si>
    <t>463</t>
  </si>
  <si>
    <t>普琼华</t>
  </si>
  <si>
    <t>1984.12</t>
  </si>
  <si>
    <t>53252219841227062X</t>
  </si>
  <si>
    <t>文澜镇水沟中心幼儿园</t>
  </si>
  <si>
    <t>2013.2-2014.9</t>
  </si>
  <si>
    <t>465</t>
  </si>
  <si>
    <t>朱警冬</t>
  </si>
  <si>
    <t>530423199612050342</t>
  </si>
  <si>
    <t>466</t>
  </si>
  <si>
    <t>白塔妹</t>
  </si>
  <si>
    <t>532529199607160649</t>
  </si>
  <si>
    <t>民族幼儿园</t>
  </si>
  <si>
    <t>2017.9-2018</t>
  </si>
  <si>
    <t>470</t>
  </si>
  <si>
    <t>代婷婷</t>
  </si>
  <si>
    <t>530421199411111329</t>
  </si>
  <si>
    <t>光山幼儿园</t>
  </si>
  <si>
    <t>474</t>
  </si>
  <si>
    <t>樊康梅</t>
  </si>
  <si>
    <t>532129199401242743</t>
  </si>
  <si>
    <t>通信工程</t>
  </si>
  <si>
    <t>云南中创教育集团巨人学校</t>
  </si>
  <si>
    <t>2016.7-2018.7</t>
  </si>
  <si>
    <t>476</t>
  </si>
  <si>
    <t>陆娟</t>
  </si>
  <si>
    <t>532627199705101143</t>
  </si>
  <si>
    <t>丽江祥和学院</t>
  </si>
  <si>
    <t>477</t>
  </si>
  <si>
    <t>李霞</t>
  </si>
  <si>
    <t>1994.07</t>
  </si>
  <si>
    <t>015</t>
  </si>
  <si>
    <t>532501199407273829</t>
  </si>
  <si>
    <t>2017.2-2018.7</t>
  </si>
  <si>
    <t>486</t>
  </si>
  <si>
    <t>李富贵</t>
  </si>
  <si>
    <t>532531199509130616</t>
  </si>
  <si>
    <t>489</t>
  </si>
  <si>
    <t>王喜慧</t>
  </si>
  <si>
    <t>1993.04</t>
  </si>
  <si>
    <t>532522199304191224</t>
  </si>
  <si>
    <t>昆明治金高等专科学校</t>
  </si>
  <si>
    <t>494</t>
  </si>
  <si>
    <t>孙茂锦</t>
  </si>
  <si>
    <t>530381199312063916</t>
  </si>
  <si>
    <t>初级中学数学</t>
  </si>
  <si>
    <t>同兴完小</t>
  </si>
  <si>
    <t>496</t>
  </si>
  <si>
    <t>杨春蕃</t>
  </si>
  <si>
    <t>53252219890711352X</t>
  </si>
  <si>
    <t>勐拉小学</t>
  </si>
  <si>
    <t>2015.9-2018.2</t>
  </si>
  <si>
    <t>497</t>
  </si>
  <si>
    <t>白秋香</t>
  </si>
  <si>
    <t>1984.09</t>
  </si>
  <si>
    <t>532522198409181247</t>
  </si>
  <si>
    <t>东方红小学</t>
  </si>
  <si>
    <t>2005.9-2006.6</t>
  </si>
  <si>
    <t>498</t>
  </si>
  <si>
    <t>徐睿</t>
  </si>
  <si>
    <t>532522199503160922</t>
  </si>
  <si>
    <t>502</t>
  </si>
  <si>
    <t>李金燕</t>
  </si>
  <si>
    <t>1994.08</t>
  </si>
  <si>
    <t>533103199408010846</t>
  </si>
  <si>
    <t>西南林业大学</t>
  </si>
  <si>
    <t>环境科学</t>
  </si>
  <si>
    <t>508</t>
  </si>
  <si>
    <t>黄国忠</t>
  </si>
  <si>
    <t>532522199212143217</t>
  </si>
  <si>
    <t>2016-2018</t>
  </si>
  <si>
    <t>510</t>
  </si>
  <si>
    <t>李有梅</t>
  </si>
  <si>
    <t>532531199410180226</t>
  </si>
  <si>
    <t>蒙自市环球布朗幼儿园</t>
  </si>
  <si>
    <t>2018.3-至今</t>
  </si>
  <si>
    <t>511</t>
  </si>
  <si>
    <t>雷成星</t>
  </si>
  <si>
    <t>532129199508051357</t>
  </si>
  <si>
    <t>工业分析与检验</t>
  </si>
  <si>
    <t>513</t>
  </si>
  <si>
    <t>缪梦飞</t>
  </si>
  <si>
    <t>530321199307300028</t>
  </si>
  <si>
    <t>522</t>
  </si>
  <si>
    <t>宰法雨</t>
  </si>
  <si>
    <t>530381199401013355</t>
  </si>
  <si>
    <t>523</t>
  </si>
  <si>
    <t>李银凤</t>
  </si>
  <si>
    <t>1990.04</t>
  </si>
  <si>
    <t>532522199004071829</t>
  </si>
  <si>
    <t>2013.9-2013.12</t>
  </si>
  <si>
    <t>530</t>
  </si>
  <si>
    <t>杨清清</t>
  </si>
  <si>
    <t>532322199509150548</t>
  </si>
  <si>
    <t>楚雄城毅学校</t>
  </si>
  <si>
    <t>531</t>
  </si>
  <si>
    <t>李雪梅</t>
  </si>
  <si>
    <t>532501199504283826</t>
  </si>
  <si>
    <t>538</t>
  </si>
  <si>
    <t>赵云凤</t>
  </si>
  <si>
    <t>1979.03</t>
  </si>
  <si>
    <t>532526197903060847</t>
  </si>
  <si>
    <t>经济信息管理及计算机应用</t>
  </si>
  <si>
    <t>弥勒市弥东中学</t>
  </si>
  <si>
    <t>2003.9-2004.8</t>
  </si>
  <si>
    <t>548</t>
  </si>
  <si>
    <t>杜蕊孜</t>
  </si>
  <si>
    <t>53252319960215062X</t>
  </si>
  <si>
    <t>西北勒中心小学</t>
  </si>
  <si>
    <t>555</t>
  </si>
  <si>
    <t>胡建云</t>
  </si>
  <si>
    <t>1988.12</t>
  </si>
  <si>
    <t>53252719881211111X</t>
  </si>
  <si>
    <t>556</t>
  </si>
  <si>
    <t>汤娟荣</t>
  </si>
  <si>
    <t>1992.08</t>
  </si>
  <si>
    <t>532522199208261544</t>
  </si>
  <si>
    <t>初等教育（理科方向）</t>
  </si>
  <si>
    <t>新安所中心幼儿园</t>
  </si>
  <si>
    <t>2015.9至今</t>
  </si>
  <si>
    <t>559</t>
  </si>
  <si>
    <t>孙榕蔓</t>
  </si>
  <si>
    <t>1995.01</t>
  </si>
  <si>
    <t>532522199501100029</t>
  </si>
  <si>
    <t>567</t>
  </si>
  <si>
    <t>姚竺秀</t>
  </si>
  <si>
    <t>1992.03</t>
  </si>
  <si>
    <t>532522199203300022</t>
  </si>
  <si>
    <t>572</t>
  </si>
  <si>
    <t>普高发</t>
  </si>
  <si>
    <t>532531199212050316</t>
  </si>
  <si>
    <t>建水新春二幼</t>
  </si>
  <si>
    <t>2015.8-2016.1</t>
  </si>
  <si>
    <t>573</t>
  </si>
  <si>
    <t>李批背</t>
  </si>
  <si>
    <t>532531199108131845</t>
  </si>
  <si>
    <t>初等教育（小学数学）</t>
  </si>
  <si>
    <t>绿春县平河镇大头小学</t>
  </si>
  <si>
    <t>575</t>
  </si>
  <si>
    <t>许庆梅</t>
  </si>
  <si>
    <t>53253119931001102X</t>
  </si>
  <si>
    <t>大黑山幼儿园    文澜镇水沟小学</t>
  </si>
  <si>
    <t>2015.9-2018.1  2018.3-2018.7</t>
  </si>
  <si>
    <t>581</t>
  </si>
  <si>
    <t>沈思琦</t>
  </si>
  <si>
    <t>53252219910520212X</t>
  </si>
  <si>
    <t>桂林旅游高等专科学校</t>
  </si>
  <si>
    <t>涉外旅游</t>
  </si>
  <si>
    <t>个旧朝阳育才学校</t>
  </si>
  <si>
    <t>2013.5-2018.8</t>
  </si>
  <si>
    <t>583</t>
  </si>
  <si>
    <t>赵军铭</t>
  </si>
  <si>
    <t>532501199412080634</t>
  </si>
  <si>
    <t>茶学</t>
  </si>
  <si>
    <t>待取</t>
  </si>
  <si>
    <t>584</t>
  </si>
  <si>
    <t>田娜</t>
  </si>
  <si>
    <t>532524199612281849</t>
  </si>
  <si>
    <t>588</t>
  </si>
  <si>
    <t>卢俊维</t>
  </si>
  <si>
    <t>1988.9</t>
  </si>
  <si>
    <t>532501198809192525</t>
  </si>
  <si>
    <t>云南省爱因森软件职业学院</t>
  </si>
  <si>
    <t>15925301717</t>
  </si>
  <si>
    <t>591</t>
  </si>
  <si>
    <t>杨秀菊</t>
  </si>
  <si>
    <t>532522199310092142</t>
  </si>
  <si>
    <t>丽江师范学院</t>
  </si>
  <si>
    <t>芷村镇杨柳井小学</t>
  </si>
  <si>
    <t>2015.3-2017.7</t>
  </si>
  <si>
    <t>592</t>
  </si>
  <si>
    <t>施成仙</t>
  </si>
  <si>
    <t>1991.1</t>
  </si>
  <si>
    <t>022</t>
  </si>
  <si>
    <t>532526199401041725</t>
  </si>
  <si>
    <t>安宁市连然小学</t>
  </si>
  <si>
    <t>607</t>
  </si>
  <si>
    <t>龙恒艳</t>
  </si>
  <si>
    <t>1989.1</t>
  </si>
  <si>
    <t>532525198901171920</t>
  </si>
  <si>
    <t>西南大学</t>
  </si>
  <si>
    <t>甸民小学</t>
  </si>
  <si>
    <t>2006.9-2016.7</t>
  </si>
  <si>
    <t>609</t>
  </si>
  <si>
    <t>李云波</t>
  </si>
  <si>
    <t>53252619921024081X</t>
  </si>
  <si>
    <t>云南德宏师范学院</t>
  </si>
  <si>
    <t>610</t>
  </si>
  <si>
    <t>沈健波</t>
  </si>
  <si>
    <t>1994.3</t>
  </si>
  <si>
    <t>53252219940325151X</t>
  </si>
  <si>
    <t>新安所小寨小学</t>
  </si>
  <si>
    <t>2016.3-2017.7</t>
  </si>
  <si>
    <t>615</t>
  </si>
  <si>
    <t>苏瑜</t>
  </si>
  <si>
    <t>532501199308040923</t>
  </si>
  <si>
    <t>淮北师范大学</t>
  </si>
  <si>
    <t>云南省轻工业蒙自分校</t>
  </si>
  <si>
    <t>2018.3至今</t>
  </si>
  <si>
    <t>617</t>
  </si>
  <si>
    <t>龙云志</t>
  </si>
  <si>
    <t>532528198811210331</t>
  </si>
  <si>
    <t>酒店管理</t>
  </si>
  <si>
    <t>626</t>
  </si>
  <si>
    <t>1988.4</t>
  </si>
  <si>
    <t>532522198804271226</t>
  </si>
  <si>
    <t>中专</t>
  </si>
  <si>
    <t>云南师范旅游学校</t>
  </si>
  <si>
    <t>小学英语</t>
  </si>
  <si>
    <t>2016至今</t>
  </si>
  <si>
    <t>642</t>
  </si>
  <si>
    <t>张薇</t>
  </si>
  <si>
    <t>532522199302121548</t>
  </si>
  <si>
    <t>新安所镇响水河小学</t>
  </si>
  <si>
    <t>2015.9-2015.10</t>
  </si>
  <si>
    <t>643</t>
  </si>
  <si>
    <t>孙云珊</t>
  </si>
  <si>
    <t>1995.8</t>
  </si>
  <si>
    <t>532522199508252121</t>
  </si>
  <si>
    <t>生物教育</t>
  </si>
  <si>
    <t>644</t>
  </si>
  <si>
    <t>吴娟</t>
  </si>
  <si>
    <t>1987.2</t>
  </si>
  <si>
    <t>532528198702042922</t>
  </si>
  <si>
    <t>中央广播电视大学</t>
  </si>
  <si>
    <t xml:space="preserve">个旧理想学校                    蒙自育才学校    </t>
  </si>
  <si>
    <t>2011.9-2012.9  2012.9-2018.6</t>
  </si>
  <si>
    <t>648</t>
  </si>
  <si>
    <t>张艳娇</t>
  </si>
  <si>
    <t>530381199206162742</t>
  </si>
  <si>
    <t>金平县丫口遮小学</t>
  </si>
  <si>
    <t>650</t>
  </si>
  <si>
    <t>杨珊珊</t>
  </si>
  <si>
    <t>1994.6</t>
  </si>
  <si>
    <t>530426199406190626</t>
  </si>
  <si>
    <t>化念镇中心小学</t>
  </si>
  <si>
    <t>658</t>
  </si>
  <si>
    <t>张天华</t>
  </si>
  <si>
    <t>532523199303301264</t>
  </si>
  <si>
    <t>660</t>
  </si>
  <si>
    <t>杨丛崩</t>
  </si>
  <si>
    <t>532528199507032328</t>
  </si>
  <si>
    <t>蒙自市水沟小学</t>
  </si>
  <si>
    <t>2018.4-2018.7</t>
  </si>
  <si>
    <t>661</t>
  </si>
  <si>
    <t>何永胜</t>
  </si>
  <si>
    <t>532626199510122730</t>
  </si>
  <si>
    <t>冯艳仙</t>
  </si>
  <si>
    <t>010</t>
  </si>
  <si>
    <t>532522199506102429</t>
  </si>
  <si>
    <t>小学体育教育</t>
  </si>
  <si>
    <t>冷泉镇中心学校及幼儿园</t>
  </si>
  <si>
    <t>2016.5-2018</t>
  </si>
  <si>
    <t>小学体育</t>
  </si>
  <si>
    <t>张琼</t>
  </si>
  <si>
    <t>53252219940811002X</t>
  </si>
  <si>
    <t>体育教育</t>
  </si>
  <si>
    <t>蒙自市第四小学</t>
  </si>
  <si>
    <t>马月</t>
  </si>
  <si>
    <t>1996.06</t>
  </si>
  <si>
    <t>532525199606180327</t>
  </si>
  <si>
    <t>普洱市第一中学</t>
  </si>
  <si>
    <t>72</t>
  </si>
  <si>
    <t>姬超</t>
  </si>
  <si>
    <t>530421199105030715</t>
  </si>
  <si>
    <t>75</t>
  </si>
  <si>
    <t>杨旭</t>
  </si>
  <si>
    <t>532522199508031812</t>
  </si>
  <si>
    <t xml:space="preserve">体育教育 </t>
  </si>
  <si>
    <t>大理市海东中学</t>
  </si>
  <si>
    <t>85</t>
  </si>
  <si>
    <t>史梦青</t>
  </si>
  <si>
    <t>530421199501011620</t>
  </si>
  <si>
    <t>峨山甸中中学</t>
  </si>
  <si>
    <t>2016.12-2017.5</t>
  </si>
  <si>
    <t>86</t>
  </si>
  <si>
    <t>杨阳</t>
  </si>
  <si>
    <t>1989.12</t>
  </si>
  <si>
    <t>532522198912080013</t>
  </si>
  <si>
    <t>初中体育</t>
  </si>
  <si>
    <t>蒙自第四小学</t>
  </si>
  <si>
    <t>88</t>
  </si>
  <si>
    <t>王军</t>
  </si>
  <si>
    <t>1989.08</t>
  </si>
  <si>
    <t>532523198908010035</t>
  </si>
  <si>
    <t>90</t>
  </si>
  <si>
    <t>潘乾司</t>
  </si>
  <si>
    <t>532522199308303529</t>
  </si>
  <si>
    <t>初级教师资格证</t>
  </si>
  <si>
    <t>蒙自市第一小学</t>
  </si>
  <si>
    <t>117</t>
  </si>
  <si>
    <t>陆进平</t>
  </si>
  <si>
    <t>1986.12</t>
  </si>
  <si>
    <t>532523198612050417</t>
  </si>
  <si>
    <t>小学教育体育</t>
  </si>
  <si>
    <t>红河县三村乡中心完小</t>
  </si>
  <si>
    <t>2014-2016</t>
  </si>
  <si>
    <t>蒙自市水田乡中心学校</t>
  </si>
  <si>
    <t>124</t>
  </si>
  <si>
    <t>李超志</t>
  </si>
  <si>
    <t>532522199306081838</t>
  </si>
  <si>
    <t>社会体育指导与管理</t>
  </si>
  <si>
    <t>148</t>
  </si>
  <si>
    <t>闫競文</t>
  </si>
  <si>
    <t>532522199211060321</t>
  </si>
  <si>
    <t>163</t>
  </si>
  <si>
    <t>冷玉梅</t>
  </si>
  <si>
    <t>533222199201165829</t>
  </si>
  <si>
    <t>166</t>
  </si>
  <si>
    <t>李子平</t>
  </si>
  <si>
    <t>532926199111160736</t>
  </si>
  <si>
    <t>云南新兴职业学院</t>
  </si>
  <si>
    <t>169</t>
  </si>
  <si>
    <t>李国辉</t>
  </si>
  <si>
    <t>532523199312230816</t>
  </si>
  <si>
    <t>雨过铺镇观音小学</t>
  </si>
  <si>
    <t>181</t>
  </si>
  <si>
    <t>徐勇</t>
  </si>
  <si>
    <t>532524199208292036</t>
  </si>
  <si>
    <t>小学体育教师资格证书</t>
  </si>
  <si>
    <t>184</t>
  </si>
  <si>
    <t>龙欣梅</t>
  </si>
  <si>
    <t>532529199108033645</t>
  </si>
  <si>
    <t>185</t>
  </si>
  <si>
    <t>532931199507011121</t>
  </si>
  <si>
    <t>初级中学体育教师资格证</t>
  </si>
  <si>
    <t>马登初级中学</t>
  </si>
  <si>
    <t>190</t>
  </si>
  <si>
    <t>普云雷</t>
  </si>
  <si>
    <t>532522199112132211</t>
  </si>
  <si>
    <t>蒙自市草坝就能小学</t>
  </si>
  <si>
    <t>2016.3至今</t>
  </si>
  <si>
    <t>221</t>
  </si>
  <si>
    <t>杨鹏</t>
  </si>
  <si>
    <t>1996.8</t>
  </si>
  <si>
    <t>53322219960812202X</t>
  </si>
  <si>
    <t>225</t>
  </si>
  <si>
    <t>施靖</t>
  </si>
  <si>
    <t>530428199211231718</t>
  </si>
  <si>
    <t>262</t>
  </si>
  <si>
    <t>陶安发</t>
  </si>
  <si>
    <t>532529199306071837</t>
  </si>
  <si>
    <t>263</t>
  </si>
  <si>
    <t>李春芳</t>
  </si>
  <si>
    <t>1982.9</t>
  </si>
  <si>
    <t>532522198209182149</t>
  </si>
  <si>
    <t>2014.9-2016</t>
  </si>
  <si>
    <t>267</t>
  </si>
  <si>
    <t>许陆成</t>
  </si>
  <si>
    <t>532529199302191831</t>
  </si>
  <si>
    <t>红河县洛思乡哈龙小学</t>
  </si>
  <si>
    <t>282</t>
  </si>
  <si>
    <t>赵仁昌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</si>
  <si>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33122199406091215</t>
    </r>
  </si>
  <si>
    <t>德宏州盈江县苏典乡九年一贯学校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</si>
  <si>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017.9-2018.6</t>
    </r>
  </si>
  <si>
    <t>331</t>
  </si>
  <si>
    <t>邓安宁</t>
  </si>
  <si>
    <t>53252219950507151X</t>
  </si>
  <si>
    <t>347</t>
  </si>
  <si>
    <t>李叁斗</t>
  </si>
  <si>
    <t>532529199307181819</t>
  </si>
  <si>
    <t>376</t>
  </si>
  <si>
    <t>喻志豪</t>
  </si>
  <si>
    <t>1989.09</t>
  </si>
  <si>
    <t>532527198909260015</t>
  </si>
  <si>
    <t>383</t>
  </si>
  <si>
    <t>普丽群</t>
  </si>
  <si>
    <t>532524199408013847</t>
  </si>
  <si>
    <t>397</t>
  </si>
  <si>
    <t>李俊宇</t>
  </si>
  <si>
    <t>532524199309220314</t>
  </si>
  <si>
    <t>湖南体育职业学院</t>
  </si>
  <si>
    <t>湖南省长沙市沙子磄吉联小学</t>
  </si>
  <si>
    <t>423</t>
  </si>
  <si>
    <t>李捷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</si>
  <si>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32528199507132572</t>
    </r>
  </si>
  <si>
    <t>430</t>
  </si>
  <si>
    <t>曹福伟</t>
  </si>
  <si>
    <t>532524199402192610</t>
  </si>
  <si>
    <t>438</t>
  </si>
  <si>
    <t>韦跟云</t>
  </si>
  <si>
    <t>532530199411203817</t>
  </si>
  <si>
    <t>屏边文武学校</t>
  </si>
  <si>
    <t>446</t>
  </si>
  <si>
    <t>张学良</t>
  </si>
  <si>
    <t>1992.01</t>
  </si>
  <si>
    <t>532522199201202939</t>
  </si>
  <si>
    <t>蒙自市芷村镇中心学校杨柳井小学</t>
  </si>
  <si>
    <t>447</t>
  </si>
  <si>
    <t>高宗锡</t>
  </si>
  <si>
    <t>532523199105270620</t>
  </si>
  <si>
    <t>社会体育</t>
  </si>
  <si>
    <t>514</t>
  </si>
  <si>
    <t>周艳芬</t>
  </si>
  <si>
    <t>532502199103202446</t>
  </si>
  <si>
    <t>开远市阳光宝贝幼儿园</t>
  </si>
  <si>
    <t>2014.8-至今</t>
  </si>
  <si>
    <t>543</t>
  </si>
  <si>
    <t>李恒</t>
  </si>
  <si>
    <t>532522199505032158</t>
  </si>
  <si>
    <t>546</t>
  </si>
  <si>
    <t>朱国兴</t>
  </si>
  <si>
    <t>532522199310103518</t>
  </si>
  <si>
    <t>高级中学 体育与健康</t>
  </si>
  <si>
    <t>蒙自市第一中学</t>
  </si>
  <si>
    <t>563</t>
  </si>
  <si>
    <t>杨春禄</t>
  </si>
  <si>
    <t>1978.07</t>
  </si>
  <si>
    <t>532522197807182910</t>
  </si>
  <si>
    <t>农村行政管理</t>
  </si>
  <si>
    <t>1999.9-2007.9</t>
  </si>
  <si>
    <t>570</t>
  </si>
  <si>
    <t>徐美艳</t>
  </si>
  <si>
    <t>1997.10</t>
  </si>
  <si>
    <t>533222199710122026</t>
  </si>
  <si>
    <t>582</t>
  </si>
  <si>
    <t>李海旭</t>
  </si>
  <si>
    <t>53252219941123121X</t>
  </si>
  <si>
    <t>成都体育学院</t>
  </si>
  <si>
    <t>高级中学体育与健康</t>
  </si>
  <si>
    <t>成都武候实险小学   成都市芳草小学</t>
  </si>
  <si>
    <t>2016.9-2017.1    2017.3-2017.7</t>
  </si>
  <si>
    <t>587</t>
  </si>
  <si>
    <t>黄泳皓</t>
  </si>
  <si>
    <t>530325199504300313</t>
  </si>
  <si>
    <t>云南省体育运动职业技术学院</t>
  </si>
  <si>
    <t>运动训练</t>
  </si>
  <si>
    <t>待取证</t>
  </si>
  <si>
    <t>593</t>
  </si>
  <si>
    <t>叶梦</t>
  </si>
  <si>
    <t>320124199305062221</t>
  </si>
  <si>
    <t>武汉体育学院</t>
  </si>
  <si>
    <t>高级中学体育</t>
  </si>
  <si>
    <t>605</t>
  </si>
  <si>
    <t>白鹏</t>
  </si>
  <si>
    <t>532529199309080616</t>
  </si>
  <si>
    <t>体育教学</t>
  </si>
  <si>
    <t>初中中学体育</t>
  </si>
  <si>
    <t>611</t>
  </si>
  <si>
    <t>谭强</t>
  </si>
  <si>
    <t>530323199410201573</t>
  </si>
  <si>
    <t>云南体育学院</t>
  </si>
  <si>
    <t>625</t>
  </si>
  <si>
    <t>杜飞</t>
  </si>
  <si>
    <t>532522199211270011</t>
  </si>
  <si>
    <t>628</t>
  </si>
  <si>
    <t>朱伟新</t>
  </si>
  <si>
    <t>532531198802121810</t>
  </si>
  <si>
    <t>629</t>
  </si>
  <si>
    <t>蒋志荣</t>
  </si>
  <si>
    <t>532522199102100910</t>
  </si>
  <si>
    <t>632</t>
  </si>
  <si>
    <t>王正伟</t>
  </si>
  <si>
    <t>532529199403180939</t>
  </si>
  <si>
    <t>社会体育指导管理</t>
  </si>
  <si>
    <t>639</t>
  </si>
  <si>
    <t>王劲松</t>
  </si>
  <si>
    <t>1979.11</t>
  </si>
  <si>
    <t>532522197911071516</t>
  </si>
  <si>
    <t>红河州中等师范学校</t>
  </si>
  <si>
    <t>期路白白猛孔小学</t>
  </si>
  <si>
    <t>2008.9-2010.4</t>
  </si>
  <si>
    <t>657</t>
  </si>
  <si>
    <t>付群高</t>
  </si>
  <si>
    <t>532527199612231736</t>
  </si>
  <si>
    <t>147</t>
  </si>
  <si>
    <t>李红丽</t>
  </si>
  <si>
    <t>532522199211052129</t>
  </si>
  <si>
    <t>云南艺术学院</t>
  </si>
  <si>
    <t>艺术教育</t>
  </si>
  <si>
    <t>昆明星辰幼儿园</t>
  </si>
  <si>
    <t>2016.12-2018.7</t>
  </si>
  <si>
    <t>小学音乐</t>
  </si>
  <si>
    <t>246</t>
  </si>
  <si>
    <t>王青</t>
  </si>
  <si>
    <t>532225199112250026</t>
  </si>
  <si>
    <t>广西百色学院</t>
  </si>
  <si>
    <t>音乐表演（音乐教育）</t>
  </si>
  <si>
    <t>贵州兴仁县职中</t>
  </si>
  <si>
    <t>2017.9-2018.5</t>
  </si>
  <si>
    <t>264</t>
  </si>
  <si>
    <t>杨轩琪</t>
  </si>
  <si>
    <t>1989.4</t>
  </si>
  <si>
    <t>532522198904170027</t>
  </si>
  <si>
    <t>音乐教育</t>
  </si>
  <si>
    <t>蒙自市新天地幼儿园</t>
  </si>
  <si>
    <t>2010.9-2011.10</t>
  </si>
  <si>
    <t>276</t>
  </si>
  <si>
    <t>钟小渊</t>
  </si>
  <si>
    <t>532329199507060316</t>
  </si>
  <si>
    <t>江西省九江职业大学</t>
  </si>
  <si>
    <t>308</t>
  </si>
  <si>
    <t>汪利</t>
  </si>
  <si>
    <t>532627199409271324</t>
  </si>
  <si>
    <t>蒙自市大风车幼儿园</t>
  </si>
  <si>
    <t>342</t>
  </si>
  <si>
    <t>岳爱梅</t>
  </si>
  <si>
    <t>533024199505113528</t>
  </si>
  <si>
    <t>橄榄寨小学</t>
  </si>
  <si>
    <t>401</t>
  </si>
  <si>
    <t>高大普</t>
  </si>
  <si>
    <t>1996.05</t>
  </si>
  <si>
    <t>533024199605065017</t>
  </si>
  <si>
    <t>441</t>
  </si>
  <si>
    <t>罗语韩</t>
  </si>
  <si>
    <t>1986.06</t>
  </si>
  <si>
    <t>532530198606232226</t>
  </si>
  <si>
    <t>小学教育音乐</t>
  </si>
  <si>
    <t>蒙自市和景幼儿园</t>
  </si>
  <si>
    <t>2015.5-2018.7</t>
  </si>
  <si>
    <t>1989.06</t>
  </si>
  <si>
    <t>001</t>
  </si>
  <si>
    <t>532502198906201821</t>
  </si>
  <si>
    <t>小学英语教育</t>
  </si>
  <si>
    <t>河口英华学校（蒙自分校）</t>
  </si>
  <si>
    <t>37</t>
  </si>
  <si>
    <t>刘秋</t>
  </si>
  <si>
    <t>53252519850802174X</t>
  </si>
  <si>
    <t>昆明金浩培训学校</t>
  </si>
  <si>
    <t>2015.5-2017.6</t>
  </si>
  <si>
    <t>48</t>
  </si>
  <si>
    <t>莫碧君</t>
  </si>
  <si>
    <t>532522199302043025</t>
  </si>
  <si>
    <t>2014.9-至今</t>
  </si>
  <si>
    <t>54</t>
  </si>
  <si>
    <t>王炫茜</t>
  </si>
  <si>
    <t>532522198912190327</t>
  </si>
  <si>
    <t>云南广播电视大学</t>
  </si>
  <si>
    <t>应用英语</t>
  </si>
  <si>
    <t>57</t>
  </si>
  <si>
    <t>李爱华</t>
  </si>
  <si>
    <t>53352219870119162X</t>
  </si>
  <si>
    <t>临沧市邦东乡和平小学</t>
  </si>
  <si>
    <t>2009.9-2010.1</t>
  </si>
  <si>
    <t>60</t>
  </si>
  <si>
    <t>冼国梅</t>
  </si>
  <si>
    <t>532524199411252881</t>
  </si>
  <si>
    <t>67</t>
  </si>
  <si>
    <t>张玉红</t>
  </si>
  <si>
    <t>53253019870327302X</t>
  </si>
  <si>
    <t>金平县勐拉镇新勐小学</t>
  </si>
  <si>
    <t>93</t>
  </si>
  <si>
    <t>高云攀</t>
  </si>
  <si>
    <t>1995.07</t>
  </si>
  <si>
    <t>530427199507181119</t>
  </si>
  <si>
    <t>新年五小</t>
  </si>
  <si>
    <t>99</t>
  </si>
  <si>
    <t>李涛</t>
  </si>
  <si>
    <t>53252819950407053X</t>
  </si>
  <si>
    <t>104</t>
  </si>
  <si>
    <t>唐晓攀</t>
  </si>
  <si>
    <t>1987.05</t>
  </si>
  <si>
    <t>532522198705250323</t>
  </si>
  <si>
    <t>云南广播电视大学红河分校</t>
  </si>
  <si>
    <t>多法勒中心校</t>
  </si>
  <si>
    <t>2017.9-至今</t>
  </si>
  <si>
    <t>108</t>
  </si>
  <si>
    <t>张春艳</t>
  </si>
  <si>
    <t>1985.07</t>
  </si>
  <si>
    <t>53252819850721002X</t>
  </si>
  <si>
    <t>英语教师资格证</t>
  </si>
  <si>
    <t>128</t>
  </si>
  <si>
    <t>李昱</t>
  </si>
  <si>
    <t>532524199506060620</t>
  </si>
  <si>
    <t>136</t>
  </si>
  <si>
    <t>孙瑞军</t>
  </si>
  <si>
    <t>530381199108202149</t>
  </si>
  <si>
    <t>137</t>
  </si>
  <si>
    <t>李茂霞</t>
  </si>
  <si>
    <t>532528199211140928</t>
  </si>
  <si>
    <t>蒙自太阳花幼儿园</t>
  </si>
  <si>
    <t>161</t>
  </si>
  <si>
    <t>李苏遥</t>
  </si>
  <si>
    <t>532522199407161220</t>
  </si>
  <si>
    <t>文澜镇中心学校十里铺小学</t>
  </si>
  <si>
    <t>180</t>
  </si>
  <si>
    <t>王国萍</t>
  </si>
  <si>
    <t>1990.4</t>
  </si>
  <si>
    <t>532522199004292947</t>
  </si>
  <si>
    <t>小学外语</t>
  </si>
  <si>
    <t>芷村镇中心小学</t>
  </si>
  <si>
    <t>2014.3至今</t>
  </si>
  <si>
    <t>183</t>
  </si>
  <si>
    <t>杨仙叶</t>
  </si>
  <si>
    <t>1994.5</t>
  </si>
  <si>
    <t>532523199405061425</t>
  </si>
  <si>
    <t>212</t>
  </si>
  <si>
    <t>徐文梅</t>
  </si>
  <si>
    <t>532927198704270561</t>
  </si>
  <si>
    <t>金平县金河镇中心完小</t>
  </si>
  <si>
    <t>2013.3-2014.7</t>
  </si>
  <si>
    <t>231</t>
  </si>
  <si>
    <t>唐莎莎</t>
  </si>
  <si>
    <t>1997.4</t>
  </si>
  <si>
    <t>532501199704212045</t>
  </si>
  <si>
    <t>252</t>
  </si>
  <si>
    <t>段孟努</t>
  </si>
  <si>
    <t>532529199212063924</t>
  </si>
  <si>
    <t>红河县三村乡中心完小支教</t>
  </si>
  <si>
    <t>257</t>
  </si>
  <si>
    <t>冯莹珊</t>
  </si>
  <si>
    <t>1988.5</t>
  </si>
  <si>
    <t>532501198805141229</t>
  </si>
  <si>
    <t>昆明扬帆职业技术学院</t>
  </si>
  <si>
    <t>会计</t>
  </si>
  <si>
    <t>蒙自市育才文武学校</t>
  </si>
  <si>
    <t>2016.9至今</t>
  </si>
  <si>
    <t>286</t>
  </si>
  <si>
    <t>杨丽芳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</si>
  <si>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989.5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</si>
  <si>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32522198905033227</t>
    </r>
  </si>
  <si>
    <t>云南师范大学承认继续教育学院</t>
  </si>
  <si>
    <t>初级</t>
  </si>
  <si>
    <t>蒙自市仕林幼儿园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</si>
  <si>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010.10-2015.3</t>
    </r>
  </si>
  <si>
    <t>303</t>
  </si>
  <si>
    <t>刘春丽</t>
  </si>
  <si>
    <t>532522199310261225</t>
  </si>
  <si>
    <t>昆明市宜良县清远小学</t>
  </si>
  <si>
    <t>307</t>
  </si>
  <si>
    <t>李彩燕</t>
  </si>
  <si>
    <t>532522199111250945</t>
  </si>
  <si>
    <t>大台子小学</t>
  </si>
  <si>
    <t>2015.9-2017.10</t>
  </si>
  <si>
    <t>326</t>
  </si>
  <si>
    <t>周亚敏</t>
  </si>
  <si>
    <t>1990.12</t>
  </si>
  <si>
    <t>532522199012273826</t>
  </si>
  <si>
    <t>2014.9至今</t>
  </si>
  <si>
    <t>328</t>
  </si>
  <si>
    <t>蒋畅</t>
  </si>
  <si>
    <t>532522199308031228</t>
  </si>
  <si>
    <t>初级中学教师资格（英语）</t>
  </si>
  <si>
    <t>330</t>
  </si>
  <si>
    <t>阚丽媛</t>
  </si>
  <si>
    <t>532524199004104048</t>
  </si>
  <si>
    <t>小学教师资格证（外语）</t>
  </si>
  <si>
    <t>2013.9至今</t>
  </si>
  <si>
    <t>350</t>
  </si>
  <si>
    <t>路以琳</t>
  </si>
  <si>
    <t>1985.06</t>
  </si>
  <si>
    <t>532522198506010044</t>
  </si>
  <si>
    <t>2015.3-2016.1</t>
  </si>
  <si>
    <t>353</t>
  </si>
  <si>
    <t>罗芳</t>
  </si>
  <si>
    <t>532522199311010663</t>
  </si>
  <si>
    <t>广东省开平市同山镇大岗小学</t>
  </si>
  <si>
    <t>2017.3-2018.7</t>
  </si>
  <si>
    <t>367</t>
  </si>
  <si>
    <t>马春娥</t>
  </si>
  <si>
    <t>532522199204040920</t>
  </si>
  <si>
    <t>370</t>
  </si>
  <si>
    <t>李瑶</t>
  </si>
  <si>
    <t>016</t>
  </si>
  <si>
    <t>532522199301251228</t>
  </si>
  <si>
    <t>381</t>
  </si>
  <si>
    <t>李菲</t>
  </si>
  <si>
    <t>53252419861204032X</t>
  </si>
  <si>
    <t>382</t>
  </si>
  <si>
    <t>金娟</t>
  </si>
  <si>
    <t>1986.03</t>
  </si>
  <si>
    <t>532522198603020922</t>
  </si>
  <si>
    <t>小学外语教师资格</t>
  </si>
  <si>
    <t>389</t>
  </si>
  <si>
    <t>余红微</t>
  </si>
  <si>
    <t>1991.01</t>
  </si>
  <si>
    <t>532524199101141529</t>
  </si>
  <si>
    <t>英吉利幼儿园</t>
  </si>
  <si>
    <t>2012.8-2013.8</t>
  </si>
  <si>
    <t>394</t>
  </si>
  <si>
    <t>吴瑶</t>
  </si>
  <si>
    <t>532524199508122020</t>
  </si>
  <si>
    <t>402</t>
  </si>
  <si>
    <t>杨青青</t>
  </si>
  <si>
    <t>532530199405060223</t>
  </si>
  <si>
    <t>404</t>
  </si>
  <si>
    <t>杨庆萍</t>
  </si>
  <si>
    <t>53302319950104002X</t>
  </si>
  <si>
    <t>保山市永昌小学</t>
  </si>
  <si>
    <t>2016.9-2017.6</t>
  </si>
  <si>
    <t>412</t>
  </si>
  <si>
    <t>刘关琼</t>
  </si>
  <si>
    <t>1986.6</t>
  </si>
  <si>
    <t>532527198606242629</t>
  </si>
  <si>
    <t>泸西紫薇山文武学校</t>
  </si>
  <si>
    <t>2008-2009</t>
  </si>
  <si>
    <t>425</t>
  </si>
  <si>
    <t>王蕾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</si>
  <si>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32501198911240669</t>
    </r>
  </si>
  <si>
    <t>商务英语</t>
  </si>
  <si>
    <t>427</t>
  </si>
  <si>
    <t>石志英</t>
  </si>
  <si>
    <t>532529199406072423</t>
  </si>
  <si>
    <t>蒙自育才文武学校</t>
  </si>
  <si>
    <t>2016-2017</t>
  </si>
  <si>
    <t>429</t>
  </si>
  <si>
    <t>薛建芳</t>
  </si>
  <si>
    <t>532524199410122647</t>
  </si>
  <si>
    <t>建水县第二中学</t>
  </si>
  <si>
    <t>2016.11-2017.11</t>
  </si>
  <si>
    <t>432</t>
  </si>
  <si>
    <t>曹璐</t>
  </si>
  <si>
    <t>1991.02</t>
  </si>
  <si>
    <t>532501199102101225</t>
  </si>
  <si>
    <t>琼台师范高等专科学校</t>
  </si>
  <si>
    <t>458</t>
  </si>
  <si>
    <t>李香蓉</t>
  </si>
  <si>
    <t>532522199511251840</t>
  </si>
  <si>
    <t>471</t>
  </si>
  <si>
    <t>李惠芳</t>
  </si>
  <si>
    <t>1986.10</t>
  </si>
  <si>
    <t>532621198610213326</t>
  </si>
  <si>
    <t>舍所坝小学</t>
  </si>
  <si>
    <t>484</t>
  </si>
  <si>
    <t>普雨露</t>
  </si>
  <si>
    <t>532522199210270925</t>
  </si>
  <si>
    <t>蒙自职中</t>
  </si>
  <si>
    <t>506</t>
  </si>
  <si>
    <t>白玉珍</t>
  </si>
  <si>
    <t>532531199602031866</t>
  </si>
  <si>
    <t>海南外国语职业学院</t>
  </si>
  <si>
    <t>应用英语专业</t>
  </si>
  <si>
    <t>昆明云上鹰英语学校</t>
  </si>
  <si>
    <t>2016.7-2016.10</t>
  </si>
  <si>
    <t>520</t>
  </si>
  <si>
    <t>杨洪鑫</t>
  </si>
  <si>
    <t>532522198810252945</t>
  </si>
  <si>
    <t>蒙自市多法勒中心学校余家寨小学</t>
  </si>
  <si>
    <t>521</t>
  </si>
  <si>
    <t>李红艳</t>
  </si>
  <si>
    <t>1987.11</t>
  </si>
  <si>
    <t>532522198711020321</t>
  </si>
  <si>
    <t>蒙自市多法勒镇北平小学</t>
  </si>
  <si>
    <t>529</t>
  </si>
  <si>
    <t>陈欣</t>
  </si>
  <si>
    <t>532522199503080025</t>
  </si>
  <si>
    <t>533</t>
  </si>
  <si>
    <t>高娅</t>
  </si>
  <si>
    <t>1987.02</t>
  </si>
  <si>
    <t>532522198702181545</t>
  </si>
  <si>
    <t>小学教育英语</t>
  </si>
  <si>
    <t>草坝镇大落就幼儿园</t>
  </si>
  <si>
    <t>2015.7-至今</t>
  </si>
  <si>
    <t>535</t>
  </si>
  <si>
    <t>何宝丽</t>
  </si>
  <si>
    <t>532624199606162144</t>
  </si>
  <si>
    <t>537</t>
  </si>
  <si>
    <t>蒿艳</t>
  </si>
  <si>
    <t>1986.01</t>
  </si>
  <si>
    <t>532522198601263226</t>
  </si>
  <si>
    <t>553</t>
  </si>
  <si>
    <t>张笠</t>
  </si>
  <si>
    <t>532501199111071224</t>
  </si>
  <si>
    <t>高级中学教师资格（英语）</t>
  </si>
  <si>
    <t>554</t>
  </si>
  <si>
    <t>孔桂英</t>
  </si>
  <si>
    <t>532524198908103027</t>
  </si>
  <si>
    <t>云南师范大学成人继续学院</t>
  </si>
  <si>
    <t>个旧大屯松旷幼儿园</t>
  </si>
  <si>
    <t>2012.9-2016.6</t>
  </si>
  <si>
    <t>577</t>
  </si>
  <si>
    <t>熊溪</t>
  </si>
  <si>
    <t>1987.5</t>
  </si>
  <si>
    <t>532532198705101822</t>
  </si>
  <si>
    <t>初级中学外语</t>
  </si>
  <si>
    <t>2016.9-2018.6</t>
  </si>
  <si>
    <t>652</t>
  </si>
  <si>
    <t>吕丛秀</t>
  </si>
  <si>
    <t>53250119940707124X</t>
  </si>
  <si>
    <t>清莱皇家大学</t>
  </si>
  <si>
    <t>英语研究</t>
  </si>
  <si>
    <t>尹晟</t>
  </si>
  <si>
    <t>1983.11</t>
  </si>
  <si>
    <t>002</t>
  </si>
  <si>
    <t>532522198311180342</t>
  </si>
  <si>
    <t>育才中学</t>
  </si>
  <si>
    <t>小学语文</t>
  </si>
  <si>
    <t>丁荣昱</t>
  </si>
  <si>
    <t>1987.09</t>
  </si>
  <si>
    <t>532530198709122222</t>
  </si>
  <si>
    <t>西南科技大学</t>
  </si>
  <si>
    <t>小学教师（语文）</t>
  </si>
  <si>
    <t>张红</t>
  </si>
  <si>
    <t>1988.06</t>
  </si>
  <si>
    <t>533023198806060369</t>
  </si>
  <si>
    <t>2014-2017</t>
  </si>
  <si>
    <t>白晓芳</t>
  </si>
  <si>
    <t>1990.03</t>
  </si>
  <si>
    <t>530428199003270528</t>
  </si>
  <si>
    <t>小学教育文科</t>
  </si>
  <si>
    <t>钏翠雪</t>
  </si>
  <si>
    <t>532927198906060925</t>
  </si>
  <si>
    <t>2017.8-至今</t>
  </si>
  <si>
    <t>严开岚</t>
  </si>
  <si>
    <t>533223199410261223</t>
  </si>
  <si>
    <t>个旧四中</t>
  </si>
  <si>
    <t>耿琪蓝</t>
  </si>
  <si>
    <t>530328199506290648</t>
  </si>
  <si>
    <t>李婉逸</t>
  </si>
  <si>
    <t>53252319961222002X</t>
  </si>
  <si>
    <t>屏边县立屏小学</t>
  </si>
  <si>
    <t>林秋园</t>
  </si>
  <si>
    <t>532501199407271823</t>
  </si>
  <si>
    <t>18314071477</t>
  </si>
  <si>
    <t>李莎</t>
  </si>
  <si>
    <t>532522199012250640</t>
  </si>
  <si>
    <t>云南经贸外事职业学院</t>
  </si>
  <si>
    <t>文澜镇中心学校陈家寨小学</t>
  </si>
  <si>
    <t>2014.3-2018.3</t>
  </si>
  <si>
    <t>唐熙凤</t>
  </si>
  <si>
    <t>532502199606240946</t>
  </si>
  <si>
    <t>昆明市龙翔小学</t>
  </si>
  <si>
    <t>何迎春</t>
  </si>
  <si>
    <t>1980.12</t>
  </si>
  <si>
    <t>532501198012191226</t>
  </si>
  <si>
    <t>红河师范学院</t>
  </si>
  <si>
    <t>体师</t>
  </si>
  <si>
    <t>31</t>
  </si>
  <si>
    <t>杨春艳</t>
  </si>
  <si>
    <t>1976.11</t>
  </si>
  <si>
    <t>532522197611181246</t>
  </si>
  <si>
    <t>蒙自市期路白乡代课</t>
  </si>
  <si>
    <t>1999.8-2007.6</t>
  </si>
  <si>
    <t>33</t>
  </si>
  <si>
    <t>李津</t>
  </si>
  <si>
    <t>532531199312100042</t>
  </si>
  <si>
    <t>商丘师范学院</t>
  </si>
  <si>
    <t>绿春县第一中学</t>
  </si>
  <si>
    <t>2015.12-2016.1</t>
  </si>
  <si>
    <t>34</t>
  </si>
  <si>
    <t>高志香</t>
  </si>
  <si>
    <t>1989.01</t>
  </si>
  <si>
    <t>532522198901032120</t>
  </si>
  <si>
    <t>会计电算化</t>
  </si>
  <si>
    <t>2014.11-至今</t>
  </si>
  <si>
    <t>40</t>
  </si>
  <si>
    <t>吴艳</t>
  </si>
  <si>
    <t>532522199505052941</t>
  </si>
  <si>
    <t>查尼皮教学点</t>
  </si>
  <si>
    <t>45</t>
  </si>
  <si>
    <t>王莎</t>
  </si>
  <si>
    <t>532522199404161225</t>
  </si>
  <si>
    <t>湖南民族职业学院</t>
  </si>
  <si>
    <t>蒙自市草坝镇中心学校就能小学</t>
  </si>
  <si>
    <t>46</t>
  </si>
  <si>
    <t>普双双</t>
  </si>
  <si>
    <t>532524199411040969</t>
  </si>
  <si>
    <t>新春幼儿园</t>
  </si>
  <si>
    <t>47</t>
  </si>
  <si>
    <t>532522198612033266</t>
  </si>
  <si>
    <t>2007.9-至今</t>
  </si>
  <si>
    <t>49</t>
  </si>
  <si>
    <t>付将宏</t>
  </si>
  <si>
    <t>532522199507101524</t>
  </si>
  <si>
    <t>盘锦职业技术学院</t>
  </si>
  <si>
    <t>蒙自市三陶教育机构</t>
  </si>
  <si>
    <t>2018.1-2018.2</t>
  </si>
  <si>
    <t>50</t>
  </si>
  <si>
    <t>杨丽梅</t>
  </si>
  <si>
    <t>532522199111013288</t>
  </si>
  <si>
    <t>53</t>
  </si>
  <si>
    <t>王敏</t>
  </si>
  <si>
    <t>532522199203161528</t>
  </si>
  <si>
    <t>对外汉语</t>
  </si>
  <si>
    <t>语文高级中学教师资格证</t>
  </si>
  <si>
    <t>芷村中心幼儿园</t>
  </si>
  <si>
    <t>2016.8-2017.8</t>
  </si>
  <si>
    <t>55</t>
  </si>
  <si>
    <t>罗存心</t>
  </si>
  <si>
    <t>532531199311100825</t>
  </si>
  <si>
    <t>小学语文教师资格证</t>
  </si>
  <si>
    <t>昆明台湘科技学校</t>
  </si>
  <si>
    <t>2013.9-2014.2</t>
  </si>
  <si>
    <t>63</t>
  </si>
  <si>
    <t>杨雅婷</t>
  </si>
  <si>
    <t>530423199208160929</t>
  </si>
  <si>
    <t>教育学</t>
  </si>
  <si>
    <t>四街镇大营小学</t>
  </si>
  <si>
    <t>2014.8-2016.7</t>
  </si>
  <si>
    <t>65</t>
  </si>
  <si>
    <t>徐瑜霞</t>
  </si>
  <si>
    <t>530322199501010100</t>
  </si>
  <si>
    <t>语文教育</t>
  </si>
  <si>
    <t>66</t>
  </si>
  <si>
    <t>朱秀萍</t>
  </si>
  <si>
    <t>1997.02</t>
  </si>
  <si>
    <t>532626199702152141</t>
  </si>
  <si>
    <t>丘北县第一小学</t>
  </si>
  <si>
    <t>70</t>
  </si>
  <si>
    <t>何敏</t>
  </si>
  <si>
    <t>1987.12</t>
  </si>
  <si>
    <t>532522198712160027</t>
  </si>
  <si>
    <t>巢湖学院</t>
  </si>
  <si>
    <t>广告学</t>
  </si>
  <si>
    <t>2014.10-至今</t>
  </si>
  <si>
    <t>73</t>
  </si>
  <si>
    <t>李镇兰</t>
  </si>
  <si>
    <t>53262619960617114X</t>
  </si>
  <si>
    <t>丘北县树皮乡那苴小学校</t>
  </si>
  <si>
    <t>76</t>
  </si>
  <si>
    <t>张永军</t>
  </si>
  <si>
    <t>1985.01</t>
  </si>
  <si>
    <t>532525198501210636</t>
  </si>
  <si>
    <t>汉语</t>
  </si>
  <si>
    <t>初级中学语文教师资格证</t>
  </si>
  <si>
    <t>个旧市振兴锡矿凤鸣小学</t>
  </si>
  <si>
    <t>2013.2-至今</t>
  </si>
  <si>
    <t>78</t>
  </si>
  <si>
    <t>金玉</t>
  </si>
  <si>
    <t>533025199603062724</t>
  </si>
  <si>
    <t>79</t>
  </si>
  <si>
    <t>李玲</t>
  </si>
  <si>
    <t>003</t>
  </si>
  <si>
    <t>532524199412193625</t>
  </si>
  <si>
    <t>80</t>
  </si>
  <si>
    <t>谭晓倩</t>
  </si>
  <si>
    <t>532524199304022044</t>
  </si>
  <si>
    <t>丘北县树皮乡中心小学</t>
  </si>
  <si>
    <t>81</t>
  </si>
  <si>
    <t>普亚亚</t>
  </si>
  <si>
    <t>532523199504260649</t>
  </si>
  <si>
    <t>文澜镇东村小学</t>
  </si>
  <si>
    <t>83</t>
  </si>
  <si>
    <t>李红梅</t>
  </si>
  <si>
    <t>53250119851122124X</t>
  </si>
  <si>
    <t>84</t>
  </si>
  <si>
    <t>纳寒雷</t>
  </si>
  <si>
    <t>532501199311071544</t>
  </si>
  <si>
    <t>89</t>
  </si>
  <si>
    <t>师林</t>
  </si>
  <si>
    <t>530423199204081625</t>
  </si>
  <si>
    <t>通海云龙小学</t>
  </si>
  <si>
    <t>91</t>
  </si>
  <si>
    <t>纳嫱燚</t>
  </si>
  <si>
    <t>532502199404260905</t>
  </si>
  <si>
    <t>94</t>
  </si>
  <si>
    <t>532501199703082226</t>
  </si>
  <si>
    <t>弥勒市竹园镇龙潭小学</t>
  </si>
  <si>
    <t>97</t>
  </si>
  <si>
    <t>普晓丽</t>
  </si>
  <si>
    <t>532502199407140926</t>
  </si>
  <si>
    <t>昆明市五华区莲华小学</t>
  </si>
  <si>
    <t>101</t>
  </si>
  <si>
    <t>杨丽琼</t>
  </si>
  <si>
    <t>532625199511161129</t>
  </si>
  <si>
    <t>103</t>
  </si>
  <si>
    <t>杨黎娜</t>
  </si>
  <si>
    <t>532522199412102129</t>
  </si>
  <si>
    <t>105</t>
  </si>
  <si>
    <t>郭帮艳</t>
  </si>
  <si>
    <t>532528199308080941</t>
  </si>
  <si>
    <t>107</t>
  </si>
  <si>
    <t>张亚萍</t>
  </si>
  <si>
    <t>532526199501181426</t>
  </si>
  <si>
    <t>114</t>
  </si>
  <si>
    <t>张羽</t>
  </si>
  <si>
    <t>53252219940522032X</t>
  </si>
  <si>
    <t>116</t>
  </si>
  <si>
    <t>唐红菊</t>
  </si>
  <si>
    <t>532522199307130646</t>
  </si>
  <si>
    <t>初中语文教师资格证</t>
  </si>
  <si>
    <t>118</t>
  </si>
  <si>
    <t>吴孟黎</t>
  </si>
  <si>
    <t>532522199402220324</t>
  </si>
  <si>
    <t>江西科技师范大学</t>
  </si>
  <si>
    <t>119</t>
  </si>
  <si>
    <t>许莹</t>
  </si>
  <si>
    <t>53252219911106064X</t>
  </si>
  <si>
    <t>120</t>
  </si>
  <si>
    <t>赵梅</t>
  </si>
  <si>
    <t>532527199311250028</t>
  </si>
  <si>
    <t>石屏县斯麦尔外语学校</t>
  </si>
  <si>
    <t>121</t>
  </si>
  <si>
    <t>李医秋</t>
  </si>
  <si>
    <t>532529199210022723</t>
  </si>
  <si>
    <t>红河县宝华镇期垤小学</t>
  </si>
  <si>
    <t>122</t>
  </si>
  <si>
    <t>何珍</t>
  </si>
  <si>
    <t>532526198507081448</t>
  </si>
  <si>
    <t>朋普矣厦明德小学</t>
  </si>
  <si>
    <t>2006.9-2009.7</t>
  </si>
  <si>
    <t>127</t>
  </si>
  <si>
    <t>陈艳</t>
  </si>
  <si>
    <t>532528199605093124</t>
  </si>
  <si>
    <t>高级语文教师资格证</t>
  </si>
  <si>
    <t>129</t>
  </si>
  <si>
    <t>余绕珍</t>
  </si>
  <si>
    <t>532522199212052964</t>
  </si>
  <si>
    <t>芷村镇白诗小学</t>
  </si>
  <si>
    <t>130</t>
  </si>
  <si>
    <t>王寿菊</t>
  </si>
  <si>
    <t>1989.05</t>
  </si>
  <si>
    <t>532522198905122123</t>
  </si>
  <si>
    <t>广西城市建设学校</t>
  </si>
  <si>
    <t>2012.9-2013.6</t>
  </si>
  <si>
    <t>131</t>
  </si>
  <si>
    <t>张金玲</t>
  </si>
  <si>
    <t>1992.02</t>
  </si>
  <si>
    <t>532522199202033823</t>
  </si>
  <si>
    <t>蒙自市冷泉镇舍利马小学</t>
  </si>
  <si>
    <t>133</t>
  </si>
  <si>
    <t>方章贤</t>
  </si>
  <si>
    <t>530324199001141756</t>
  </si>
  <si>
    <t>139</t>
  </si>
  <si>
    <t>卢玲娜</t>
  </si>
  <si>
    <t>532524199310232048</t>
  </si>
  <si>
    <t>142</t>
  </si>
  <si>
    <t>蒋文莹</t>
  </si>
  <si>
    <t>532522199512230021</t>
  </si>
  <si>
    <t>145</t>
  </si>
  <si>
    <t>杨艳芬</t>
  </si>
  <si>
    <t>1991.9</t>
  </si>
  <si>
    <t>532522199109143227</t>
  </si>
  <si>
    <t>蒙自市草坝镇中心幼儿园</t>
  </si>
  <si>
    <t>2016.9-2018.8</t>
  </si>
  <si>
    <t>146</t>
  </si>
  <si>
    <t>叶作绘</t>
  </si>
  <si>
    <t>532531198511210223</t>
  </si>
  <si>
    <t>小学教师资格（语文）</t>
  </si>
  <si>
    <t>绿春县西城幼儿园</t>
  </si>
  <si>
    <t>2011.9-2012.1</t>
  </si>
  <si>
    <t>151</t>
  </si>
  <si>
    <t>白春艳</t>
  </si>
  <si>
    <t>532522199103020648</t>
  </si>
  <si>
    <t>初等教育（文科）</t>
  </si>
  <si>
    <t>152</t>
  </si>
  <si>
    <t>赵静敏</t>
  </si>
  <si>
    <t>004</t>
  </si>
  <si>
    <t>532527199508101720</t>
  </si>
  <si>
    <t>154</t>
  </si>
  <si>
    <t>李佳琪</t>
  </si>
  <si>
    <t>1992.5</t>
  </si>
  <si>
    <t>532522199205060640</t>
  </si>
  <si>
    <t>2015.3-2018.8</t>
  </si>
  <si>
    <t>155</t>
  </si>
  <si>
    <t>龙玉琪</t>
  </si>
  <si>
    <t>53252219950930152X</t>
  </si>
  <si>
    <t>哈尔滨师范大学</t>
  </si>
  <si>
    <t>哈尔滨市育红小学校</t>
  </si>
  <si>
    <t>157</t>
  </si>
  <si>
    <t>王桥美</t>
  </si>
  <si>
    <t>530381199405213127</t>
  </si>
  <si>
    <t>小学教育（语文）</t>
  </si>
  <si>
    <t>宣威市长征中学</t>
  </si>
  <si>
    <t>2011.9-2014.7</t>
  </si>
  <si>
    <t>160</t>
  </si>
  <si>
    <t>柏正敏</t>
  </si>
  <si>
    <t>532625199312021721</t>
  </si>
  <si>
    <t>文秘</t>
  </si>
  <si>
    <t>165</t>
  </si>
  <si>
    <t>王艳平</t>
  </si>
  <si>
    <t>532525198809061024</t>
  </si>
  <si>
    <t>蒙自市英吉利幼儿园</t>
  </si>
  <si>
    <t>2014.3-2015.1</t>
  </si>
  <si>
    <t>167</t>
  </si>
  <si>
    <t>陆春兰</t>
  </si>
  <si>
    <t>532531199303150267</t>
  </si>
  <si>
    <t>170</t>
  </si>
  <si>
    <t>杨福兰</t>
  </si>
  <si>
    <t>532522198912073227</t>
  </si>
  <si>
    <t>177</t>
  </si>
  <si>
    <t>杨玉收</t>
  </si>
  <si>
    <t>532528199611202526</t>
  </si>
  <si>
    <t>蒙自英华学校</t>
  </si>
  <si>
    <t>2015.8-2018.1</t>
  </si>
  <si>
    <t>182</t>
  </si>
  <si>
    <t>普勒玉</t>
  </si>
  <si>
    <t>532529199710153068</t>
  </si>
  <si>
    <t>英华学校</t>
  </si>
  <si>
    <t>2015.12-2017.5</t>
  </si>
  <si>
    <t>188</t>
  </si>
  <si>
    <t>黄蓉</t>
  </si>
  <si>
    <t>532501198805092826</t>
  </si>
  <si>
    <t>2014.2至今</t>
  </si>
  <si>
    <t>192</t>
  </si>
  <si>
    <t>卢泓屹</t>
  </si>
  <si>
    <t>532522199506160020</t>
  </si>
  <si>
    <t>蒙自市芷村镇中心小学</t>
  </si>
  <si>
    <t>2017.11-2018.7</t>
  </si>
  <si>
    <t>193</t>
  </si>
  <si>
    <t>舒秀婷</t>
  </si>
  <si>
    <t>532522199309040329</t>
  </si>
  <si>
    <t>广西工业职业技术学院</t>
  </si>
  <si>
    <t>197</t>
  </si>
  <si>
    <t>王云</t>
  </si>
  <si>
    <t>520202199506131224</t>
  </si>
  <si>
    <t>贵州师范大学求是学院</t>
  </si>
  <si>
    <t>贵州省盘县两河乡两河街道两河小学</t>
  </si>
  <si>
    <t>2018.2-2018.6</t>
  </si>
  <si>
    <t>198</t>
  </si>
  <si>
    <t>贾云华</t>
  </si>
  <si>
    <t>530402199411241247</t>
  </si>
  <si>
    <t>高仓镇龙树小学</t>
  </si>
  <si>
    <t>2017.2-2017.7</t>
  </si>
  <si>
    <t>199</t>
  </si>
  <si>
    <t>钱芸桃</t>
  </si>
  <si>
    <t>1994.1</t>
  </si>
  <si>
    <t>530423199401190628</t>
  </si>
  <si>
    <t>204</t>
  </si>
  <si>
    <t>时云雪</t>
  </si>
  <si>
    <t>532522199112091544</t>
  </si>
  <si>
    <t>209</t>
  </si>
  <si>
    <t>伏小丽</t>
  </si>
  <si>
    <t>530322199302152026</t>
  </si>
  <si>
    <t>初等教育文科</t>
  </si>
  <si>
    <t>红黄蓝亲子幼儿园</t>
  </si>
  <si>
    <t>2016.7-2016.9</t>
  </si>
  <si>
    <t>211</t>
  </si>
  <si>
    <t>白艳芳</t>
  </si>
  <si>
    <t>530428199302201522</t>
  </si>
  <si>
    <t>广东惠州市惠爱小学</t>
  </si>
  <si>
    <t>213</t>
  </si>
  <si>
    <t>李冬梅</t>
  </si>
  <si>
    <t>1981.12</t>
  </si>
  <si>
    <t>532522198112120929</t>
  </si>
  <si>
    <t>中师</t>
  </si>
  <si>
    <t>云南广播电视大学中专学校</t>
  </si>
  <si>
    <t>普师</t>
  </si>
  <si>
    <t>新安所中心小学</t>
  </si>
  <si>
    <t>218</t>
  </si>
  <si>
    <t>龙雨</t>
  </si>
  <si>
    <t>53252819940111312X</t>
  </si>
  <si>
    <t>219</t>
  </si>
  <si>
    <t>李眺香</t>
  </si>
  <si>
    <t>532527199509012922</t>
  </si>
  <si>
    <t>220</t>
  </si>
  <si>
    <t>袁也</t>
  </si>
  <si>
    <t>532502199509160020</t>
  </si>
  <si>
    <t>223</t>
  </si>
  <si>
    <t>何会</t>
  </si>
  <si>
    <t>532528199411153125</t>
  </si>
  <si>
    <t>元阳县第二小学</t>
  </si>
  <si>
    <t>224</t>
  </si>
  <si>
    <t>万洁丽</t>
  </si>
  <si>
    <t>1984.3</t>
  </si>
  <si>
    <t>53252319840329102X</t>
  </si>
  <si>
    <t>227</t>
  </si>
  <si>
    <t>沈微</t>
  </si>
  <si>
    <t>532524199403110322</t>
  </si>
  <si>
    <t>蒙自市水田中心学校</t>
  </si>
  <si>
    <t>228</t>
  </si>
  <si>
    <t>翟彦憬</t>
  </si>
  <si>
    <t>532501199403200032</t>
  </si>
  <si>
    <t>中级教师资格证</t>
  </si>
  <si>
    <t>玉溪技师学院（工业财贸学校）</t>
  </si>
  <si>
    <t>2017.8-218.8</t>
  </si>
  <si>
    <t>229</t>
  </si>
  <si>
    <t>李海萍</t>
  </si>
  <si>
    <t>532502199407241524</t>
  </si>
  <si>
    <t>高级中学教师资格证（语文）</t>
  </si>
  <si>
    <t>开远市第四中学</t>
  </si>
  <si>
    <t>230</t>
  </si>
  <si>
    <t>毕莉</t>
  </si>
  <si>
    <t>1990.5</t>
  </si>
  <si>
    <t>530423199005130324</t>
  </si>
  <si>
    <t>河西镇汉邑小学</t>
  </si>
  <si>
    <t>232</t>
  </si>
  <si>
    <t>鲍琼芬</t>
  </si>
  <si>
    <t>532527199704031766</t>
  </si>
  <si>
    <t>233</t>
  </si>
  <si>
    <t>常锦</t>
  </si>
  <si>
    <t>1991.4</t>
  </si>
  <si>
    <t>005</t>
  </si>
  <si>
    <t>532522199104211526</t>
  </si>
  <si>
    <t>大理学院</t>
  </si>
  <si>
    <t>234</t>
  </si>
  <si>
    <t>李晶晶</t>
  </si>
  <si>
    <t>53252219930616094X</t>
  </si>
  <si>
    <t>文澜镇拥军小学</t>
  </si>
  <si>
    <t>236</t>
  </si>
  <si>
    <t>李宋英</t>
  </si>
  <si>
    <t>532522199103300922</t>
  </si>
  <si>
    <t>云南省德宏师范高等专科学校</t>
  </si>
  <si>
    <t>文澜镇十里铺小学</t>
  </si>
  <si>
    <t>2016.3-2016.7</t>
  </si>
  <si>
    <t>237</t>
  </si>
  <si>
    <t>李锦霞</t>
  </si>
  <si>
    <t>532930199106191321</t>
  </si>
  <si>
    <t>239</t>
  </si>
  <si>
    <t>龙宗霖</t>
  </si>
  <si>
    <t>532522199204110028</t>
  </si>
  <si>
    <t>黑龙江幼儿师范高等专科学校</t>
  </si>
  <si>
    <t>学前教育</t>
  </si>
  <si>
    <t>金禾苗</t>
  </si>
  <si>
    <t>2017年至今</t>
  </si>
  <si>
    <t>241</t>
  </si>
  <si>
    <t>秦芳芳</t>
  </si>
  <si>
    <t>532522199507180648</t>
  </si>
  <si>
    <t>242</t>
  </si>
  <si>
    <t>杨双映</t>
  </si>
  <si>
    <t>530181199004232262</t>
  </si>
  <si>
    <t>244</t>
  </si>
  <si>
    <t>杨菊花</t>
  </si>
  <si>
    <t>532522199306192423</t>
  </si>
  <si>
    <t>小新小学</t>
  </si>
  <si>
    <t>2016.3-2018.7</t>
  </si>
  <si>
    <t>245</t>
  </si>
  <si>
    <t>张颖</t>
  </si>
  <si>
    <t>532522199412130322</t>
  </si>
  <si>
    <t>248</t>
  </si>
  <si>
    <t>徐敏</t>
  </si>
  <si>
    <t>53032819921102246X</t>
  </si>
  <si>
    <t>2017.8-2018.2</t>
  </si>
  <si>
    <t>249</t>
  </si>
  <si>
    <t>田娥</t>
  </si>
  <si>
    <t>1990.2</t>
  </si>
  <si>
    <t>532523199002201024</t>
  </si>
  <si>
    <t>初级中学教师资格证（语文）</t>
  </si>
  <si>
    <t>250</t>
  </si>
  <si>
    <t>吕丽萍</t>
  </si>
  <si>
    <t>1997.1</t>
  </si>
  <si>
    <t>530326199701214226</t>
  </si>
  <si>
    <t>251</t>
  </si>
  <si>
    <t>宋欣润</t>
  </si>
  <si>
    <t>532523198802130821</t>
  </si>
  <si>
    <t>屏边县蒙特俊利国学幼儿园</t>
  </si>
  <si>
    <t>2017.7至今</t>
  </si>
  <si>
    <t>253</t>
  </si>
  <si>
    <t>张茜</t>
  </si>
  <si>
    <t>532525199108231726</t>
  </si>
  <si>
    <t>青少年工作与管理</t>
  </si>
  <si>
    <t>初级中等语文教师资格证</t>
  </si>
  <si>
    <t>259</t>
  </si>
  <si>
    <t>牛进伟</t>
  </si>
  <si>
    <t>1994.4</t>
  </si>
  <si>
    <t>532522199404152716</t>
  </si>
  <si>
    <t>265</t>
  </si>
  <si>
    <t>高文熙</t>
  </si>
  <si>
    <t>532501199301040322</t>
  </si>
  <si>
    <t>小学语文教师资格</t>
  </si>
  <si>
    <t>蒙自市翰林幼儿园</t>
  </si>
  <si>
    <t>2014.8-2018.9</t>
  </si>
  <si>
    <t>269</t>
  </si>
  <si>
    <t>金花</t>
  </si>
  <si>
    <t>530323199105141324</t>
  </si>
  <si>
    <t>营销与策划</t>
  </si>
  <si>
    <t>龙庆中心完小</t>
  </si>
  <si>
    <t>271</t>
  </si>
  <si>
    <t>汪德凤</t>
  </si>
  <si>
    <t>532528199308141521</t>
  </si>
  <si>
    <t>蒙贝尔幼儿园</t>
  </si>
  <si>
    <t>2014.9-2015.8</t>
  </si>
  <si>
    <t>273</t>
  </si>
  <si>
    <t>李福祥</t>
  </si>
  <si>
    <t>532531198811071018</t>
  </si>
  <si>
    <t>2016.10至今</t>
  </si>
  <si>
    <t>281</t>
  </si>
  <si>
    <t>杨新荣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</si>
  <si>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32531199304161216</t>
    </r>
  </si>
  <si>
    <t>蒙自市文澜镇中心学校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</si>
  <si>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016.3-2018.7</t>
    </r>
  </si>
  <si>
    <t>285</t>
  </si>
  <si>
    <t>娄艺馨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</si>
  <si>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993.1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</si>
  <si>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32501199301191227</t>
    </r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</si>
  <si>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015.9-2018.7</t>
    </r>
  </si>
  <si>
    <t>290</t>
  </si>
  <si>
    <t>王婉霞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</si>
  <si>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992.11</t>
    </r>
  </si>
  <si>
    <t>53252219921128064X</t>
  </si>
  <si>
    <t>小学教育（文科）</t>
  </si>
  <si>
    <t>蒙自市第四小学幼儿园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</si>
  <si>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017.8-2018.8</t>
    </r>
  </si>
  <si>
    <t>292</t>
  </si>
  <si>
    <t>李双宇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</si>
  <si>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992.9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</si>
  <si>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32524199209280045</t>
    </r>
  </si>
  <si>
    <t>湖北工程学院</t>
  </si>
  <si>
    <t>汉语言文学（师范）</t>
  </si>
  <si>
    <t>初级语文教师资格证</t>
  </si>
  <si>
    <t>294</t>
  </si>
  <si>
    <t>林芝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</si>
  <si>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993.8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</si>
  <si>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32524199308230924</t>
    </r>
  </si>
  <si>
    <t>296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</si>
  <si>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983.4</t>
    </r>
  </si>
  <si>
    <t>53252619830411174X</t>
  </si>
  <si>
    <t>弥勒市弥阳镇中以则小学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</si>
  <si>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016.3至今</t>
    </r>
  </si>
  <si>
    <t>297</t>
  </si>
  <si>
    <t>李媛媛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</si>
  <si>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990.10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</si>
  <si>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32522199010032148</t>
    </r>
  </si>
  <si>
    <t>草坝镇大落就明德小学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</si>
  <si>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015.8至今</t>
    </r>
  </si>
  <si>
    <t>299</t>
  </si>
  <si>
    <t>黄舒艺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</si>
  <si>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997.9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</si>
  <si>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32522199709170325</t>
    </r>
  </si>
  <si>
    <t>300</t>
  </si>
  <si>
    <t>赵诣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</si>
  <si>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32522199502020012</t>
    </r>
  </si>
  <si>
    <t>焦作师范高等专科学校</t>
  </si>
  <si>
    <t>302</t>
  </si>
  <si>
    <t>肖宇</t>
  </si>
  <si>
    <t>43040519950703204X</t>
  </si>
  <si>
    <t>309</t>
  </si>
  <si>
    <t>李凯斯</t>
  </si>
  <si>
    <t>532501199301072228</t>
  </si>
  <si>
    <t>311</t>
  </si>
  <si>
    <t>杨芬</t>
  </si>
  <si>
    <t>006</t>
  </si>
  <si>
    <t>532530199402150821</t>
  </si>
  <si>
    <t>鹤岗师范高等专科学校</t>
  </si>
  <si>
    <t>大风车幼儿园</t>
  </si>
  <si>
    <t>315</t>
  </si>
  <si>
    <t>袁芝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</si>
  <si>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32522199310031825</t>
    </r>
  </si>
  <si>
    <t>蒙自市鸣鹫镇石洞小学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</si>
  <si>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</rPr>
      <t>017.11-2018.8</t>
    </r>
  </si>
  <si>
    <t>317</t>
  </si>
  <si>
    <t>李娅妮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</si>
  <si>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32525199510191347</t>
    </r>
  </si>
  <si>
    <t>蒙自四小幼儿园</t>
  </si>
  <si>
    <t>318</t>
  </si>
  <si>
    <t>刘晨瑶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</si>
  <si>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993.3</t>
    </r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</si>
  <si>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32524199303080920</t>
    </r>
  </si>
  <si>
    <t>云南司法警官职业学院</t>
  </si>
  <si>
    <t>新闻采编与制作</t>
  </si>
  <si>
    <t>324</t>
  </si>
  <si>
    <t>李梅茸</t>
  </si>
  <si>
    <t>1978.6</t>
  </si>
  <si>
    <t>532522197806281247</t>
  </si>
  <si>
    <t>雨过铺新光小学</t>
  </si>
  <si>
    <t>2001.3-2006.1</t>
  </si>
  <si>
    <t>325</t>
  </si>
  <si>
    <t>普羽</t>
  </si>
  <si>
    <t>532522198802252128</t>
  </si>
  <si>
    <t>河南大学</t>
  </si>
  <si>
    <t>蒙自华星幼儿园</t>
  </si>
  <si>
    <t>2014.9-2015.3</t>
  </si>
  <si>
    <t>329</t>
  </si>
  <si>
    <t>裴顺利</t>
  </si>
  <si>
    <t>53252219971002152X</t>
  </si>
  <si>
    <t>响水河小学</t>
  </si>
  <si>
    <t>2017.3-2017.7</t>
  </si>
  <si>
    <t>335</t>
  </si>
  <si>
    <t>徐梦菊</t>
  </si>
  <si>
    <t>1992.09</t>
  </si>
  <si>
    <t>532522199209191867</t>
  </si>
  <si>
    <t>2015.9-2018.8</t>
  </si>
  <si>
    <t>336</t>
  </si>
  <si>
    <t>龚丽梅</t>
  </si>
  <si>
    <t>532522199011030320</t>
  </si>
  <si>
    <t>2013.9-至今</t>
  </si>
  <si>
    <t>338</t>
  </si>
  <si>
    <t>高华</t>
  </si>
  <si>
    <t>1985.03</t>
  </si>
  <si>
    <t>532529198503240025</t>
  </si>
  <si>
    <t>金星幼儿园</t>
  </si>
  <si>
    <t>2012.1-2013.12</t>
  </si>
  <si>
    <t>340</t>
  </si>
  <si>
    <t>杞红</t>
  </si>
  <si>
    <t>532724199601220646</t>
  </si>
  <si>
    <t>341</t>
  </si>
  <si>
    <t>陆思屹</t>
  </si>
  <si>
    <t>532501199205210627</t>
  </si>
  <si>
    <t>云南大学滇池学院</t>
  </si>
  <si>
    <t>个旧市老厂镇中心小学</t>
  </si>
  <si>
    <t>2015.3-2016.6</t>
  </si>
  <si>
    <t>343</t>
  </si>
  <si>
    <t>田翠</t>
  </si>
  <si>
    <t>532901199510102448</t>
  </si>
  <si>
    <t>洱源县前甸中心完小</t>
  </si>
  <si>
    <t>344</t>
  </si>
  <si>
    <t>牛敏</t>
  </si>
  <si>
    <t>532524199411203625</t>
  </si>
  <si>
    <t>建水县曲江镇小新星幼儿园</t>
  </si>
  <si>
    <t>345</t>
  </si>
  <si>
    <t>吴秋云</t>
  </si>
  <si>
    <t>532225199506020944</t>
  </si>
  <si>
    <t>351</t>
  </si>
  <si>
    <t>王海燕</t>
  </si>
  <si>
    <t>1982.06</t>
  </si>
  <si>
    <t>532522198206082126</t>
  </si>
  <si>
    <t>355</t>
  </si>
  <si>
    <t>韦堂翠</t>
  </si>
  <si>
    <t>1982.09</t>
  </si>
  <si>
    <t>532528198209101327</t>
  </si>
  <si>
    <t>建水机关幼儿园分园敏华幼儿园</t>
  </si>
  <si>
    <t>2015.9-2018.1</t>
  </si>
  <si>
    <t>356</t>
  </si>
  <si>
    <t>彭海林</t>
  </si>
  <si>
    <t>1991.06</t>
  </si>
  <si>
    <t>532501199106062219</t>
  </si>
  <si>
    <t>蒙自市草坝中学学校</t>
  </si>
  <si>
    <t>2014.9-2018.7</t>
  </si>
  <si>
    <t>361</t>
  </si>
  <si>
    <t>兰梦礼</t>
  </si>
  <si>
    <t>532524199407100922</t>
  </si>
  <si>
    <t>新源幼儿园</t>
  </si>
  <si>
    <t>364</t>
  </si>
  <si>
    <t>蒋林梅</t>
  </si>
  <si>
    <t>532524199209190920</t>
  </si>
  <si>
    <t>366</t>
  </si>
  <si>
    <t>韩玉</t>
  </si>
  <si>
    <t>532522199503231225</t>
  </si>
  <si>
    <t>土官村幼儿园</t>
  </si>
  <si>
    <t>2016.2-2017.7</t>
  </si>
  <si>
    <t>374</t>
  </si>
  <si>
    <t>吴夏雨</t>
  </si>
  <si>
    <t>532501198506161545</t>
  </si>
  <si>
    <t>375</t>
  </si>
  <si>
    <t>艾秋菊</t>
  </si>
  <si>
    <t>1982.10</t>
  </si>
  <si>
    <t>532522198210202127</t>
  </si>
  <si>
    <t>云南电大</t>
  </si>
  <si>
    <t>蒙自市草坝镇前进小学</t>
  </si>
  <si>
    <t>2008.9-至今</t>
  </si>
  <si>
    <t>378</t>
  </si>
  <si>
    <t>汤烨垚</t>
  </si>
  <si>
    <t>532524199311180964</t>
  </si>
  <si>
    <t>建水县南庄中心幼儿园</t>
  </si>
  <si>
    <t>380</t>
  </si>
  <si>
    <t>白云</t>
  </si>
  <si>
    <t>53252419940211062X</t>
  </si>
  <si>
    <t>初中学语文教师资格证</t>
  </si>
  <si>
    <t>386</t>
  </si>
  <si>
    <t>苗春晓</t>
  </si>
  <si>
    <t>532526199307263823</t>
  </si>
  <si>
    <t>弥勒市育才小学</t>
  </si>
  <si>
    <t>388</t>
  </si>
  <si>
    <t>王忠秀</t>
  </si>
  <si>
    <t>532522199408182947</t>
  </si>
  <si>
    <t>390</t>
  </si>
  <si>
    <t>郑丹沁</t>
  </si>
  <si>
    <t>530321199108131321</t>
  </si>
  <si>
    <t>园林工程技术</t>
  </si>
  <si>
    <t>391</t>
  </si>
  <si>
    <t>黄凤娟</t>
  </si>
  <si>
    <t>532628199408170528</t>
  </si>
  <si>
    <t>富宁县腊拱完小</t>
  </si>
  <si>
    <t>395</t>
  </si>
  <si>
    <t>李金凤</t>
  </si>
  <si>
    <t>532501199112143621</t>
  </si>
  <si>
    <t>396</t>
  </si>
  <si>
    <t>宋娇</t>
  </si>
  <si>
    <t>007</t>
  </si>
  <si>
    <t>530423199105111649</t>
  </si>
  <si>
    <t>399</t>
  </si>
  <si>
    <t>黄学琴</t>
  </si>
  <si>
    <t>1997.07</t>
  </si>
  <si>
    <t>53253019970722342X</t>
  </si>
  <si>
    <t>408</t>
  </si>
  <si>
    <t>李佳静</t>
  </si>
  <si>
    <t>1984.04</t>
  </si>
  <si>
    <t>530427198404200925</t>
  </si>
  <si>
    <t>昭通师范高等专科学校</t>
  </si>
  <si>
    <t>文山州麻栗坡县铁厂乡中心学校</t>
  </si>
  <si>
    <t>2012.9-2014.9</t>
  </si>
  <si>
    <t>409</t>
  </si>
  <si>
    <t>董娅莎</t>
  </si>
  <si>
    <t>532924199201071523</t>
  </si>
  <si>
    <t>文山卧龙幼儿园</t>
  </si>
  <si>
    <t>2016.9-2017.8</t>
  </si>
  <si>
    <t>413</t>
  </si>
  <si>
    <t>段金燕</t>
  </si>
  <si>
    <t>1993.7</t>
  </si>
  <si>
    <t>532930199307011323</t>
  </si>
  <si>
    <t>414</t>
  </si>
  <si>
    <t>李粉香</t>
  </si>
  <si>
    <t>532527199408260521</t>
  </si>
  <si>
    <t>泸西县旧城镇龙潭冲小学</t>
  </si>
  <si>
    <t>415</t>
  </si>
  <si>
    <t>张静宇</t>
  </si>
  <si>
    <t>1997.2</t>
  </si>
  <si>
    <t>530125199702022720</t>
  </si>
  <si>
    <t>418</t>
  </si>
  <si>
    <t>赵雨桐</t>
  </si>
  <si>
    <t>530402199209270642</t>
  </si>
  <si>
    <t>419</t>
  </si>
  <si>
    <t>李珏蓉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</si>
  <si>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32522199510071848</t>
    </r>
  </si>
  <si>
    <t>421</t>
  </si>
  <si>
    <t>吴贵芬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</si>
  <si>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</rPr>
      <t>32623199205170948</t>
    </r>
  </si>
  <si>
    <t>四川绵阳师范学院</t>
  </si>
  <si>
    <t>航空服务专业</t>
  </si>
  <si>
    <t>426</t>
  </si>
  <si>
    <t>李景</t>
  </si>
  <si>
    <t>53252219931102212X</t>
  </si>
  <si>
    <t>高级中学 语文</t>
  </si>
  <si>
    <t>蒙自市文澜中心学校陈家寨小学</t>
  </si>
  <si>
    <t>431</t>
  </si>
  <si>
    <t>普文庆</t>
  </si>
  <si>
    <t>1996.04</t>
  </si>
  <si>
    <t>532523199604060820</t>
  </si>
  <si>
    <t>初等教育（文）</t>
  </si>
  <si>
    <t>433</t>
  </si>
  <si>
    <t>李慧琳</t>
  </si>
  <si>
    <t>532528199111152323</t>
  </si>
  <si>
    <t>重庆市西南大学</t>
  </si>
  <si>
    <t>个旧市老冠民工子弟学校</t>
  </si>
  <si>
    <t>2015.2-2016.9</t>
  </si>
  <si>
    <t>434</t>
  </si>
  <si>
    <t>代美云</t>
  </si>
  <si>
    <t>532525199408221925</t>
  </si>
  <si>
    <t>高级中学（语文）</t>
  </si>
  <si>
    <t>435</t>
  </si>
  <si>
    <t>代贵婷</t>
  </si>
  <si>
    <t>532501199405103447</t>
  </si>
  <si>
    <t>老冠民工子弟学校</t>
  </si>
  <si>
    <t>439</t>
  </si>
  <si>
    <t>李思琴娜</t>
  </si>
  <si>
    <t>532531199306120020</t>
  </si>
  <si>
    <t>人力资源管理</t>
  </si>
  <si>
    <t>443</t>
  </si>
  <si>
    <t>李志先</t>
  </si>
  <si>
    <t>532531199309150022</t>
  </si>
  <si>
    <t>碧云小学</t>
  </si>
  <si>
    <t>444</t>
  </si>
  <si>
    <t>白晓芬</t>
  </si>
  <si>
    <t>1991.09</t>
  </si>
  <si>
    <t>53253119910917082X</t>
  </si>
  <si>
    <t>蒙自育才文化武术学校</t>
  </si>
  <si>
    <t>2012.8-2018.6</t>
  </si>
  <si>
    <t>445</t>
  </si>
  <si>
    <t>周文碧</t>
  </si>
  <si>
    <t>532501199602012229</t>
  </si>
  <si>
    <t>个旧阳光学校</t>
  </si>
  <si>
    <t>455</t>
  </si>
  <si>
    <t>贾海丽</t>
  </si>
  <si>
    <t>530402199503071222</t>
  </si>
  <si>
    <t>玉溪市研和中学小学</t>
  </si>
  <si>
    <t>456</t>
  </si>
  <si>
    <t>邹瑛</t>
  </si>
  <si>
    <t>530402198908211524</t>
  </si>
  <si>
    <t>大营街小学完小</t>
  </si>
  <si>
    <t>2013.7-2016.9</t>
  </si>
  <si>
    <t>457</t>
  </si>
  <si>
    <t>李露</t>
  </si>
  <si>
    <t>532525199203151046</t>
  </si>
  <si>
    <t>思茅四中</t>
  </si>
  <si>
    <t>2012.9-2013.1</t>
  </si>
  <si>
    <t>460</t>
  </si>
  <si>
    <t>李蓉</t>
  </si>
  <si>
    <t>532524199510103224</t>
  </si>
  <si>
    <t>462</t>
  </si>
  <si>
    <t>白师艺</t>
  </si>
  <si>
    <t>532529199703293644</t>
  </si>
  <si>
    <t>芷村镇白石岩小学</t>
  </si>
  <si>
    <t>467</t>
  </si>
  <si>
    <t>杨沁青</t>
  </si>
  <si>
    <t>1981.02</t>
  </si>
  <si>
    <t>53252219810218032X</t>
  </si>
  <si>
    <t>468</t>
  </si>
  <si>
    <t>杨赞</t>
  </si>
  <si>
    <t>530421199309301943</t>
  </si>
  <si>
    <t>湖南文理学院芙蓉学院</t>
  </si>
  <si>
    <t>湖南省常德市汇文中学</t>
  </si>
  <si>
    <t>2015.10-2015.11</t>
  </si>
  <si>
    <t>472</t>
  </si>
  <si>
    <t>邱玥</t>
  </si>
  <si>
    <t>530326199309113324</t>
  </si>
  <si>
    <t>473</t>
  </si>
  <si>
    <t>王丽春</t>
  </si>
  <si>
    <t>1982.03</t>
  </si>
  <si>
    <t>532525198203021028</t>
  </si>
  <si>
    <t>485</t>
  </si>
  <si>
    <t>杨紫艳</t>
  </si>
  <si>
    <t>532524199508251826</t>
  </si>
  <si>
    <t>河口县职业高级中学</t>
  </si>
  <si>
    <t>2017.5-2017.7</t>
  </si>
  <si>
    <t>487</t>
  </si>
  <si>
    <t>马艳婷</t>
  </si>
  <si>
    <t>532527199111260061</t>
  </si>
  <si>
    <t>490</t>
  </si>
  <si>
    <t>张竹梅</t>
  </si>
  <si>
    <t>008</t>
  </si>
  <si>
    <t>530328199603103349</t>
  </si>
  <si>
    <t>491</t>
  </si>
  <si>
    <t>万韶</t>
  </si>
  <si>
    <t>532122199401281422</t>
  </si>
  <si>
    <t>普洱市思茅区倚像镇</t>
  </si>
  <si>
    <t>492</t>
  </si>
  <si>
    <t>李艳兰</t>
  </si>
  <si>
    <t>532501199108091224</t>
  </si>
  <si>
    <t>昆明市寻甸县金源乡安丰小学</t>
  </si>
  <si>
    <t>493</t>
  </si>
  <si>
    <t>李梁</t>
  </si>
  <si>
    <t>530127199506081734</t>
  </si>
  <si>
    <t>鸣鹫镇中心小学</t>
  </si>
  <si>
    <t>495</t>
  </si>
  <si>
    <t>樊星星</t>
  </si>
  <si>
    <t>1989.10</t>
  </si>
  <si>
    <t>532522198910261523</t>
  </si>
  <si>
    <t>农村能源与环境技术</t>
  </si>
  <si>
    <t>500</t>
  </si>
  <si>
    <t>白洁</t>
  </si>
  <si>
    <t>532531198802240625</t>
  </si>
  <si>
    <t>语文</t>
  </si>
  <si>
    <t>绿春县牛孔镇中心小学</t>
  </si>
  <si>
    <t>2011-2013</t>
  </si>
  <si>
    <t>503</t>
  </si>
  <si>
    <t>白茉茵</t>
  </si>
  <si>
    <t>532531199312140626</t>
  </si>
  <si>
    <t>504</t>
  </si>
  <si>
    <t>高倩</t>
  </si>
  <si>
    <t>532525199406270045</t>
  </si>
  <si>
    <t>509</t>
  </si>
  <si>
    <t>孙加文</t>
  </si>
  <si>
    <t>530328199607151823</t>
  </si>
  <si>
    <t>昆明外国语实验小学</t>
  </si>
  <si>
    <t>512</t>
  </si>
  <si>
    <t>潘梅桂</t>
  </si>
  <si>
    <t>53250119940227382X</t>
  </si>
  <si>
    <t>个旧新寨小学</t>
  </si>
  <si>
    <t>515</t>
  </si>
  <si>
    <t>张星</t>
  </si>
  <si>
    <t>530322199401051044</t>
  </si>
  <si>
    <t>516</t>
  </si>
  <si>
    <t>杨思</t>
  </si>
  <si>
    <t>1991.04</t>
  </si>
  <si>
    <t>532501199104111224</t>
  </si>
  <si>
    <t>大屯金苹果幼儿园</t>
  </si>
  <si>
    <t>2013.8-2016.7</t>
  </si>
  <si>
    <t>517</t>
  </si>
  <si>
    <t>何沂霖</t>
  </si>
  <si>
    <t>1987.07</t>
  </si>
  <si>
    <t>532501198707100925</t>
  </si>
  <si>
    <t>弥勒市庆来学校</t>
  </si>
  <si>
    <t>518</t>
  </si>
  <si>
    <t>吴成英</t>
  </si>
  <si>
    <t>532531199408010826</t>
  </si>
  <si>
    <t>519</t>
  </si>
  <si>
    <t>李正菊</t>
  </si>
  <si>
    <t>532128199504015408</t>
  </si>
  <si>
    <t>昭通市镇雄县王德二中</t>
  </si>
  <si>
    <t>528</t>
  </si>
  <si>
    <t>窦丽娅</t>
  </si>
  <si>
    <t>530323198812080829</t>
  </si>
  <si>
    <t>师宗县新村完小</t>
  </si>
  <si>
    <t>532</t>
  </si>
  <si>
    <t>周春霞</t>
  </si>
  <si>
    <t>532502199405310944</t>
  </si>
  <si>
    <t>534</t>
  </si>
  <si>
    <t>孙成芳</t>
  </si>
  <si>
    <t>532528198210231524</t>
  </si>
  <si>
    <t>蒙自育才中等职业技术学校</t>
  </si>
  <si>
    <t>2005.7-至今</t>
  </si>
  <si>
    <t>536</t>
  </si>
  <si>
    <t>杨切切</t>
  </si>
  <si>
    <t>511023199007236443</t>
  </si>
  <si>
    <t>国家开放大学</t>
  </si>
  <si>
    <t>初级中学语文老师</t>
  </si>
  <si>
    <t>内江市东兴区田东小学</t>
  </si>
  <si>
    <t>2013.4-2014.1</t>
  </si>
  <si>
    <t>539</t>
  </si>
  <si>
    <t>李玉洁</t>
  </si>
  <si>
    <t>1986.07</t>
  </si>
  <si>
    <t>532522198607310046</t>
  </si>
  <si>
    <t>540</t>
  </si>
  <si>
    <t>李依蓉</t>
  </si>
  <si>
    <t>532522199610281527</t>
  </si>
  <si>
    <t>541</t>
  </si>
  <si>
    <t>吴静</t>
  </si>
  <si>
    <t>532522198812302168</t>
  </si>
  <si>
    <t>经济管理</t>
  </si>
  <si>
    <t>蒙自市新安所镇中心幼儿园</t>
  </si>
  <si>
    <t>2010.4至今</t>
  </si>
  <si>
    <t>542</t>
  </si>
  <si>
    <t>普江敏</t>
  </si>
  <si>
    <t>1984.11</t>
  </si>
  <si>
    <t>532522198411170627</t>
  </si>
  <si>
    <t>小学师资教育</t>
  </si>
  <si>
    <t>544</t>
  </si>
  <si>
    <t>刘小珂</t>
  </si>
  <si>
    <t>532502199211290025</t>
  </si>
  <si>
    <t>园林技术</t>
  </si>
  <si>
    <t>545</t>
  </si>
  <si>
    <t>李红婷</t>
  </si>
  <si>
    <t>532527199302280022</t>
  </si>
  <si>
    <t>云南师范大学工商学院</t>
  </si>
  <si>
    <t>昆明市高新第一小学</t>
  </si>
  <si>
    <t>2016.9-2016.12</t>
  </si>
  <si>
    <t>547</t>
  </si>
  <si>
    <t>邓家欢</t>
  </si>
  <si>
    <t>530103199107262529</t>
  </si>
  <si>
    <t>国际金融英语</t>
  </si>
  <si>
    <t>初级中学语文教师资格</t>
  </si>
  <si>
    <t>549</t>
  </si>
  <si>
    <t>李丹楠</t>
  </si>
  <si>
    <t>532522199309202180</t>
  </si>
  <si>
    <t>戏剧影视文学</t>
  </si>
  <si>
    <t>550</t>
  </si>
  <si>
    <t>1982.11</t>
  </si>
  <si>
    <t>532522198211263829</t>
  </si>
  <si>
    <t>老寨乡啊尾小学</t>
  </si>
  <si>
    <t>2003.9至今</t>
  </si>
  <si>
    <t>551</t>
  </si>
  <si>
    <t>补雪瑞</t>
  </si>
  <si>
    <t>53252219941218032X</t>
  </si>
  <si>
    <t>557</t>
  </si>
  <si>
    <t>刘敏</t>
  </si>
  <si>
    <t>532525198907282349</t>
  </si>
  <si>
    <t>558</t>
  </si>
  <si>
    <t>范双飞</t>
  </si>
  <si>
    <t>1987.08</t>
  </si>
  <si>
    <t>009</t>
  </si>
  <si>
    <t>532524198708282227</t>
  </si>
  <si>
    <t>初中学语文教师资格</t>
  </si>
  <si>
    <t>开远龙潭中心校青龙街小学</t>
  </si>
  <si>
    <t>560</t>
  </si>
  <si>
    <t>杜文娇</t>
  </si>
  <si>
    <t>532525199604041729</t>
  </si>
  <si>
    <t>石屏县白浪小学</t>
  </si>
  <si>
    <t>561</t>
  </si>
  <si>
    <t>罗艳红</t>
  </si>
  <si>
    <t>532522199212021826</t>
  </si>
  <si>
    <t>565</t>
  </si>
  <si>
    <t>李娅男</t>
  </si>
  <si>
    <t>532501199507103827</t>
  </si>
  <si>
    <t>云南国防工业职业技术学院</t>
  </si>
  <si>
    <t>电视节目制作</t>
  </si>
  <si>
    <t>568</t>
  </si>
  <si>
    <t>李梦</t>
  </si>
  <si>
    <t>532502199209231528</t>
  </si>
  <si>
    <t>569</t>
  </si>
  <si>
    <t>罗艳</t>
  </si>
  <si>
    <t>532628199511282122</t>
  </si>
  <si>
    <t>571</t>
  </si>
  <si>
    <t>李普欧</t>
  </si>
  <si>
    <t>532531199106011815</t>
  </si>
  <si>
    <t>者米乡顶青中心完小</t>
  </si>
  <si>
    <t>574</t>
  </si>
  <si>
    <t>刘凤姣</t>
  </si>
  <si>
    <t>530421199011200920</t>
  </si>
  <si>
    <t>576</t>
  </si>
  <si>
    <t>李天星</t>
  </si>
  <si>
    <t>532501199310112244</t>
  </si>
  <si>
    <t>金平县第一小学  个旧市星星幼儿园</t>
  </si>
  <si>
    <t>2015.9-2017.7 2017.9-2018.7</t>
  </si>
  <si>
    <t>579</t>
  </si>
  <si>
    <t>彭雪</t>
  </si>
  <si>
    <t>532501198810100624</t>
  </si>
  <si>
    <t>西南大学育才学院</t>
  </si>
  <si>
    <t>580</t>
  </si>
  <si>
    <t>532502199310050924</t>
  </si>
  <si>
    <t>个旧育才学校</t>
  </si>
  <si>
    <t>2015.9-2017.2</t>
  </si>
  <si>
    <t>585</t>
  </si>
  <si>
    <t>杨艳</t>
  </si>
  <si>
    <t>532927199510280766</t>
  </si>
  <si>
    <t>经济学</t>
  </si>
  <si>
    <t>巍山县甸中小学</t>
  </si>
  <si>
    <t>590</t>
  </si>
  <si>
    <t>黄海仙</t>
  </si>
  <si>
    <t>532628198910091943</t>
  </si>
  <si>
    <t>596</t>
  </si>
  <si>
    <t>曾娅萍</t>
  </si>
  <si>
    <t>532523199005080029</t>
  </si>
  <si>
    <t>临沧师范学院</t>
  </si>
  <si>
    <t>597</t>
  </si>
  <si>
    <t>吴景平</t>
  </si>
  <si>
    <t>1990.8</t>
  </si>
  <si>
    <t>532525199008190322</t>
  </si>
  <si>
    <t>598</t>
  </si>
  <si>
    <t>施淑</t>
  </si>
  <si>
    <t>532525199108040022</t>
  </si>
  <si>
    <t>599</t>
  </si>
  <si>
    <t>尹艺霖</t>
  </si>
  <si>
    <t>532522199208030324</t>
  </si>
  <si>
    <t>600</t>
  </si>
  <si>
    <t>刘思雨</t>
  </si>
  <si>
    <t>532522199412190325</t>
  </si>
  <si>
    <t>2017.2-2017.5</t>
  </si>
  <si>
    <t>604</t>
  </si>
  <si>
    <t>周爱波</t>
  </si>
  <si>
    <t>530122199209080821</t>
  </si>
  <si>
    <t>608</t>
  </si>
  <si>
    <t>王巧梅</t>
  </si>
  <si>
    <t>532524199408152425</t>
  </si>
  <si>
    <t>台湘科技学校</t>
  </si>
  <si>
    <t>2016.8-2018.8</t>
  </si>
  <si>
    <t>613</t>
  </si>
  <si>
    <t>杨金朴</t>
  </si>
  <si>
    <t>1989.8</t>
  </si>
  <si>
    <t>530302198908222121</t>
  </si>
  <si>
    <t>曲靖经济开发区朝阳小学</t>
  </si>
  <si>
    <t>2018.3-2018.08</t>
  </si>
  <si>
    <t>616</t>
  </si>
  <si>
    <t>白文云</t>
  </si>
  <si>
    <t>1982.4</t>
  </si>
  <si>
    <t>532524198204230917</t>
  </si>
  <si>
    <t>618</t>
  </si>
  <si>
    <t>孔娥媚</t>
  </si>
  <si>
    <t>532502199402230922</t>
  </si>
  <si>
    <t>开远小龙潭镇中心校青龙街小学</t>
  </si>
  <si>
    <t>623</t>
  </si>
  <si>
    <t>何爽</t>
  </si>
  <si>
    <t>530381199305120900</t>
  </si>
  <si>
    <t>龙潭镇小学</t>
  </si>
  <si>
    <t>624</t>
  </si>
  <si>
    <t>刘跃</t>
  </si>
  <si>
    <t>1983.12</t>
  </si>
  <si>
    <t>53252219831212182X</t>
  </si>
  <si>
    <t>627</t>
  </si>
  <si>
    <t>杜春柳</t>
  </si>
  <si>
    <t>1976.12</t>
  </si>
  <si>
    <t>532522197612202168</t>
  </si>
  <si>
    <t>红河民族师范学校</t>
  </si>
  <si>
    <t>630</t>
  </si>
  <si>
    <t>马秀英</t>
  </si>
  <si>
    <t>532529199001292444</t>
  </si>
  <si>
    <t>教育管理</t>
  </si>
  <si>
    <t>631</t>
  </si>
  <si>
    <t>陈芳</t>
  </si>
  <si>
    <t>53252919881106182X</t>
  </si>
  <si>
    <t>环球布朗幼儿园</t>
  </si>
  <si>
    <t>2015.2-2017.3</t>
  </si>
  <si>
    <t>634</t>
  </si>
  <si>
    <t>王曦槿</t>
  </si>
  <si>
    <t>53252219881129002X</t>
  </si>
  <si>
    <t>636</t>
  </si>
  <si>
    <t>李周燕</t>
  </si>
  <si>
    <t>532522199508152120</t>
  </si>
  <si>
    <t>金平县小学</t>
  </si>
  <si>
    <t>637</t>
  </si>
  <si>
    <t>朱文娟</t>
  </si>
  <si>
    <t>532525199211071329</t>
  </si>
  <si>
    <t>草皮街小学</t>
  </si>
  <si>
    <t>638</t>
  </si>
  <si>
    <t>李艳雪</t>
  </si>
  <si>
    <t>1987.6</t>
  </si>
  <si>
    <t>53252519870602102X</t>
  </si>
  <si>
    <t>内蒙古科技大学包头师范学院</t>
  </si>
  <si>
    <t>641</t>
  </si>
  <si>
    <t>梁莲花</t>
  </si>
  <si>
    <t>532527199301110822</t>
  </si>
  <si>
    <t>海运国学幼儿园</t>
  </si>
  <si>
    <t>645</t>
  </si>
  <si>
    <t>周朝菊</t>
  </si>
  <si>
    <t>532523199511021224</t>
  </si>
  <si>
    <t>2017.8-2018.1</t>
  </si>
  <si>
    <t>651</t>
  </si>
  <si>
    <t>谢娟娟</t>
  </si>
  <si>
    <t>530426199312010620</t>
  </si>
  <si>
    <t>656</t>
  </si>
  <si>
    <t>马锐</t>
  </si>
  <si>
    <t>532501199301152228</t>
  </si>
  <si>
    <t>红河州民族师范学校</t>
  </si>
  <si>
    <t>2011.09-2019.06</t>
  </si>
  <si>
    <t>659</t>
  </si>
  <si>
    <t>林定良</t>
  </si>
  <si>
    <t>1989.2</t>
  </si>
  <si>
    <t>532523198902270215</t>
  </si>
  <si>
    <t>考号</t>
  </si>
  <si>
    <t>笔试排名</t>
  </si>
  <si>
    <t>备注</t>
  </si>
  <si>
    <t>仅一人报考</t>
  </si>
  <si>
    <t>进入面试</t>
  </si>
  <si>
    <t>小数点</t>
  </si>
  <si>
    <t>序号</t>
    <phoneticPr fontId="13" type="noConversion"/>
  </si>
  <si>
    <t>备注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</si>
</sst>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b/>
      <sz val="10"/>
      <name val="宋体"/>
      <family val="3"/>
      <charset val="134"/>
    </font>
    <font>
      <b/>
      <sz val="10"/>
      <name val="黑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0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49" fontId="1" fillId="2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76" fontId="1" fillId="0" borderId="1" xfId="1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/>
    </xf>
    <xf numFmtId="49" fontId="1" fillId="0" borderId="4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/>
    <xf numFmtId="0" fontId="5" fillId="0" borderId="0" xfId="0" applyFo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/>
    </xf>
    <xf numFmtId="49" fontId="1" fillId="0" borderId="5" xfId="1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49" fontId="1" fillId="0" borderId="4" xfId="0" quotePrefix="1" applyNumberFormat="1" applyFont="1" applyFill="1" applyBorder="1" applyAlignment="1">
      <alignment horizontal="center" vertical="center"/>
    </xf>
    <xf numFmtId="49" fontId="1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11" fontId="15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64"/>
  <sheetViews>
    <sheetView workbookViewId="0">
      <selection sqref="A1:XFD1"/>
    </sheetView>
  </sheetViews>
  <sheetFormatPr defaultColWidth="9" defaultRowHeight="14.4"/>
  <cols>
    <col min="1" max="6" width="9" style="26"/>
    <col min="7" max="7" width="6.77734375" style="26" customWidth="1"/>
    <col min="8" max="8" width="19" style="113" customWidth="1"/>
    <col min="9" max="15" width="9" style="26" customWidth="1"/>
    <col min="16" max="16" width="9" style="26"/>
    <col min="17" max="17" width="12.77734375" style="26" customWidth="1"/>
    <col min="18" max="16384" width="9" style="26"/>
  </cols>
  <sheetData>
    <row r="1" spans="1:253" s="112" customFormat="1" ht="24.9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</row>
    <row r="2" spans="1:253" s="14" customFormat="1" ht="27.75" customHeight="1">
      <c r="A2" s="29" t="s">
        <v>1</v>
      </c>
      <c r="B2" s="28" t="s">
        <v>2</v>
      </c>
      <c r="C2" s="29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29" t="s">
        <v>11</v>
      </c>
      <c r="L2" s="29" t="s">
        <v>12</v>
      </c>
      <c r="M2" s="29" t="s">
        <v>13</v>
      </c>
      <c r="N2" s="30" t="s">
        <v>14</v>
      </c>
      <c r="O2" s="29" t="s">
        <v>15</v>
      </c>
      <c r="P2" s="29" t="s">
        <v>16</v>
      </c>
      <c r="Q2" s="61" t="s">
        <v>17</v>
      </c>
      <c r="R2" s="61" t="s">
        <v>18</v>
      </c>
      <c r="S2" s="29" t="s">
        <v>19</v>
      </c>
      <c r="T2" s="29" t="s">
        <v>20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</row>
    <row r="3" spans="1:253" s="15" customFormat="1" ht="30" customHeight="1">
      <c r="A3" s="33" t="s">
        <v>21</v>
      </c>
      <c r="B3" s="32" t="s">
        <v>22</v>
      </c>
      <c r="C3" s="32" t="s">
        <v>23</v>
      </c>
      <c r="D3" s="33" t="s">
        <v>24</v>
      </c>
      <c r="E3" s="33" t="s">
        <v>25</v>
      </c>
      <c r="F3" s="33" t="s">
        <v>26</v>
      </c>
      <c r="G3" s="33" t="s">
        <v>26</v>
      </c>
      <c r="H3" s="33" t="s">
        <v>27</v>
      </c>
      <c r="I3" s="33" t="s">
        <v>28</v>
      </c>
      <c r="J3" s="49" t="s">
        <v>29</v>
      </c>
      <c r="K3" s="50" t="s">
        <v>30</v>
      </c>
      <c r="L3" s="50" t="s">
        <v>31</v>
      </c>
      <c r="M3" s="50" t="s">
        <v>32</v>
      </c>
      <c r="N3" s="32" t="s">
        <v>33</v>
      </c>
      <c r="O3" s="50" t="s">
        <v>34</v>
      </c>
      <c r="P3" s="32" t="s">
        <v>35</v>
      </c>
      <c r="Q3" s="32">
        <v>15987793034</v>
      </c>
      <c r="R3" s="63" t="s">
        <v>36</v>
      </c>
      <c r="S3" s="63"/>
      <c r="T3" s="64"/>
    </row>
    <row r="4" spans="1:253" s="15" customFormat="1" ht="30" customHeight="1">
      <c r="A4" s="33" t="s">
        <v>37</v>
      </c>
      <c r="B4" s="32" t="s">
        <v>38</v>
      </c>
      <c r="C4" s="32" t="s">
        <v>23</v>
      </c>
      <c r="D4" s="33" t="s">
        <v>39</v>
      </c>
      <c r="E4" s="33" t="s">
        <v>25</v>
      </c>
      <c r="F4" s="33" t="s">
        <v>26</v>
      </c>
      <c r="G4" s="33" t="s">
        <v>40</v>
      </c>
      <c r="H4" s="33" t="s">
        <v>41</v>
      </c>
      <c r="I4" s="75" t="s">
        <v>42</v>
      </c>
      <c r="J4" s="49" t="s">
        <v>43</v>
      </c>
      <c r="K4" s="50" t="s">
        <v>44</v>
      </c>
      <c r="L4" s="50" t="s">
        <v>45</v>
      </c>
      <c r="M4" s="50"/>
      <c r="N4" s="32"/>
      <c r="O4" s="50" t="s">
        <v>34</v>
      </c>
      <c r="P4" s="32" t="s">
        <v>35</v>
      </c>
      <c r="Q4" s="32">
        <v>15770252205</v>
      </c>
      <c r="R4" s="32" t="s">
        <v>36</v>
      </c>
      <c r="S4" s="32"/>
      <c r="T4" s="64"/>
    </row>
    <row r="5" spans="1:253" s="15" customFormat="1" ht="30" customHeight="1">
      <c r="A5" s="33" t="s">
        <v>46</v>
      </c>
      <c r="B5" s="32" t="s">
        <v>47</v>
      </c>
      <c r="C5" s="32" t="s">
        <v>23</v>
      </c>
      <c r="D5" s="33" t="s">
        <v>48</v>
      </c>
      <c r="E5" s="33" t="s">
        <v>25</v>
      </c>
      <c r="F5" s="33" t="s">
        <v>26</v>
      </c>
      <c r="G5" s="33" t="s">
        <v>49</v>
      </c>
      <c r="H5" s="33" t="s">
        <v>50</v>
      </c>
      <c r="I5" s="33" t="s">
        <v>28</v>
      </c>
      <c r="J5" s="49" t="s">
        <v>51</v>
      </c>
      <c r="K5" s="50" t="s">
        <v>30</v>
      </c>
      <c r="L5" s="50" t="s">
        <v>31</v>
      </c>
      <c r="M5" s="50"/>
      <c r="N5" s="32"/>
      <c r="O5" s="50" t="s">
        <v>34</v>
      </c>
      <c r="P5" s="32" t="s">
        <v>35</v>
      </c>
      <c r="Q5" s="32">
        <v>15096779982</v>
      </c>
      <c r="R5" s="32" t="s">
        <v>36</v>
      </c>
      <c r="S5" s="32"/>
      <c r="T5" s="64"/>
    </row>
    <row r="6" spans="1:253" s="15" customFormat="1" ht="30" customHeight="1">
      <c r="A6" s="40" t="s">
        <v>52</v>
      </c>
      <c r="B6" s="39" t="s">
        <v>53</v>
      </c>
      <c r="C6" s="39" t="s">
        <v>54</v>
      </c>
      <c r="D6" s="40" t="s">
        <v>55</v>
      </c>
      <c r="E6" s="33" t="s">
        <v>25</v>
      </c>
      <c r="F6" s="33" t="s">
        <v>26</v>
      </c>
      <c r="G6" s="33" t="s">
        <v>56</v>
      </c>
      <c r="H6" s="40" t="s">
        <v>57</v>
      </c>
      <c r="I6" s="40" t="s">
        <v>28</v>
      </c>
      <c r="J6" s="55" t="s">
        <v>58</v>
      </c>
      <c r="K6" s="56" t="s">
        <v>30</v>
      </c>
      <c r="L6" s="56" t="s">
        <v>59</v>
      </c>
      <c r="M6" s="56"/>
      <c r="N6" s="39"/>
      <c r="O6" s="56" t="s">
        <v>60</v>
      </c>
      <c r="P6" s="39" t="s">
        <v>35</v>
      </c>
      <c r="Q6" s="39">
        <v>18787570845</v>
      </c>
      <c r="R6" s="39" t="s">
        <v>36</v>
      </c>
      <c r="S6" s="39"/>
      <c r="T6" s="118"/>
    </row>
    <row r="7" spans="1:253" s="15" customFormat="1" ht="30" customHeight="1">
      <c r="A7" s="40" t="s">
        <v>61</v>
      </c>
      <c r="B7" s="39" t="s">
        <v>62</v>
      </c>
      <c r="C7" s="39" t="s">
        <v>23</v>
      </c>
      <c r="D7" s="40" t="s">
        <v>63</v>
      </c>
      <c r="E7" s="33" t="s">
        <v>25</v>
      </c>
      <c r="F7" s="33" t="s">
        <v>26</v>
      </c>
      <c r="G7" s="33" t="s">
        <v>64</v>
      </c>
      <c r="H7" s="40" t="s">
        <v>65</v>
      </c>
      <c r="I7" s="40" t="s">
        <v>28</v>
      </c>
      <c r="J7" s="55" t="s">
        <v>66</v>
      </c>
      <c r="K7" s="56" t="s">
        <v>30</v>
      </c>
      <c r="L7" s="56" t="s">
        <v>31</v>
      </c>
      <c r="M7" s="56" t="s">
        <v>67</v>
      </c>
      <c r="N7" s="39" t="s">
        <v>68</v>
      </c>
      <c r="O7" s="56" t="s">
        <v>60</v>
      </c>
      <c r="P7" s="39" t="s">
        <v>35</v>
      </c>
      <c r="Q7" s="39">
        <v>13187783753</v>
      </c>
      <c r="R7" s="39" t="s">
        <v>36</v>
      </c>
      <c r="S7" s="39"/>
      <c r="T7" s="118"/>
    </row>
    <row r="8" spans="1:253" s="15" customFormat="1" ht="30" customHeight="1">
      <c r="A8" s="33" t="s">
        <v>69</v>
      </c>
      <c r="B8" s="34" t="s">
        <v>70</v>
      </c>
      <c r="C8" s="34" t="s">
        <v>23</v>
      </c>
      <c r="D8" s="35" t="s">
        <v>71</v>
      </c>
      <c r="E8" s="33" t="s">
        <v>25</v>
      </c>
      <c r="F8" s="33" t="s">
        <v>26</v>
      </c>
      <c r="G8" s="33" t="s">
        <v>72</v>
      </c>
      <c r="H8" s="35" t="s">
        <v>73</v>
      </c>
      <c r="I8" s="35" t="s">
        <v>28</v>
      </c>
      <c r="J8" s="35" t="s">
        <v>51</v>
      </c>
      <c r="K8" s="34" t="s">
        <v>74</v>
      </c>
      <c r="L8" s="34" t="s">
        <v>35</v>
      </c>
      <c r="M8" s="34"/>
      <c r="N8" s="34"/>
      <c r="O8" s="51" t="s">
        <v>34</v>
      </c>
      <c r="P8" s="34" t="s">
        <v>35</v>
      </c>
      <c r="Q8" s="34">
        <v>18487719151</v>
      </c>
      <c r="R8" s="34" t="s">
        <v>75</v>
      </c>
      <c r="S8" s="34"/>
      <c r="T8" s="119"/>
    </row>
    <row r="9" spans="1:253" s="15" customFormat="1" ht="30" customHeight="1">
      <c r="A9" s="33" t="s">
        <v>76</v>
      </c>
      <c r="B9" s="34" t="s">
        <v>77</v>
      </c>
      <c r="C9" s="34" t="s">
        <v>23</v>
      </c>
      <c r="D9" s="35" t="s">
        <v>78</v>
      </c>
      <c r="E9" s="33" t="s">
        <v>25</v>
      </c>
      <c r="F9" s="33" t="s">
        <v>26</v>
      </c>
      <c r="G9" s="33" t="s">
        <v>79</v>
      </c>
      <c r="H9" s="35" t="s">
        <v>80</v>
      </c>
      <c r="I9" s="35" t="s">
        <v>28</v>
      </c>
      <c r="J9" s="54" t="s">
        <v>81</v>
      </c>
      <c r="K9" s="51" t="s">
        <v>30</v>
      </c>
      <c r="L9" s="51" t="s">
        <v>31</v>
      </c>
      <c r="M9" s="51"/>
      <c r="N9" s="34"/>
      <c r="O9" s="51" t="s">
        <v>34</v>
      </c>
      <c r="P9" s="34" t="s">
        <v>35</v>
      </c>
      <c r="Q9" s="34">
        <v>18287643841</v>
      </c>
      <c r="R9" s="34" t="s">
        <v>75</v>
      </c>
      <c r="S9" s="34"/>
      <c r="T9" s="34"/>
    </row>
    <row r="10" spans="1:253" s="15" customFormat="1" ht="30" customHeight="1">
      <c r="A10" s="33" t="s">
        <v>82</v>
      </c>
      <c r="B10" s="36" t="s">
        <v>83</v>
      </c>
      <c r="C10" s="36" t="s">
        <v>23</v>
      </c>
      <c r="D10" s="37" t="s">
        <v>84</v>
      </c>
      <c r="E10" s="33" t="s">
        <v>25</v>
      </c>
      <c r="F10" s="33" t="s">
        <v>26</v>
      </c>
      <c r="G10" s="33" t="s">
        <v>85</v>
      </c>
      <c r="H10" s="37" t="s">
        <v>86</v>
      </c>
      <c r="I10" s="36" t="s">
        <v>28</v>
      </c>
      <c r="J10" s="36" t="s">
        <v>87</v>
      </c>
      <c r="K10" s="36" t="s">
        <v>88</v>
      </c>
      <c r="L10" s="36" t="s">
        <v>89</v>
      </c>
      <c r="M10" s="36"/>
      <c r="N10" s="36"/>
      <c r="O10" s="43" t="s">
        <v>34</v>
      </c>
      <c r="P10" s="36" t="s">
        <v>35</v>
      </c>
      <c r="Q10" s="36">
        <v>18787183207</v>
      </c>
      <c r="R10" s="36" t="s">
        <v>36</v>
      </c>
      <c r="S10" s="36"/>
      <c r="T10" s="36"/>
    </row>
    <row r="11" spans="1:253" s="15" customFormat="1" ht="30" customHeight="1">
      <c r="A11" s="33" t="s">
        <v>90</v>
      </c>
      <c r="B11" s="32" t="s">
        <v>91</v>
      </c>
      <c r="C11" s="32" t="s">
        <v>23</v>
      </c>
      <c r="D11" s="33" t="s">
        <v>92</v>
      </c>
      <c r="E11" s="33" t="s">
        <v>93</v>
      </c>
      <c r="F11" s="33" t="s">
        <v>40</v>
      </c>
      <c r="G11" s="33" t="s">
        <v>26</v>
      </c>
      <c r="H11" s="33" t="s">
        <v>94</v>
      </c>
      <c r="I11" s="33" t="s">
        <v>28</v>
      </c>
      <c r="J11" s="49" t="s">
        <v>95</v>
      </c>
      <c r="K11" s="50" t="s">
        <v>96</v>
      </c>
      <c r="L11" s="50" t="s">
        <v>97</v>
      </c>
      <c r="M11" s="50" t="s">
        <v>98</v>
      </c>
      <c r="N11" s="32" t="s">
        <v>99</v>
      </c>
      <c r="O11" s="50" t="s">
        <v>100</v>
      </c>
      <c r="P11" s="32" t="s">
        <v>97</v>
      </c>
      <c r="Q11" s="32">
        <v>18848781007</v>
      </c>
      <c r="R11" s="32" t="s">
        <v>36</v>
      </c>
      <c r="S11" s="32"/>
      <c r="T11" s="64"/>
    </row>
    <row r="12" spans="1:253" s="15" customFormat="1" ht="30" customHeight="1">
      <c r="A12" s="40" t="s">
        <v>101</v>
      </c>
      <c r="B12" s="39" t="s">
        <v>102</v>
      </c>
      <c r="C12" s="39" t="s">
        <v>54</v>
      </c>
      <c r="D12" s="40" t="s">
        <v>103</v>
      </c>
      <c r="E12" s="33" t="s">
        <v>93</v>
      </c>
      <c r="F12" s="33" t="s">
        <v>40</v>
      </c>
      <c r="G12" s="40" t="s">
        <v>40</v>
      </c>
      <c r="H12" s="40" t="s">
        <v>104</v>
      </c>
      <c r="I12" s="40" t="s">
        <v>28</v>
      </c>
      <c r="J12" s="55" t="s">
        <v>105</v>
      </c>
      <c r="K12" s="56" t="s">
        <v>96</v>
      </c>
      <c r="L12" s="56" t="s">
        <v>106</v>
      </c>
      <c r="M12" s="56"/>
      <c r="N12" s="39"/>
      <c r="O12" s="56" t="s">
        <v>107</v>
      </c>
      <c r="P12" s="39" t="s">
        <v>97</v>
      </c>
      <c r="Q12" s="39">
        <v>18987391543</v>
      </c>
      <c r="R12" s="39" t="s">
        <v>36</v>
      </c>
      <c r="S12" s="39"/>
      <c r="T12" s="118"/>
    </row>
    <row r="13" spans="1:253" s="15" customFormat="1" ht="30" customHeight="1">
      <c r="A13" s="33" t="s">
        <v>108</v>
      </c>
      <c r="B13" s="34" t="s">
        <v>109</v>
      </c>
      <c r="C13" s="34" t="s">
        <v>23</v>
      </c>
      <c r="D13" s="35" t="s">
        <v>110</v>
      </c>
      <c r="E13" s="33" t="s">
        <v>93</v>
      </c>
      <c r="F13" s="33" t="s">
        <v>40</v>
      </c>
      <c r="G13" s="33" t="s">
        <v>49</v>
      </c>
      <c r="H13" s="52" t="s">
        <v>111</v>
      </c>
      <c r="I13" s="52" t="s">
        <v>28</v>
      </c>
      <c r="J13" s="52" t="s">
        <v>112</v>
      </c>
      <c r="K13" s="34" t="s">
        <v>113</v>
      </c>
      <c r="L13" s="34" t="s">
        <v>114</v>
      </c>
      <c r="M13" s="34"/>
      <c r="N13" s="34"/>
      <c r="O13" s="51" t="s">
        <v>100</v>
      </c>
      <c r="P13" s="34" t="s">
        <v>97</v>
      </c>
      <c r="Q13" s="34">
        <v>15154909416</v>
      </c>
      <c r="R13" s="34" t="s">
        <v>36</v>
      </c>
      <c r="S13" s="34"/>
      <c r="T13" s="119"/>
    </row>
    <row r="14" spans="1:253" s="15" customFormat="1" ht="30" customHeight="1">
      <c r="A14" s="33" t="s">
        <v>115</v>
      </c>
      <c r="B14" s="34" t="s">
        <v>116</v>
      </c>
      <c r="C14" s="34" t="s">
        <v>23</v>
      </c>
      <c r="D14" s="35" t="s">
        <v>117</v>
      </c>
      <c r="E14" s="33" t="s">
        <v>93</v>
      </c>
      <c r="F14" s="33" t="s">
        <v>40</v>
      </c>
      <c r="G14" s="40" t="s">
        <v>56</v>
      </c>
      <c r="H14" s="52" t="s">
        <v>118</v>
      </c>
      <c r="I14" s="52" t="s">
        <v>28</v>
      </c>
      <c r="J14" s="53" t="s">
        <v>119</v>
      </c>
      <c r="K14" s="51" t="s">
        <v>96</v>
      </c>
      <c r="L14" s="51" t="s">
        <v>31</v>
      </c>
      <c r="M14" s="51"/>
      <c r="N14" s="34"/>
      <c r="O14" s="51" t="s">
        <v>100</v>
      </c>
      <c r="P14" s="34" t="s">
        <v>97</v>
      </c>
      <c r="Q14" s="34">
        <v>18736005956</v>
      </c>
      <c r="R14" s="34" t="s">
        <v>36</v>
      </c>
      <c r="S14" s="34"/>
      <c r="T14" s="34"/>
    </row>
    <row r="15" spans="1:253" s="15" customFormat="1" ht="30" customHeight="1">
      <c r="A15" s="33" t="s">
        <v>120</v>
      </c>
      <c r="B15" s="34" t="s">
        <v>121</v>
      </c>
      <c r="C15" s="34" t="s">
        <v>23</v>
      </c>
      <c r="D15" s="35" t="s">
        <v>92</v>
      </c>
      <c r="E15" s="33" t="s">
        <v>93</v>
      </c>
      <c r="F15" s="33" t="s">
        <v>40</v>
      </c>
      <c r="G15" s="33" t="s">
        <v>64</v>
      </c>
      <c r="H15" s="35" t="s">
        <v>122</v>
      </c>
      <c r="I15" s="35" t="s">
        <v>28</v>
      </c>
      <c r="J15" s="54" t="s">
        <v>123</v>
      </c>
      <c r="K15" s="51" t="s">
        <v>96</v>
      </c>
      <c r="L15" s="51" t="s">
        <v>31</v>
      </c>
      <c r="M15" s="51"/>
      <c r="N15" s="34"/>
      <c r="O15" s="51" t="s">
        <v>107</v>
      </c>
      <c r="P15" s="34" t="s">
        <v>97</v>
      </c>
      <c r="Q15" s="34">
        <v>13974346515</v>
      </c>
      <c r="R15" s="34" t="s">
        <v>75</v>
      </c>
      <c r="S15" s="34"/>
      <c r="T15" s="34"/>
    </row>
    <row r="16" spans="1:253" s="15" customFormat="1" ht="30" customHeight="1">
      <c r="A16" s="33" t="s">
        <v>124</v>
      </c>
      <c r="B16" s="34" t="s">
        <v>125</v>
      </c>
      <c r="C16" s="34" t="s">
        <v>23</v>
      </c>
      <c r="D16" s="35" t="s">
        <v>126</v>
      </c>
      <c r="E16" s="33" t="s">
        <v>93</v>
      </c>
      <c r="F16" s="33" t="s">
        <v>40</v>
      </c>
      <c r="G16" s="40" t="s">
        <v>72</v>
      </c>
      <c r="H16" s="35" t="s">
        <v>127</v>
      </c>
      <c r="I16" s="35" t="s">
        <v>28</v>
      </c>
      <c r="J16" s="35" t="s">
        <v>58</v>
      </c>
      <c r="K16" s="34" t="s">
        <v>96</v>
      </c>
      <c r="L16" s="34" t="s">
        <v>31</v>
      </c>
      <c r="M16" s="34"/>
      <c r="N16" s="34"/>
      <c r="O16" s="115" t="s">
        <v>107</v>
      </c>
      <c r="P16" s="34" t="s">
        <v>97</v>
      </c>
      <c r="Q16" s="34">
        <v>18787532837</v>
      </c>
      <c r="R16" s="34" t="s">
        <v>36</v>
      </c>
      <c r="S16" s="32"/>
      <c r="T16" s="64"/>
    </row>
    <row r="17" spans="1:20" s="15" customFormat="1" ht="30" customHeight="1">
      <c r="A17" s="33" t="s">
        <v>128</v>
      </c>
      <c r="B17" s="34" t="s">
        <v>129</v>
      </c>
      <c r="C17" s="34" t="s">
        <v>23</v>
      </c>
      <c r="D17" s="35" t="s">
        <v>130</v>
      </c>
      <c r="E17" s="33" t="s">
        <v>93</v>
      </c>
      <c r="F17" s="33" t="s">
        <v>40</v>
      </c>
      <c r="G17" s="33" t="s">
        <v>79</v>
      </c>
      <c r="H17" s="35" t="s">
        <v>131</v>
      </c>
      <c r="I17" s="35" t="s">
        <v>28</v>
      </c>
      <c r="J17" s="35" t="s">
        <v>58</v>
      </c>
      <c r="K17" s="34" t="s">
        <v>96</v>
      </c>
      <c r="L17" s="34" t="s">
        <v>106</v>
      </c>
      <c r="M17" s="34" t="s">
        <v>132</v>
      </c>
      <c r="N17" s="34" t="s">
        <v>133</v>
      </c>
      <c r="O17" s="115" t="s">
        <v>107</v>
      </c>
      <c r="P17" s="34" t="s">
        <v>97</v>
      </c>
      <c r="Q17" s="34">
        <v>18788070473</v>
      </c>
      <c r="R17" s="34" t="s">
        <v>36</v>
      </c>
      <c r="S17" s="32"/>
      <c r="T17" s="64"/>
    </row>
    <row r="18" spans="1:20" s="15" customFormat="1" ht="30" customHeight="1">
      <c r="A18" s="33" t="s">
        <v>134</v>
      </c>
      <c r="B18" s="32" t="s">
        <v>135</v>
      </c>
      <c r="C18" s="32" t="s">
        <v>23</v>
      </c>
      <c r="D18" s="33" t="s">
        <v>55</v>
      </c>
      <c r="E18" s="33" t="s">
        <v>93</v>
      </c>
      <c r="F18" s="33" t="s">
        <v>40</v>
      </c>
      <c r="G18" s="40" t="s">
        <v>85</v>
      </c>
      <c r="H18" s="33" t="s">
        <v>136</v>
      </c>
      <c r="I18" s="33" t="s">
        <v>28</v>
      </c>
      <c r="J18" s="33" t="s">
        <v>137</v>
      </c>
      <c r="K18" s="32" t="s">
        <v>96</v>
      </c>
      <c r="L18" s="32" t="s">
        <v>138</v>
      </c>
      <c r="M18" s="32" t="s">
        <v>139</v>
      </c>
      <c r="N18" s="32" t="s">
        <v>140</v>
      </c>
      <c r="O18" s="116" t="s">
        <v>107</v>
      </c>
      <c r="P18" s="32" t="s">
        <v>97</v>
      </c>
      <c r="Q18" s="32">
        <v>18469701120</v>
      </c>
      <c r="R18" s="32" t="s">
        <v>36</v>
      </c>
      <c r="S18" s="32"/>
      <c r="T18" s="32"/>
    </row>
    <row r="19" spans="1:20" s="15" customFormat="1" ht="30" customHeight="1">
      <c r="A19" s="33" t="s">
        <v>141</v>
      </c>
      <c r="B19" s="32" t="s">
        <v>142</v>
      </c>
      <c r="C19" s="32" t="s">
        <v>23</v>
      </c>
      <c r="D19" s="33" t="s">
        <v>143</v>
      </c>
      <c r="E19" s="33" t="s">
        <v>93</v>
      </c>
      <c r="F19" s="33" t="s">
        <v>40</v>
      </c>
      <c r="G19" s="33" t="s">
        <v>144</v>
      </c>
      <c r="H19" s="33" t="s">
        <v>145</v>
      </c>
      <c r="I19" s="33" t="s">
        <v>28</v>
      </c>
      <c r="J19" s="33" t="s">
        <v>146</v>
      </c>
      <c r="K19" s="32" t="s">
        <v>96</v>
      </c>
      <c r="L19" s="32" t="s">
        <v>138</v>
      </c>
      <c r="M19" s="50" t="s">
        <v>147</v>
      </c>
      <c r="N19" s="50" t="s">
        <v>148</v>
      </c>
      <c r="O19" s="116" t="s">
        <v>107</v>
      </c>
      <c r="P19" s="32" t="s">
        <v>97</v>
      </c>
      <c r="Q19" s="32">
        <v>15154853479</v>
      </c>
      <c r="R19" s="32" t="s">
        <v>36</v>
      </c>
      <c r="S19" s="32"/>
      <c r="T19" s="32"/>
    </row>
    <row r="20" spans="1:20" s="15" customFormat="1" ht="30" customHeight="1">
      <c r="A20" s="40" t="s">
        <v>149</v>
      </c>
      <c r="B20" s="39" t="s">
        <v>150</v>
      </c>
      <c r="C20" s="39" t="s">
        <v>54</v>
      </c>
      <c r="D20" s="40" t="s">
        <v>151</v>
      </c>
      <c r="E20" s="40" t="s">
        <v>152</v>
      </c>
      <c r="F20" s="33" t="s">
        <v>40</v>
      </c>
      <c r="G20" s="40" t="s">
        <v>26</v>
      </c>
      <c r="H20" s="40" t="s">
        <v>153</v>
      </c>
      <c r="I20" s="40" t="s">
        <v>28</v>
      </c>
      <c r="J20" s="55" t="s">
        <v>95</v>
      </c>
      <c r="K20" s="56" t="s">
        <v>154</v>
      </c>
      <c r="L20" s="56" t="s">
        <v>155</v>
      </c>
      <c r="M20" s="56"/>
      <c r="N20" s="39"/>
      <c r="O20" s="56" t="s">
        <v>156</v>
      </c>
      <c r="P20" s="39" t="s">
        <v>157</v>
      </c>
      <c r="Q20" s="39">
        <v>18313365728</v>
      </c>
      <c r="R20" s="39" t="s">
        <v>36</v>
      </c>
      <c r="S20" s="39"/>
      <c r="T20" s="118"/>
    </row>
    <row r="21" spans="1:20" s="15" customFormat="1" ht="30" customHeight="1">
      <c r="A21" s="33" t="s">
        <v>158</v>
      </c>
      <c r="B21" s="34" t="s">
        <v>159</v>
      </c>
      <c r="C21" s="34" t="s">
        <v>23</v>
      </c>
      <c r="D21" s="35" t="s">
        <v>160</v>
      </c>
      <c r="E21" s="35" t="s">
        <v>152</v>
      </c>
      <c r="F21" s="33" t="s">
        <v>40</v>
      </c>
      <c r="G21" s="35" t="s">
        <v>40</v>
      </c>
      <c r="H21" s="35" t="s">
        <v>161</v>
      </c>
      <c r="I21" s="35" t="s">
        <v>28</v>
      </c>
      <c r="J21" s="54" t="s">
        <v>162</v>
      </c>
      <c r="K21" s="51" t="s">
        <v>163</v>
      </c>
      <c r="L21" s="51" t="s">
        <v>164</v>
      </c>
      <c r="M21" s="51"/>
      <c r="N21" s="34"/>
      <c r="O21" s="51" t="s">
        <v>156</v>
      </c>
      <c r="P21" s="34" t="s">
        <v>157</v>
      </c>
      <c r="Q21" s="34">
        <v>13529476158</v>
      </c>
      <c r="R21" s="34" t="s">
        <v>36</v>
      </c>
      <c r="S21" s="34"/>
      <c r="T21" s="34"/>
    </row>
    <row r="22" spans="1:20" s="15" customFormat="1" ht="30" customHeight="1">
      <c r="A22" s="33" t="s">
        <v>165</v>
      </c>
      <c r="B22" s="32" t="s">
        <v>166</v>
      </c>
      <c r="C22" s="32" t="s">
        <v>54</v>
      </c>
      <c r="D22" s="33" t="s">
        <v>167</v>
      </c>
      <c r="E22" s="33" t="s">
        <v>152</v>
      </c>
      <c r="F22" s="33" t="s">
        <v>40</v>
      </c>
      <c r="G22" s="33" t="s">
        <v>49</v>
      </c>
      <c r="H22" s="33" t="s">
        <v>168</v>
      </c>
      <c r="I22" s="33" t="s">
        <v>28</v>
      </c>
      <c r="J22" s="49" t="s">
        <v>81</v>
      </c>
      <c r="K22" s="50" t="s">
        <v>169</v>
      </c>
      <c r="L22" s="50" t="s">
        <v>31</v>
      </c>
      <c r="M22" s="50"/>
      <c r="N22" s="32"/>
      <c r="O22" s="50" t="s">
        <v>156</v>
      </c>
      <c r="P22" s="32" t="s">
        <v>157</v>
      </c>
      <c r="Q22" s="32">
        <v>15911380512</v>
      </c>
      <c r="R22" s="32" t="s">
        <v>36</v>
      </c>
      <c r="S22" s="32"/>
      <c r="T22" s="64"/>
    </row>
    <row r="23" spans="1:20" s="15" customFormat="1" ht="30" customHeight="1">
      <c r="A23" s="33" t="s">
        <v>170</v>
      </c>
      <c r="B23" s="32" t="s">
        <v>171</v>
      </c>
      <c r="C23" s="32" t="s">
        <v>23</v>
      </c>
      <c r="D23" s="33" t="s">
        <v>172</v>
      </c>
      <c r="E23" s="33" t="s">
        <v>93</v>
      </c>
      <c r="F23" s="33" t="s">
        <v>26</v>
      </c>
      <c r="G23" s="33" t="s">
        <v>26</v>
      </c>
      <c r="H23" s="33" t="s">
        <v>173</v>
      </c>
      <c r="I23" s="33" t="s">
        <v>28</v>
      </c>
      <c r="J23" s="49" t="s">
        <v>174</v>
      </c>
      <c r="K23" s="50" t="s">
        <v>175</v>
      </c>
      <c r="L23" s="50" t="s">
        <v>31</v>
      </c>
      <c r="M23" s="50"/>
      <c r="N23" s="32"/>
      <c r="O23" s="50" t="s">
        <v>32</v>
      </c>
      <c r="P23" s="32" t="s">
        <v>176</v>
      </c>
      <c r="Q23" s="32">
        <v>18760736327</v>
      </c>
      <c r="R23" s="32" t="s">
        <v>36</v>
      </c>
      <c r="S23" s="32"/>
      <c r="T23" s="64"/>
    </row>
    <row r="24" spans="1:20" s="15" customFormat="1" ht="30" customHeight="1">
      <c r="A24" s="33" t="s">
        <v>177</v>
      </c>
      <c r="B24" s="32" t="s">
        <v>178</v>
      </c>
      <c r="C24" s="32" t="s">
        <v>23</v>
      </c>
      <c r="D24" s="33" t="s">
        <v>126</v>
      </c>
      <c r="E24" s="33" t="s">
        <v>93</v>
      </c>
      <c r="F24" s="33" t="s">
        <v>26</v>
      </c>
      <c r="G24" s="33" t="s">
        <v>40</v>
      </c>
      <c r="H24" s="33" t="s">
        <v>179</v>
      </c>
      <c r="I24" s="33" t="s">
        <v>28</v>
      </c>
      <c r="J24" s="49" t="s">
        <v>180</v>
      </c>
      <c r="K24" s="50" t="s">
        <v>181</v>
      </c>
      <c r="L24" s="50" t="s">
        <v>31</v>
      </c>
      <c r="M24" s="50"/>
      <c r="N24" s="32"/>
      <c r="O24" s="50" t="s">
        <v>32</v>
      </c>
      <c r="P24" s="32" t="s">
        <v>176</v>
      </c>
      <c r="Q24" s="32">
        <v>13648831404</v>
      </c>
      <c r="R24" s="32" t="s">
        <v>36</v>
      </c>
      <c r="S24" s="32"/>
      <c r="T24" s="64"/>
    </row>
    <row r="25" spans="1:20" s="15" customFormat="1" ht="30" customHeight="1">
      <c r="A25" s="33" t="s">
        <v>182</v>
      </c>
      <c r="B25" s="32" t="s">
        <v>183</v>
      </c>
      <c r="C25" s="32" t="s">
        <v>23</v>
      </c>
      <c r="D25" s="33" t="s">
        <v>92</v>
      </c>
      <c r="E25" s="33" t="s">
        <v>93</v>
      </c>
      <c r="F25" s="33" t="s">
        <v>26</v>
      </c>
      <c r="G25" s="33" t="s">
        <v>49</v>
      </c>
      <c r="H25" s="33" t="s">
        <v>184</v>
      </c>
      <c r="I25" s="33" t="s">
        <v>28</v>
      </c>
      <c r="J25" s="49" t="s">
        <v>95</v>
      </c>
      <c r="K25" s="50" t="s">
        <v>185</v>
      </c>
      <c r="L25" s="50" t="s">
        <v>164</v>
      </c>
      <c r="M25" s="50"/>
      <c r="N25" s="32"/>
      <c r="O25" s="50" t="s">
        <v>107</v>
      </c>
      <c r="P25" s="32" t="s">
        <v>176</v>
      </c>
      <c r="Q25" s="32">
        <v>15750030482</v>
      </c>
      <c r="R25" s="32" t="s">
        <v>36</v>
      </c>
      <c r="S25" s="32"/>
      <c r="T25" s="64"/>
    </row>
    <row r="26" spans="1:20" s="15" customFormat="1" ht="30" customHeight="1">
      <c r="A26" s="33" t="s">
        <v>186</v>
      </c>
      <c r="B26" s="32" t="s">
        <v>187</v>
      </c>
      <c r="C26" s="32" t="s">
        <v>23</v>
      </c>
      <c r="D26" s="33" t="s">
        <v>188</v>
      </c>
      <c r="E26" s="33" t="s">
        <v>93</v>
      </c>
      <c r="F26" s="33" t="s">
        <v>26</v>
      </c>
      <c r="G26" s="33" t="s">
        <v>56</v>
      </c>
      <c r="H26" s="33" t="s">
        <v>189</v>
      </c>
      <c r="I26" s="33" t="s">
        <v>28</v>
      </c>
      <c r="J26" s="49" t="s">
        <v>190</v>
      </c>
      <c r="K26" s="50" t="s">
        <v>181</v>
      </c>
      <c r="L26" s="50" t="s">
        <v>31</v>
      </c>
      <c r="M26" s="50"/>
      <c r="N26" s="32"/>
      <c r="O26" s="50" t="s">
        <v>32</v>
      </c>
      <c r="P26" s="32" t="s">
        <v>176</v>
      </c>
      <c r="Q26" s="32">
        <v>18183736686</v>
      </c>
      <c r="R26" s="32" t="s">
        <v>36</v>
      </c>
      <c r="S26" s="32"/>
      <c r="T26" s="64"/>
    </row>
    <row r="27" spans="1:20" s="15" customFormat="1" ht="30" customHeight="1">
      <c r="A27" s="40" t="s">
        <v>191</v>
      </c>
      <c r="B27" s="39" t="s">
        <v>192</v>
      </c>
      <c r="C27" s="39" t="s">
        <v>23</v>
      </c>
      <c r="D27" s="40" t="s">
        <v>193</v>
      </c>
      <c r="E27" s="33" t="s">
        <v>93</v>
      </c>
      <c r="F27" s="33" t="s">
        <v>26</v>
      </c>
      <c r="G27" s="33" t="s">
        <v>64</v>
      </c>
      <c r="H27" s="40" t="s">
        <v>194</v>
      </c>
      <c r="I27" s="40" t="s">
        <v>28</v>
      </c>
      <c r="J27" s="55" t="s">
        <v>95</v>
      </c>
      <c r="K27" s="56" t="s">
        <v>181</v>
      </c>
      <c r="L27" s="56" t="s">
        <v>195</v>
      </c>
      <c r="M27" s="56"/>
      <c r="N27" s="39"/>
      <c r="O27" s="56" t="s">
        <v>34</v>
      </c>
      <c r="P27" s="39" t="s">
        <v>176</v>
      </c>
      <c r="Q27" s="39">
        <v>18387390601</v>
      </c>
      <c r="R27" s="39" t="s">
        <v>36</v>
      </c>
      <c r="S27" s="39"/>
      <c r="T27" s="118"/>
    </row>
    <row r="28" spans="1:20" s="15" customFormat="1" ht="30" customHeight="1">
      <c r="A28" s="40" t="s">
        <v>196</v>
      </c>
      <c r="B28" s="39" t="s">
        <v>197</v>
      </c>
      <c r="C28" s="39" t="s">
        <v>54</v>
      </c>
      <c r="D28" s="40" t="s">
        <v>198</v>
      </c>
      <c r="E28" s="33" t="s">
        <v>93</v>
      </c>
      <c r="F28" s="33" t="s">
        <v>26</v>
      </c>
      <c r="G28" s="33" t="s">
        <v>72</v>
      </c>
      <c r="H28" s="40" t="s">
        <v>199</v>
      </c>
      <c r="I28" s="40" t="s">
        <v>200</v>
      </c>
      <c r="J28" s="55" t="s">
        <v>87</v>
      </c>
      <c r="K28" s="56" t="s">
        <v>201</v>
      </c>
      <c r="L28" s="56" t="s">
        <v>202</v>
      </c>
      <c r="M28" s="56"/>
      <c r="N28" s="39"/>
      <c r="O28" s="56" t="s">
        <v>32</v>
      </c>
      <c r="P28" s="39" t="s">
        <v>176</v>
      </c>
      <c r="Q28" s="39">
        <v>15911360285</v>
      </c>
      <c r="R28" s="39" t="s">
        <v>36</v>
      </c>
      <c r="S28" s="39"/>
      <c r="T28" s="118"/>
    </row>
    <row r="29" spans="1:20" s="15" customFormat="1" ht="30" customHeight="1">
      <c r="A29" s="40" t="s">
        <v>203</v>
      </c>
      <c r="B29" s="39" t="s">
        <v>204</v>
      </c>
      <c r="C29" s="39" t="s">
        <v>54</v>
      </c>
      <c r="D29" s="40" t="s">
        <v>24</v>
      </c>
      <c r="E29" s="33" t="s">
        <v>93</v>
      </c>
      <c r="F29" s="33" t="s">
        <v>26</v>
      </c>
      <c r="G29" s="33" t="s">
        <v>79</v>
      </c>
      <c r="H29" s="40" t="s">
        <v>205</v>
      </c>
      <c r="I29" s="40" t="s">
        <v>28</v>
      </c>
      <c r="J29" s="55" t="s">
        <v>206</v>
      </c>
      <c r="K29" s="56" t="s">
        <v>175</v>
      </c>
      <c r="L29" s="56" t="s">
        <v>207</v>
      </c>
      <c r="M29" s="56"/>
      <c r="N29" s="39"/>
      <c r="O29" s="56" t="s">
        <v>32</v>
      </c>
      <c r="P29" s="39" t="s">
        <v>176</v>
      </c>
      <c r="Q29" s="39">
        <v>15925377096</v>
      </c>
      <c r="R29" s="39" t="s">
        <v>36</v>
      </c>
      <c r="S29" s="39"/>
      <c r="T29" s="118"/>
    </row>
    <row r="30" spans="1:20" s="15" customFormat="1" ht="30" customHeight="1">
      <c r="A30" s="40" t="s">
        <v>208</v>
      </c>
      <c r="B30" s="39" t="s">
        <v>209</v>
      </c>
      <c r="C30" s="39" t="s">
        <v>23</v>
      </c>
      <c r="D30" s="40" t="s">
        <v>210</v>
      </c>
      <c r="E30" s="33" t="s">
        <v>93</v>
      </c>
      <c r="F30" s="33" t="s">
        <v>26</v>
      </c>
      <c r="G30" s="33" t="s">
        <v>85</v>
      </c>
      <c r="H30" s="40" t="s">
        <v>211</v>
      </c>
      <c r="I30" s="40" t="s">
        <v>28</v>
      </c>
      <c r="J30" s="55" t="s">
        <v>174</v>
      </c>
      <c r="K30" s="56" t="s">
        <v>175</v>
      </c>
      <c r="L30" s="56" t="s">
        <v>31</v>
      </c>
      <c r="M30" s="56" t="s">
        <v>212</v>
      </c>
      <c r="N30" s="39" t="s">
        <v>213</v>
      </c>
      <c r="O30" s="56" t="s">
        <v>32</v>
      </c>
      <c r="P30" s="39" t="s">
        <v>176</v>
      </c>
      <c r="Q30" s="39">
        <v>13669785397</v>
      </c>
      <c r="R30" s="39" t="s">
        <v>36</v>
      </c>
      <c r="S30" s="39"/>
      <c r="T30" s="118"/>
    </row>
    <row r="31" spans="1:20" s="15" customFormat="1" ht="30" customHeight="1">
      <c r="A31" s="40" t="s">
        <v>214</v>
      </c>
      <c r="B31" s="39" t="s">
        <v>215</v>
      </c>
      <c r="C31" s="39" t="s">
        <v>54</v>
      </c>
      <c r="D31" s="40" t="s">
        <v>216</v>
      </c>
      <c r="E31" s="33" t="s">
        <v>93</v>
      </c>
      <c r="F31" s="33" t="s">
        <v>26</v>
      </c>
      <c r="G31" s="33" t="s">
        <v>144</v>
      </c>
      <c r="H31" s="40" t="s">
        <v>217</v>
      </c>
      <c r="I31" s="40" t="s">
        <v>28</v>
      </c>
      <c r="J31" s="55" t="s">
        <v>51</v>
      </c>
      <c r="K31" s="56" t="s">
        <v>181</v>
      </c>
      <c r="L31" s="56" t="s">
        <v>31</v>
      </c>
      <c r="M31" s="56" t="s">
        <v>107</v>
      </c>
      <c r="N31" s="39" t="s">
        <v>218</v>
      </c>
      <c r="O31" s="56" t="s">
        <v>34</v>
      </c>
      <c r="P31" s="39" t="s">
        <v>176</v>
      </c>
      <c r="Q31" s="39">
        <v>18287709201</v>
      </c>
      <c r="R31" s="39" t="s">
        <v>36</v>
      </c>
      <c r="S31" s="39"/>
      <c r="T31" s="118"/>
    </row>
    <row r="32" spans="1:20" s="15" customFormat="1" ht="30" customHeight="1">
      <c r="A32" s="33" t="s">
        <v>219</v>
      </c>
      <c r="B32" s="34" t="s">
        <v>220</v>
      </c>
      <c r="C32" s="34" t="s">
        <v>54</v>
      </c>
      <c r="D32" s="35" t="s">
        <v>221</v>
      </c>
      <c r="E32" s="33" t="s">
        <v>93</v>
      </c>
      <c r="F32" s="33" t="s">
        <v>26</v>
      </c>
      <c r="G32" s="33" t="s">
        <v>222</v>
      </c>
      <c r="H32" s="35" t="s">
        <v>223</v>
      </c>
      <c r="I32" s="35" t="s">
        <v>28</v>
      </c>
      <c r="J32" s="35" t="s">
        <v>51</v>
      </c>
      <c r="K32" s="34" t="s">
        <v>74</v>
      </c>
      <c r="L32" s="34" t="s">
        <v>176</v>
      </c>
      <c r="M32" s="34"/>
      <c r="N32" s="34"/>
      <c r="O32" s="51" t="s">
        <v>34</v>
      </c>
      <c r="P32" s="34" t="s">
        <v>176</v>
      </c>
      <c r="Q32" s="34">
        <v>13099888395</v>
      </c>
      <c r="R32" s="34" t="s">
        <v>75</v>
      </c>
      <c r="S32" s="34"/>
      <c r="T32" s="119"/>
    </row>
    <row r="33" spans="1:20" s="15" customFormat="1" ht="30" customHeight="1">
      <c r="A33" s="33" t="s">
        <v>224</v>
      </c>
      <c r="B33" s="43" t="s">
        <v>225</v>
      </c>
      <c r="C33" s="43" t="s">
        <v>23</v>
      </c>
      <c r="D33" s="44" t="s">
        <v>226</v>
      </c>
      <c r="E33" s="33" t="s">
        <v>93</v>
      </c>
      <c r="F33" s="33" t="s">
        <v>26</v>
      </c>
      <c r="G33" s="33" t="s">
        <v>227</v>
      </c>
      <c r="H33" s="44" t="s">
        <v>228</v>
      </c>
      <c r="I33" s="43" t="s">
        <v>28</v>
      </c>
      <c r="J33" s="43" t="s">
        <v>58</v>
      </c>
      <c r="K33" s="43" t="s">
        <v>181</v>
      </c>
      <c r="L33" s="43" t="s">
        <v>229</v>
      </c>
      <c r="M33" s="43"/>
      <c r="N33" s="43"/>
      <c r="O33" s="43" t="s">
        <v>32</v>
      </c>
      <c r="P33" s="43" t="s">
        <v>176</v>
      </c>
      <c r="Q33" s="43">
        <v>19987324616</v>
      </c>
      <c r="R33" s="43" t="s">
        <v>36</v>
      </c>
      <c r="S33" s="64"/>
      <c r="T33" s="64"/>
    </row>
    <row r="34" spans="1:20" s="15" customFormat="1" ht="30" customHeight="1">
      <c r="A34" s="33" t="s">
        <v>230</v>
      </c>
      <c r="B34" s="43" t="s">
        <v>231</v>
      </c>
      <c r="C34" s="43" t="s">
        <v>23</v>
      </c>
      <c r="D34" s="44" t="s">
        <v>232</v>
      </c>
      <c r="E34" s="33" t="s">
        <v>93</v>
      </c>
      <c r="F34" s="33" t="s">
        <v>26</v>
      </c>
      <c r="G34" s="33" t="s">
        <v>233</v>
      </c>
      <c r="H34" s="44" t="s">
        <v>234</v>
      </c>
      <c r="I34" s="43" t="s">
        <v>28</v>
      </c>
      <c r="J34" s="43" t="s">
        <v>95</v>
      </c>
      <c r="K34" s="43" t="s">
        <v>181</v>
      </c>
      <c r="L34" s="43" t="s">
        <v>31</v>
      </c>
      <c r="M34" s="43"/>
      <c r="N34" s="43"/>
      <c r="O34" s="43" t="s">
        <v>32</v>
      </c>
      <c r="P34" s="43" t="s">
        <v>176</v>
      </c>
      <c r="Q34" s="43">
        <v>18708733409</v>
      </c>
      <c r="R34" s="43" t="s">
        <v>36</v>
      </c>
      <c r="S34" s="64"/>
      <c r="T34" s="64"/>
    </row>
    <row r="35" spans="1:20" s="15" customFormat="1" ht="30" customHeight="1">
      <c r="A35" s="33" t="s">
        <v>235</v>
      </c>
      <c r="B35" s="32" t="s">
        <v>236</v>
      </c>
      <c r="C35" s="32" t="s">
        <v>23</v>
      </c>
      <c r="D35" s="33" t="s">
        <v>92</v>
      </c>
      <c r="E35" s="33" t="s">
        <v>93</v>
      </c>
      <c r="F35" s="33" t="s">
        <v>26</v>
      </c>
      <c r="G35" s="33" t="s">
        <v>237</v>
      </c>
      <c r="H35" s="33" t="s">
        <v>238</v>
      </c>
      <c r="I35" s="33" t="s">
        <v>28</v>
      </c>
      <c r="J35" s="49" t="s">
        <v>87</v>
      </c>
      <c r="K35" s="50" t="s">
        <v>181</v>
      </c>
      <c r="L35" s="50" t="s">
        <v>31</v>
      </c>
      <c r="M35" s="50" t="s">
        <v>239</v>
      </c>
      <c r="N35" s="32" t="s">
        <v>240</v>
      </c>
      <c r="O35" s="50" t="s">
        <v>107</v>
      </c>
      <c r="P35" s="32" t="s">
        <v>176</v>
      </c>
      <c r="Q35" s="32">
        <v>18314480732</v>
      </c>
      <c r="R35" s="32" t="s">
        <v>36</v>
      </c>
      <c r="S35" s="32"/>
      <c r="T35" s="64"/>
    </row>
    <row r="36" spans="1:20" s="15" customFormat="1" ht="30" customHeight="1">
      <c r="A36" s="33" t="s">
        <v>241</v>
      </c>
      <c r="B36" s="32" t="s">
        <v>242</v>
      </c>
      <c r="C36" s="32" t="s">
        <v>23</v>
      </c>
      <c r="D36" s="33" t="s">
        <v>243</v>
      </c>
      <c r="E36" s="33" t="s">
        <v>93</v>
      </c>
      <c r="F36" s="33" t="s">
        <v>26</v>
      </c>
      <c r="G36" s="33" t="s">
        <v>244</v>
      </c>
      <c r="H36" s="33" t="s">
        <v>245</v>
      </c>
      <c r="I36" s="33" t="s">
        <v>28</v>
      </c>
      <c r="J36" s="49" t="s">
        <v>112</v>
      </c>
      <c r="K36" s="50" t="s">
        <v>175</v>
      </c>
      <c r="L36" s="50" t="s">
        <v>31</v>
      </c>
      <c r="M36" s="50"/>
      <c r="N36" s="32"/>
      <c r="O36" s="50" t="s">
        <v>32</v>
      </c>
      <c r="P36" s="32" t="s">
        <v>176</v>
      </c>
      <c r="Q36" s="32">
        <v>18487231244</v>
      </c>
      <c r="R36" s="32" t="s">
        <v>36</v>
      </c>
      <c r="S36" s="32"/>
      <c r="T36" s="64"/>
    </row>
    <row r="37" spans="1:20" s="15" customFormat="1" ht="30" customHeight="1">
      <c r="A37" s="33" t="s">
        <v>246</v>
      </c>
      <c r="B37" s="32" t="s">
        <v>247</v>
      </c>
      <c r="C37" s="32" t="s">
        <v>23</v>
      </c>
      <c r="D37" s="33" t="s">
        <v>226</v>
      </c>
      <c r="E37" s="33" t="s">
        <v>93</v>
      </c>
      <c r="F37" s="33" t="s">
        <v>26</v>
      </c>
      <c r="G37" s="33" t="s">
        <v>248</v>
      </c>
      <c r="H37" s="33" t="s">
        <v>249</v>
      </c>
      <c r="I37" s="33" t="s">
        <v>28</v>
      </c>
      <c r="J37" s="49" t="s">
        <v>250</v>
      </c>
      <c r="K37" s="50" t="s">
        <v>181</v>
      </c>
      <c r="L37" s="50" t="s">
        <v>31</v>
      </c>
      <c r="M37" s="50" t="s">
        <v>251</v>
      </c>
      <c r="N37" s="32" t="s">
        <v>176</v>
      </c>
      <c r="O37" s="50" t="s">
        <v>34</v>
      </c>
      <c r="P37" s="32" t="s">
        <v>176</v>
      </c>
      <c r="Q37" s="32">
        <v>15154915773</v>
      </c>
      <c r="R37" s="32" t="s">
        <v>36</v>
      </c>
      <c r="S37" s="32"/>
      <c r="T37" s="64"/>
    </row>
    <row r="38" spans="1:20" s="15" customFormat="1" ht="30" customHeight="1">
      <c r="A38" s="33" t="s">
        <v>252</v>
      </c>
      <c r="B38" s="34" t="s">
        <v>253</v>
      </c>
      <c r="C38" s="34" t="s">
        <v>23</v>
      </c>
      <c r="D38" s="35" t="s">
        <v>254</v>
      </c>
      <c r="E38" s="33" t="s">
        <v>93</v>
      </c>
      <c r="F38" s="33" t="s">
        <v>26</v>
      </c>
      <c r="G38" s="33" t="s">
        <v>255</v>
      </c>
      <c r="H38" s="35" t="s">
        <v>256</v>
      </c>
      <c r="I38" s="35" t="s">
        <v>28</v>
      </c>
      <c r="J38" s="54" t="s">
        <v>95</v>
      </c>
      <c r="K38" s="51" t="s">
        <v>175</v>
      </c>
      <c r="L38" s="51" t="s">
        <v>31</v>
      </c>
      <c r="M38" s="51"/>
      <c r="N38" s="34"/>
      <c r="O38" s="51" t="s">
        <v>107</v>
      </c>
      <c r="P38" s="34" t="s">
        <v>176</v>
      </c>
      <c r="Q38" s="34">
        <v>13529970439</v>
      </c>
      <c r="R38" s="34" t="s">
        <v>36</v>
      </c>
      <c r="S38" s="34"/>
      <c r="T38" s="34"/>
    </row>
    <row r="39" spans="1:20" s="15" customFormat="1" ht="30" customHeight="1">
      <c r="A39" s="40" t="s">
        <v>257</v>
      </c>
      <c r="B39" s="41" t="s">
        <v>258</v>
      </c>
      <c r="C39" s="41" t="s">
        <v>23</v>
      </c>
      <c r="D39" s="42" t="s">
        <v>259</v>
      </c>
      <c r="E39" s="33" t="s">
        <v>93</v>
      </c>
      <c r="F39" s="33" t="s">
        <v>26</v>
      </c>
      <c r="G39" s="33" t="s">
        <v>260</v>
      </c>
      <c r="H39" s="42" t="s">
        <v>261</v>
      </c>
      <c r="I39" s="42" t="s">
        <v>28</v>
      </c>
      <c r="J39" s="57" t="s">
        <v>262</v>
      </c>
      <c r="K39" s="58" t="s">
        <v>263</v>
      </c>
      <c r="L39" s="58" t="s">
        <v>264</v>
      </c>
      <c r="M39" s="58"/>
      <c r="N39" s="41"/>
      <c r="O39" s="58" t="s">
        <v>107</v>
      </c>
      <c r="P39" s="41" t="s">
        <v>176</v>
      </c>
      <c r="Q39" s="41">
        <v>18869306906</v>
      </c>
      <c r="R39" s="41" t="s">
        <v>36</v>
      </c>
      <c r="S39" s="41"/>
      <c r="T39" s="41"/>
    </row>
    <row r="40" spans="1:20" s="15" customFormat="1" ht="30" customHeight="1">
      <c r="A40" s="33" t="s">
        <v>265</v>
      </c>
      <c r="B40" s="32" t="s">
        <v>266</v>
      </c>
      <c r="C40" s="32" t="s">
        <v>23</v>
      </c>
      <c r="D40" s="33" t="s">
        <v>267</v>
      </c>
      <c r="E40" s="33" t="s">
        <v>93</v>
      </c>
      <c r="F40" s="33" t="s">
        <v>26</v>
      </c>
      <c r="G40" s="33" t="s">
        <v>268</v>
      </c>
      <c r="H40" s="33" t="s">
        <v>269</v>
      </c>
      <c r="I40" s="33" t="s">
        <v>28</v>
      </c>
      <c r="J40" s="33" t="s">
        <v>87</v>
      </c>
      <c r="K40" s="32" t="s">
        <v>181</v>
      </c>
      <c r="L40" s="32" t="s">
        <v>207</v>
      </c>
      <c r="M40" s="50" t="s">
        <v>270</v>
      </c>
      <c r="N40" s="50" t="s">
        <v>271</v>
      </c>
      <c r="O40" s="116" t="s">
        <v>32</v>
      </c>
      <c r="P40" s="32" t="s">
        <v>176</v>
      </c>
      <c r="Q40" s="32">
        <v>18987660475</v>
      </c>
      <c r="R40" s="32" t="s">
        <v>36</v>
      </c>
      <c r="S40" s="32"/>
      <c r="T40" s="64"/>
    </row>
    <row r="41" spans="1:20" s="15" customFormat="1" ht="30" customHeight="1">
      <c r="A41" s="33" t="s">
        <v>272</v>
      </c>
      <c r="B41" s="32" t="s">
        <v>273</v>
      </c>
      <c r="C41" s="32" t="s">
        <v>23</v>
      </c>
      <c r="D41" s="33" t="s">
        <v>274</v>
      </c>
      <c r="E41" s="33" t="s">
        <v>93</v>
      </c>
      <c r="F41" s="33" t="s">
        <v>26</v>
      </c>
      <c r="G41" s="33" t="s">
        <v>275</v>
      </c>
      <c r="H41" s="33" t="s">
        <v>276</v>
      </c>
      <c r="I41" s="33" t="s">
        <v>28</v>
      </c>
      <c r="J41" s="33" t="s">
        <v>95</v>
      </c>
      <c r="K41" s="32" t="s">
        <v>181</v>
      </c>
      <c r="L41" s="32" t="s">
        <v>277</v>
      </c>
      <c r="M41" s="32" t="s">
        <v>278</v>
      </c>
      <c r="N41" s="32" t="s">
        <v>133</v>
      </c>
      <c r="O41" s="116" t="s">
        <v>107</v>
      </c>
      <c r="P41" s="32" t="s">
        <v>176</v>
      </c>
      <c r="Q41" s="32">
        <v>18387390382</v>
      </c>
      <c r="R41" s="32" t="s">
        <v>36</v>
      </c>
      <c r="S41" s="32"/>
      <c r="T41" s="32"/>
    </row>
    <row r="42" spans="1:20" s="15" customFormat="1" ht="30" customHeight="1">
      <c r="A42" s="33" t="s">
        <v>279</v>
      </c>
      <c r="B42" s="32" t="s">
        <v>280</v>
      </c>
      <c r="C42" s="32" t="s">
        <v>23</v>
      </c>
      <c r="D42" s="33" t="s">
        <v>254</v>
      </c>
      <c r="E42" s="33" t="s">
        <v>93</v>
      </c>
      <c r="F42" s="33" t="s">
        <v>26</v>
      </c>
      <c r="G42" s="33" t="s">
        <v>281</v>
      </c>
      <c r="H42" s="33" t="s">
        <v>282</v>
      </c>
      <c r="I42" s="33" t="s">
        <v>28</v>
      </c>
      <c r="J42" s="33" t="s">
        <v>95</v>
      </c>
      <c r="K42" s="32" t="s">
        <v>181</v>
      </c>
      <c r="L42" s="32" t="s">
        <v>207</v>
      </c>
      <c r="M42" s="32"/>
      <c r="N42" s="32"/>
      <c r="O42" s="116" t="s">
        <v>34</v>
      </c>
      <c r="P42" s="32" t="s">
        <v>176</v>
      </c>
      <c r="Q42" s="32">
        <v>18687377359</v>
      </c>
      <c r="R42" s="32" t="s">
        <v>36</v>
      </c>
      <c r="S42" s="32"/>
      <c r="T42" s="32"/>
    </row>
    <row r="43" spans="1:20" s="15" customFormat="1" ht="30" customHeight="1">
      <c r="A43" s="33" t="s">
        <v>283</v>
      </c>
      <c r="B43" s="32" t="s">
        <v>284</v>
      </c>
      <c r="C43" s="32" t="s">
        <v>23</v>
      </c>
      <c r="D43" s="33" t="s">
        <v>285</v>
      </c>
      <c r="E43" s="33" t="s">
        <v>93</v>
      </c>
      <c r="F43" s="33" t="s">
        <v>26</v>
      </c>
      <c r="G43" s="33" t="s">
        <v>286</v>
      </c>
      <c r="H43" s="33" t="s">
        <v>287</v>
      </c>
      <c r="I43" s="33" t="s">
        <v>28</v>
      </c>
      <c r="J43" s="33" t="s">
        <v>95</v>
      </c>
      <c r="K43" s="32" t="s">
        <v>95</v>
      </c>
      <c r="L43" s="32" t="s">
        <v>288</v>
      </c>
      <c r="M43" s="50" t="s">
        <v>289</v>
      </c>
      <c r="N43" s="50" t="s">
        <v>290</v>
      </c>
      <c r="O43" s="116" t="s">
        <v>32</v>
      </c>
      <c r="P43" s="32" t="s">
        <v>176</v>
      </c>
      <c r="Q43" s="32">
        <v>15096872872</v>
      </c>
      <c r="R43" s="32" t="s">
        <v>36</v>
      </c>
      <c r="S43" s="32"/>
      <c r="T43" s="32"/>
    </row>
    <row r="44" spans="1:20" s="15" customFormat="1" ht="30" customHeight="1">
      <c r="A44" s="33" t="s">
        <v>291</v>
      </c>
      <c r="B44" s="32" t="s">
        <v>292</v>
      </c>
      <c r="C44" s="32" t="s">
        <v>23</v>
      </c>
      <c r="D44" s="33" t="s">
        <v>293</v>
      </c>
      <c r="E44" s="33" t="s">
        <v>294</v>
      </c>
      <c r="F44" s="33" t="s">
        <v>40</v>
      </c>
      <c r="G44" s="33" t="s">
        <v>26</v>
      </c>
      <c r="H44" s="33" t="s">
        <v>295</v>
      </c>
      <c r="I44" s="33" t="s">
        <v>28</v>
      </c>
      <c r="J44" s="49" t="s">
        <v>51</v>
      </c>
      <c r="K44" s="50" t="s">
        <v>296</v>
      </c>
      <c r="L44" s="50" t="s">
        <v>31</v>
      </c>
      <c r="M44" s="50" t="s">
        <v>297</v>
      </c>
      <c r="N44" s="32" t="s">
        <v>99</v>
      </c>
      <c r="O44" s="50" t="s">
        <v>107</v>
      </c>
      <c r="P44" s="32" t="s">
        <v>298</v>
      </c>
      <c r="Q44" s="32">
        <v>15925362649</v>
      </c>
      <c r="R44" s="32" t="s">
        <v>36</v>
      </c>
      <c r="S44" s="32"/>
      <c r="T44" s="64"/>
    </row>
    <row r="45" spans="1:20" s="15" customFormat="1" ht="30" customHeight="1">
      <c r="A45" s="33" t="s">
        <v>299</v>
      </c>
      <c r="B45" s="32" t="s">
        <v>300</v>
      </c>
      <c r="C45" s="32" t="s">
        <v>54</v>
      </c>
      <c r="D45" s="33" t="s">
        <v>63</v>
      </c>
      <c r="E45" s="33" t="s">
        <v>294</v>
      </c>
      <c r="F45" s="33" t="s">
        <v>40</v>
      </c>
      <c r="G45" s="33" t="s">
        <v>40</v>
      </c>
      <c r="H45" s="33" t="s">
        <v>301</v>
      </c>
      <c r="I45" s="33" t="s">
        <v>28</v>
      </c>
      <c r="J45" s="49" t="s">
        <v>87</v>
      </c>
      <c r="K45" s="50" t="s">
        <v>296</v>
      </c>
      <c r="L45" s="50" t="s">
        <v>31</v>
      </c>
      <c r="M45" s="50"/>
      <c r="N45" s="32"/>
      <c r="O45" s="50" t="s">
        <v>34</v>
      </c>
      <c r="P45" s="32" t="s">
        <v>298</v>
      </c>
      <c r="Q45" s="32">
        <v>15126394152</v>
      </c>
      <c r="R45" s="32" t="s">
        <v>36</v>
      </c>
      <c r="S45" s="32"/>
      <c r="T45" s="64"/>
    </row>
    <row r="46" spans="1:20" s="15" customFormat="1" ht="30" customHeight="1">
      <c r="A46" s="33" t="s">
        <v>302</v>
      </c>
      <c r="B46" s="114" t="s">
        <v>303</v>
      </c>
      <c r="C46" s="32" t="s">
        <v>54</v>
      </c>
      <c r="D46" s="33" t="s">
        <v>304</v>
      </c>
      <c r="E46" s="33" t="s">
        <v>294</v>
      </c>
      <c r="F46" s="33" t="s">
        <v>40</v>
      </c>
      <c r="G46" s="33" t="s">
        <v>49</v>
      </c>
      <c r="H46" s="33" t="s">
        <v>305</v>
      </c>
      <c r="I46" s="33" t="s">
        <v>28</v>
      </c>
      <c r="J46" s="49" t="s">
        <v>306</v>
      </c>
      <c r="K46" s="50" t="s">
        <v>296</v>
      </c>
      <c r="L46" s="50" t="s">
        <v>307</v>
      </c>
      <c r="M46" s="50" t="s">
        <v>308</v>
      </c>
      <c r="N46" s="32" t="s">
        <v>309</v>
      </c>
      <c r="O46" s="50" t="s">
        <v>107</v>
      </c>
      <c r="P46" s="32" t="s">
        <v>298</v>
      </c>
      <c r="Q46" s="32">
        <v>18687378982</v>
      </c>
      <c r="R46" s="32" t="s">
        <v>36</v>
      </c>
      <c r="S46" s="32"/>
      <c r="T46" s="64"/>
    </row>
    <row r="47" spans="1:20" s="15" customFormat="1" ht="30" customHeight="1">
      <c r="A47" s="40" t="s">
        <v>310</v>
      </c>
      <c r="B47" s="39" t="s">
        <v>311</v>
      </c>
      <c r="C47" s="39" t="s">
        <v>23</v>
      </c>
      <c r="D47" s="40" t="s">
        <v>312</v>
      </c>
      <c r="E47" s="33" t="s">
        <v>294</v>
      </c>
      <c r="F47" s="33" t="s">
        <v>40</v>
      </c>
      <c r="G47" s="33" t="s">
        <v>56</v>
      </c>
      <c r="H47" s="40" t="s">
        <v>313</v>
      </c>
      <c r="I47" s="40" t="s">
        <v>28</v>
      </c>
      <c r="J47" s="55" t="s">
        <v>314</v>
      </c>
      <c r="K47" s="56" t="s">
        <v>315</v>
      </c>
      <c r="L47" s="56" t="s">
        <v>298</v>
      </c>
      <c r="M47" s="56"/>
      <c r="N47" s="39"/>
      <c r="O47" s="56" t="s">
        <v>107</v>
      </c>
      <c r="P47" s="39" t="s">
        <v>298</v>
      </c>
      <c r="Q47" s="39">
        <v>18487317845</v>
      </c>
      <c r="R47" s="39" t="s">
        <v>36</v>
      </c>
      <c r="S47" s="39"/>
      <c r="T47" s="118"/>
    </row>
    <row r="48" spans="1:20" s="15" customFormat="1" ht="30" customHeight="1">
      <c r="A48" s="33" t="s">
        <v>316</v>
      </c>
      <c r="B48" s="34" t="s">
        <v>317</v>
      </c>
      <c r="C48" s="34" t="s">
        <v>54</v>
      </c>
      <c r="D48" s="35" t="s">
        <v>318</v>
      </c>
      <c r="E48" s="33" t="s">
        <v>294</v>
      </c>
      <c r="F48" s="33" t="s">
        <v>40</v>
      </c>
      <c r="G48" s="33" t="s">
        <v>64</v>
      </c>
      <c r="H48" s="35" t="s">
        <v>319</v>
      </c>
      <c r="I48" s="35" t="s">
        <v>28</v>
      </c>
      <c r="J48" s="35" t="s">
        <v>146</v>
      </c>
      <c r="K48" s="34" t="s">
        <v>296</v>
      </c>
      <c r="L48" s="34" t="s">
        <v>106</v>
      </c>
      <c r="M48" s="34" t="s">
        <v>320</v>
      </c>
      <c r="N48" s="34" t="s">
        <v>321</v>
      </c>
      <c r="O48" s="51" t="s">
        <v>322</v>
      </c>
      <c r="P48" s="34" t="s">
        <v>298</v>
      </c>
      <c r="Q48" s="34">
        <v>18087720890</v>
      </c>
      <c r="R48" s="34" t="s">
        <v>36</v>
      </c>
      <c r="S48" s="34"/>
      <c r="T48" s="119"/>
    </row>
    <row r="49" spans="1:20" s="15" customFormat="1" ht="30" customHeight="1">
      <c r="A49" s="33" t="s">
        <v>323</v>
      </c>
      <c r="B49" s="43" t="s">
        <v>324</v>
      </c>
      <c r="C49" s="43" t="s">
        <v>54</v>
      </c>
      <c r="D49" s="44" t="s">
        <v>172</v>
      </c>
      <c r="E49" s="33" t="s">
        <v>294</v>
      </c>
      <c r="F49" s="33" t="s">
        <v>40</v>
      </c>
      <c r="G49" s="33" t="s">
        <v>72</v>
      </c>
      <c r="H49" s="44" t="s">
        <v>325</v>
      </c>
      <c r="I49" s="43" t="s">
        <v>28</v>
      </c>
      <c r="J49" s="43" t="s">
        <v>87</v>
      </c>
      <c r="K49" s="43" t="s">
        <v>296</v>
      </c>
      <c r="L49" s="43" t="s">
        <v>106</v>
      </c>
      <c r="M49" s="43"/>
      <c r="N49" s="43"/>
      <c r="O49" s="43" t="s">
        <v>156</v>
      </c>
      <c r="P49" s="43" t="s">
        <v>298</v>
      </c>
      <c r="Q49" s="43">
        <v>18487285997</v>
      </c>
      <c r="R49" s="43" t="s">
        <v>75</v>
      </c>
      <c r="S49" s="64"/>
      <c r="T49" s="64"/>
    </row>
    <row r="50" spans="1:20" s="15" customFormat="1" ht="30" customHeight="1">
      <c r="A50" s="40" t="s">
        <v>326</v>
      </c>
      <c r="B50" s="41" t="s">
        <v>327</v>
      </c>
      <c r="C50" s="41" t="s">
        <v>23</v>
      </c>
      <c r="D50" s="42" t="s">
        <v>92</v>
      </c>
      <c r="E50" s="33" t="s">
        <v>294</v>
      </c>
      <c r="F50" s="33" t="s">
        <v>40</v>
      </c>
      <c r="G50" s="33" t="s">
        <v>79</v>
      </c>
      <c r="H50" s="42" t="s">
        <v>328</v>
      </c>
      <c r="I50" s="42" t="s">
        <v>28</v>
      </c>
      <c r="J50" s="57" t="s">
        <v>180</v>
      </c>
      <c r="K50" s="58" t="s">
        <v>296</v>
      </c>
      <c r="L50" s="58" t="s">
        <v>31</v>
      </c>
      <c r="M50" s="58"/>
      <c r="N50" s="41"/>
      <c r="O50" s="58" t="s">
        <v>107</v>
      </c>
      <c r="P50" s="41" t="s">
        <v>298</v>
      </c>
      <c r="Q50" s="58">
        <v>18788026130</v>
      </c>
      <c r="R50" s="58" t="s">
        <v>36</v>
      </c>
      <c r="S50" s="58"/>
      <c r="T50" s="41"/>
    </row>
    <row r="51" spans="1:20" s="15" customFormat="1" ht="30" customHeight="1">
      <c r="A51" s="33" t="s">
        <v>329</v>
      </c>
      <c r="B51" s="36" t="s">
        <v>330</v>
      </c>
      <c r="C51" s="36" t="s">
        <v>54</v>
      </c>
      <c r="D51" s="37" t="s">
        <v>331</v>
      </c>
      <c r="E51" s="33" t="s">
        <v>294</v>
      </c>
      <c r="F51" s="33" t="s">
        <v>40</v>
      </c>
      <c r="G51" s="33" t="s">
        <v>85</v>
      </c>
      <c r="H51" s="37" t="s">
        <v>332</v>
      </c>
      <c r="I51" s="36" t="s">
        <v>28</v>
      </c>
      <c r="J51" s="36" t="s">
        <v>95</v>
      </c>
      <c r="K51" s="36" t="s">
        <v>296</v>
      </c>
      <c r="L51" s="36" t="s">
        <v>106</v>
      </c>
      <c r="M51" s="36"/>
      <c r="N51" s="36"/>
      <c r="O51" s="43" t="s">
        <v>34</v>
      </c>
      <c r="P51" s="36" t="s">
        <v>298</v>
      </c>
      <c r="Q51" s="36">
        <v>18708733740</v>
      </c>
      <c r="R51" s="36" t="s">
        <v>75</v>
      </c>
      <c r="S51" s="36"/>
      <c r="T51" s="36"/>
    </row>
    <row r="52" spans="1:20" s="15" customFormat="1" ht="30" customHeight="1">
      <c r="A52" s="33" t="s">
        <v>333</v>
      </c>
      <c r="B52" s="32" t="s">
        <v>334</v>
      </c>
      <c r="C52" s="32" t="s">
        <v>23</v>
      </c>
      <c r="D52" s="33" t="s">
        <v>335</v>
      </c>
      <c r="E52" s="33" t="s">
        <v>294</v>
      </c>
      <c r="F52" s="33" t="s">
        <v>40</v>
      </c>
      <c r="G52" s="33" t="s">
        <v>144</v>
      </c>
      <c r="H52" s="33" t="s">
        <v>336</v>
      </c>
      <c r="I52" s="33" t="s">
        <v>28</v>
      </c>
      <c r="J52" s="33" t="s">
        <v>87</v>
      </c>
      <c r="K52" s="32" t="s">
        <v>296</v>
      </c>
      <c r="L52" s="32" t="s">
        <v>337</v>
      </c>
      <c r="M52" s="50" t="s">
        <v>32</v>
      </c>
      <c r="N52" s="50" t="s">
        <v>338</v>
      </c>
      <c r="O52" s="116" t="s">
        <v>60</v>
      </c>
      <c r="P52" s="32" t="s">
        <v>298</v>
      </c>
      <c r="Q52" s="32">
        <v>15087309335</v>
      </c>
      <c r="R52" s="32" t="s">
        <v>36</v>
      </c>
      <c r="S52" s="32"/>
      <c r="T52" s="32"/>
    </row>
    <row r="53" spans="1:20" s="15" customFormat="1" ht="30" customHeight="1">
      <c r="A53" s="33" t="s">
        <v>339</v>
      </c>
      <c r="B53" s="32" t="s">
        <v>340</v>
      </c>
      <c r="C53" s="32" t="s">
        <v>23</v>
      </c>
      <c r="D53" s="33" t="s">
        <v>39</v>
      </c>
      <c r="E53" s="33" t="s">
        <v>25</v>
      </c>
      <c r="F53" s="33" t="s">
        <v>40</v>
      </c>
      <c r="G53" s="33" t="s">
        <v>26</v>
      </c>
      <c r="H53" s="33" t="s">
        <v>341</v>
      </c>
      <c r="I53" s="33" t="s">
        <v>28</v>
      </c>
      <c r="J53" s="49" t="s">
        <v>81</v>
      </c>
      <c r="K53" s="50" t="s">
        <v>342</v>
      </c>
      <c r="L53" s="50" t="s">
        <v>106</v>
      </c>
      <c r="M53" s="50"/>
      <c r="N53" s="32"/>
      <c r="O53" s="50" t="s">
        <v>60</v>
      </c>
      <c r="P53" s="32" t="s">
        <v>343</v>
      </c>
      <c r="Q53" s="32">
        <v>15126853958</v>
      </c>
      <c r="R53" s="32" t="s">
        <v>36</v>
      </c>
      <c r="S53" s="32"/>
      <c r="T53" s="64"/>
    </row>
    <row r="54" spans="1:20" s="15" customFormat="1" ht="30" customHeight="1">
      <c r="A54" s="40" t="s">
        <v>344</v>
      </c>
      <c r="B54" s="39" t="s">
        <v>345</v>
      </c>
      <c r="C54" s="39" t="s">
        <v>54</v>
      </c>
      <c r="D54" s="40" t="s">
        <v>335</v>
      </c>
      <c r="E54" s="40" t="s">
        <v>25</v>
      </c>
      <c r="F54" s="33" t="s">
        <v>40</v>
      </c>
      <c r="G54" s="40" t="s">
        <v>40</v>
      </c>
      <c r="H54" s="40" t="s">
        <v>346</v>
      </c>
      <c r="I54" s="40" t="s">
        <v>42</v>
      </c>
      <c r="J54" s="55" t="s">
        <v>347</v>
      </c>
      <c r="K54" s="56" t="s">
        <v>348</v>
      </c>
      <c r="L54" s="56" t="s">
        <v>349</v>
      </c>
      <c r="M54" s="56"/>
      <c r="N54" s="39"/>
      <c r="O54" s="56" t="s">
        <v>60</v>
      </c>
      <c r="P54" s="39" t="s">
        <v>343</v>
      </c>
      <c r="Q54" s="39">
        <v>18387367466</v>
      </c>
      <c r="R54" s="39" t="s">
        <v>36</v>
      </c>
      <c r="S54" s="39"/>
      <c r="T54" s="118"/>
    </row>
    <row r="55" spans="1:20" s="15" customFormat="1" ht="30" customHeight="1">
      <c r="A55" s="33" t="s">
        <v>350</v>
      </c>
      <c r="B55" s="34" t="s">
        <v>351</v>
      </c>
      <c r="C55" s="34" t="s">
        <v>23</v>
      </c>
      <c r="D55" s="35" t="s">
        <v>352</v>
      </c>
      <c r="E55" s="33" t="s">
        <v>25</v>
      </c>
      <c r="F55" s="33" t="s">
        <v>40</v>
      </c>
      <c r="G55" s="33" t="s">
        <v>49</v>
      </c>
      <c r="H55" s="35" t="s">
        <v>353</v>
      </c>
      <c r="I55" s="35" t="s">
        <v>28</v>
      </c>
      <c r="J55" s="35" t="s">
        <v>354</v>
      </c>
      <c r="K55" s="34" t="s">
        <v>355</v>
      </c>
      <c r="L55" s="34" t="s">
        <v>356</v>
      </c>
      <c r="M55" s="34"/>
      <c r="N55" s="34"/>
      <c r="O55" s="51" t="s">
        <v>60</v>
      </c>
      <c r="P55" s="34" t="s">
        <v>343</v>
      </c>
      <c r="Q55" s="34">
        <v>13108738528</v>
      </c>
      <c r="R55" s="34" t="s">
        <v>36</v>
      </c>
      <c r="S55" s="34"/>
      <c r="T55" s="119"/>
    </row>
    <row r="56" spans="1:20" s="15" customFormat="1" ht="30" customHeight="1">
      <c r="A56" s="33" t="s">
        <v>357</v>
      </c>
      <c r="B56" s="32" t="s">
        <v>358</v>
      </c>
      <c r="C56" s="32" t="s">
        <v>54</v>
      </c>
      <c r="D56" s="33" t="s">
        <v>359</v>
      </c>
      <c r="E56" s="40" t="s">
        <v>25</v>
      </c>
      <c r="F56" s="33" t="s">
        <v>40</v>
      </c>
      <c r="G56" s="40" t="s">
        <v>56</v>
      </c>
      <c r="H56" s="33" t="s">
        <v>360</v>
      </c>
      <c r="I56" s="33" t="s">
        <v>28</v>
      </c>
      <c r="J56" s="49" t="s">
        <v>81</v>
      </c>
      <c r="K56" s="50" t="s">
        <v>342</v>
      </c>
      <c r="L56" s="50" t="s">
        <v>31</v>
      </c>
      <c r="M56" s="50"/>
      <c r="N56" s="32"/>
      <c r="O56" s="50" t="s">
        <v>107</v>
      </c>
      <c r="P56" s="32" t="s">
        <v>343</v>
      </c>
      <c r="Q56" s="32">
        <v>13577690171</v>
      </c>
      <c r="R56" s="32" t="s">
        <v>36</v>
      </c>
      <c r="S56" s="32"/>
      <c r="T56" s="64"/>
    </row>
    <row r="57" spans="1:20" s="15" customFormat="1" ht="30" customHeight="1">
      <c r="A57" s="33" t="s">
        <v>361</v>
      </c>
      <c r="B57" s="32" t="s">
        <v>362</v>
      </c>
      <c r="C57" s="32" t="s">
        <v>23</v>
      </c>
      <c r="D57" s="33" t="s">
        <v>363</v>
      </c>
      <c r="E57" s="33" t="s">
        <v>25</v>
      </c>
      <c r="F57" s="33" t="s">
        <v>40</v>
      </c>
      <c r="G57" s="33" t="s">
        <v>64</v>
      </c>
      <c r="H57" s="33" t="s">
        <v>364</v>
      </c>
      <c r="I57" s="33" t="s">
        <v>28</v>
      </c>
      <c r="J57" s="33" t="s">
        <v>95</v>
      </c>
      <c r="K57" s="32" t="s">
        <v>342</v>
      </c>
      <c r="L57" s="32" t="s">
        <v>365</v>
      </c>
      <c r="M57" s="50" t="s">
        <v>366</v>
      </c>
      <c r="N57" s="50" t="s">
        <v>367</v>
      </c>
      <c r="O57" s="116" t="s">
        <v>60</v>
      </c>
      <c r="P57" s="32" t="s">
        <v>343</v>
      </c>
      <c r="Q57" s="32">
        <v>15126387195</v>
      </c>
      <c r="R57" s="32" t="s">
        <v>36</v>
      </c>
      <c r="S57" s="32"/>
      <c r="T57" s="32"/>
    </row>
    <row r="58" spans="1:20" s="15" customFormat="1" ht="30" customHeight="1">
      <c r="A58" s="33" t="s">
        <v>368</v>
      </c>
      <c r="B58" s="32" t="s">
        <v>369</v>
      </c>
      <c r="C58" s="32" t="s">
        <v>54</v>
      </c>
      <c r="D58" s="33" t="s">
        <v>370</v>
      </c>
      <c r="E58" s="40" t="s">
        <v>25</v>
      </c>
      <c r="F58" s="33" t="s">
        <v>40</v>
      </c>
      <c r="G58" s="40" t="s">
        <v>72</v>
      </c>
      <c r="H58" s="33" t="s">
        <v>371</v>
      </c>
      <c r="I58" s="33" t="s">
        <v>28</v>
      </c>
      <c r="J58" s="33" t="s">
        <v>306</v>
      </c>
      <c r="K58" s="32" t="s">
        <v>342</v>
      </c>
      <c r="L58" s="32" t="s">
        <v>365</v>
      </c>
      <c r="M58" s="50" t="s">
        <v>372</v>
      </c>
      <c r="N58" s="50" t="s">
        <v>373</v>
      </c>
      <c r="O58" s="116" t="s">
        <v>60</v>
      </c>
      <c r="P58" s="32" t="s">
        <v>343</v>
      </c>
      <c r="Q58" s="32">
        <v>18687302368</v>
      </c>
      <c r="R58" s="32" t="s">
        <v>36</v>
      </c>
      <c r="S58" s="32"/>
      <c r="T58" s="32"/>
    </row>
    <row r="59" spans="1:20" s="15" customFormat="1" ht="30" customHeight="1">
      <c r="A59" s="33" t="s">
        <v>268</v>
      </c>
      <c r="B59" s="32" t="s">
        <v>374</v>
      </c>
      <c r="C59" s="32" t="s">
        <v>23</v>
      </c>
      <c r="D59" s="33" t="s">
        <v>375</v>
      </c>
      <c r="E59" s="33" t="s">
        <v>376</v>
      </c>
      <c r="F59" s="33" t="s">
        <v>26</v>
      </c>
      <c r="G59" s="33" t="s">
        <v>26</v>
      </c>
      <c r="H59" s="33" t="s">
        <v>377</v>
      </c>
      <c r="I59" s="33" t="s">
        <v>28</v>
      </c>
      <c r="J59" s="49" t="s">
        <v>378</v>
      </c>
      <c r="K59" s="50" t="s">
        <v>379</v>
      </c>
      <c r="L59" s="50" t="s">
        <v>380</v>
      </c>
      <c r="M59" s="50" t="s">
        <v>381</v>
      </c>
      <c r="N59" s="32" t="s">
        <v>382</v>
      </c>
      <c r="O59" s="50" t="s">
        <v>34</v>
      </c>
      <c r="P59" s="32" t="s">
        <v>383</v>
      </c>
      <c r="Q59" s="32">
        <v>15752951985</v>
      </c>
      <c r="R59" s="32" t="s">
        <v>36</v>
      </c>
      <c r="S59" s="32"/>
      <c r="T59" s="64"/>
    </row>
    <row r="60" spans="1:20" s="15" customFormat="1" ht="30" customHeight="1">
      <c r="A60" s="33" t="s">
        <v>384</v>
      </c>
      <c r="B60" s="32" t="s">
        <v>385</v>
      </c>
      <c r="C60" s="32" t="s">
        <v>23</v>
      </c>
      <c r="D60" s="33" t="s">
        <v>386</v>
      </c>
      <c r="E60" s="33" t="s">
        <v>376</v>
      </c>
      <c r="F60" s="33" t="s">
        <v>26</v>
      </c>
      <c r="G60" s="33" t="s">
        <v>40</v>
      </c>
      <c r="H60" s="33" t="s">
        <v>387</v>
      </c>
      <c r="I60" s="33" t="s">
        <v>28</v>
      </c>
      <c r="J60" s="49" t="s">
        <v>388</v>
      </c>
      <c r="K60" s="50" t="s">
        <v>389</v>
      </c>
      <c r="L60" s="50" t="s">
        <v>390</v>
      </c>
      <c r="M60" s="50" t="s">
        <v>391</v>
      </c>
      <c r="N60" s="32" t="s">
        <v>148</v>
      </c>
      <c r="O60" s="50" t="s">
        <v>34</v>
      </c>
      <c r="P60" s="32" t="s">
        <v>383</v>
      </c>
      <c r="Q60" s="32">
        <v>13294986564</v>
      </c>
      <c r="R60" s="32" t="s">
        <v>75</v>
      </c>
      <c r="S60" s="32"/>
      <c r="T60" s="64"/>
    </row>
    <row r="61" spans="1:20" s="15" customFormat="1" ht="30" customHeight="1">
      <c r="A61" s="33" t="s">
        <v>392</v>
      </c>
      <c r="B61" s="32" t="s">
        <v>393</v>
      </c>
      <c r="C61" s="32" t="s">
        <v>23</v>
      </c>
      <c r="D61" s="33" t="s">
        <v>331</v>
      </c>
      <c r="E61" s="33" t="s">
        <v>376</v>
      </c>
      <c r="F61" s="33" t="s">
        <v>26</v>
      </c>
      <c r="G61" s="33" t="s">
        <v>49</v>
      </c>
      <c r="H61" s="33" t="s">
        <v>394</v>
      </c>
      <c r="I61" s="33" t="s">
        <v>28</v>
      </c>
      <c r="J61" s="49" t="s">
        <v>87</v>
      </c>
      <c r="K61" s="50" t="s">
        <v>395</v>
      </c>
      <c r="L61" s="50" t="s">
        <v>31</v>
      </c>
      <c r="M61" s="50" t="s">
        <v>396</v>
      </c>
      <c r="N61" s="32" t="s">
        <v>397</v>
      </c>
      <c r="O61" s="50" t="s">
        <v>34</v>
      </c>
      <c r="P61" s="32" t="s">
        <v>383</v>
      </c>
      <c r="Q61" s="32">
        <v>18313910996</v>
      </c>
      <c r="R61" s="32" t="s">
        <v>36</v>
      </c>
      <c r="S61" s="32"/>
      <c r="T61" s="64"/>
    </row>
    <row r="62" spans="1:20" s="15" customFormat="1" ht="30" customHeight="1">
      <c r="A62" s="40" t="s">
        <v>398</v>
      </c>
      <c r="B62" s="39" t="s">
        <v>399</v>
      </c>
      <c r="C62" s="39" t="s">
        <v>23</v>
      </c>
      <c r="D62" s="40" t="s">
        <v>400</v>
      </c>
      <c r="E62" s="33" t="s">
        <v>376</v>
      </c>
      <c r="F62" s="33" t="s">
        <v>26</v>
      </c>
      <c r="G62" s="33" t="s">
        <v>56</v>
      </c>
      <c r="H62" s="40" t="s">
        <v>401</v>
      </c>
      <c r="I62" s="40" t="s">
        <v>28</v>
      </c>
      <c r="J62" s="55" t="s">
        <v>402</v>
      </c>
      <c r="K62" s="56" t="s">
        <v>379</v>
      </c>
      <c r="L62" s="56" t="s">
        <v>403</v>
      </c>
      <c r="M62" s="56" t="s">
        <v>404</v>
      </c>
      <c r="N62" s="39" t="s">
        <v>405</v>
      </c>
      <c r="O62" s="56" t="s">
        <v>156</v>
      </c>
      <c r="P62" s="39" t="s">
        <v>383</v>
      </c>
      <c r="Q62" s="39">
        <v>18380465900</v>
      </c>
      <c r="R62" s="39" t="s">
        <v>36</v>
      </c>
      <c r="S62" s="39"/>
      <c r="T62" s="118"/>
    </row>
    <row r="63" spans="1:20" s="15" customFormat="1" ht="30" customHeight="1">
      <c r="A63" s="40" t="s">
        <v>406</v>
      </c>
      <c r="B63" s="39" t="s">
        <v>407</v>
      </c>
      <c r="C63" s="39" t="s">
        <v>23</v>
      </c>
      <c r="D63" s="40" t="s">
        <v>63</v>
      </c>
      <c r="E63" s="33" t="s">
        <v>376</v>
      </c>
      <c r="F63" s="33" t="s">
        <v>26</v>
      </c>
      <c r="G63" s="33" t="s">
        <v>64</v>
      </c>
      <c r="H63" s="40" t="s">
        <v>408</v>
      </c>
      <c r="I63" s="40" t="s">
        <v>28</v>
      </c>
      <c r="J63" s="55" t="s">
        <v>87</v>
      </c>
      <c r="K63" s="56" t="s">
        <v>379</v>
      </c>
      <c r="L63" s="56" t="s">
        <v>409</v>
      </c>
      <c r="M63" s="56" t="s">
        <v>32</v>
      </c>
      <c r="N63" s="39" t="s">
        <v>410</v>
      </c>
      <c r="O63" s="56" t="s">
        <v>34</v>
      </c>
      <c r="P63" s="39" t="s">
        <v>383</v>
      </c>
      <c r="Q63" s="39">
        <v>18314061614</v>
      </c>
      <c r="R63" s="39" t="s">
        <v>36</v>
      </c>
      <c r="S63" s="39"/>
      <c r="T63" s="118"/>
    </row>
    <row r="64" spans="1:20" s="15" customFormat="1" ht="30" customHeight="1">
      <c r="A64" s="40" t="s">
        <v>411</v>
      </c>
      <c r="B64" s="39" t="s">
        <v>412</v>
      </c>
      <c r="C64" s="39" t="s">
        <v>23</v>
      </c>
      <c r="D64" s="40" t="s">
        <v>413</v>
      </c>
      <c r="E64" s="33" t="s">
        <v>376</v>
      </c>
      <c r="F64" s="33" t="s">
        <v>26</v>
      </c>
      <c r="G64" s="33" t="s">
        <v>72</v>
      </c>
      <c r="H64" s="40" t="s">
        <v>414</v>
      </c>
      <c r="I64" s="40" t="s">
        <v>28</v>
      </c>
      <c r="J64" s="55" t="s">
        <v>146</v>
      </c>
      <c r="K64" s="56" t="s">
        <v>379</v>
      </c>
      <c r="L64" s="56" t="s">
        <v>31</v>
      </c>
      <c r="M64" s="56"/>
      <c r="N64" s="39"/>
      <c r="O64" s="56" t="s">
        <v>34</v>
      </c>
      <c r="P64" s="39" t="s">
        <v>383</v>
      </c>
      <c r="Q64" s="39">
        <v>15750281160</v>
      </c>
      <c r="R64" s="39" t="s">
        <v>36</v>
      </c>
      <c r="S64" s="39"/>
      <c r="T64" s="118"/>
    </row>
    <row r="65" spans="1:20" s="15" customFormat="1" ht="30" customHeight="1">
      <c r="A65" s="40" t="s">
        <v>415</v>
      </c>
      <c r="B65" s="39" t="s">
        <v>416</v>
      </c>
      <c r="C65" s="39" t="s">
        <v>23</v>
      </c>
      <c r="D65" s="40" t="s">
        <v>417</v>
      </c>
      <c r="E65" s="33" t="s">
        <v>376</v>
      </c>
      <c r="F65" s="33" t="s">
        <v>26</v>
      </c>
      <c r="G65" s="33" t="s">
        <v>79</v>
      </c>
      <c r="H65" s="40" t="s">
        <v>418</v>
      </c>
      <c r="I65" s="40" t="s">
        <v>28</v>
      </c>
      <c r="J65" s="55" t="s">
        <v>87</v>
      </c>
      <c r="K65" s="56" t="s">
        <v>419</v>
      </c>
      <c r="L65" s="56" t="s">
        <v>31</v>
      </c>
      <c r="M65" s="56" t="s">
        <v>420</v>
      </c>
      <c r="N65" s="39" t="s">
        <v>421</v>
      </c>
      <c r="O65" s="56" t="s">
        <v>34</v>
      </c>
      <c r="P65" s="39" t="s">
        <v>383</v>
      </c>
      <c r="Q65" s="39">
        <v>15287336721</v>
      </c>
      <c r="R65" s="39" t="s">
        <v>36</v>
      </c>
      <c r="S65" s="39"/>
      <c r="T65" s="118"/>
    </row>
    <row r="66" spans="1:20" s="15" customFormat="1" ht="30" customHeight="1">
      <c r="A66" s="33" t="s">
        <v>422</v>
      </c>
      <c r="B66" s="34" t="s">
        <v>423</v>
      </c>
      <c r="C66" s="34" t="s">
        <v>23</v>
      </c>
      <c r="D66" s="35" t="s">
        <v>424</v>
      </c>
      <c r="E66" s="33" t="s">
        <v>376</v>
      </c>
      <c r="F66" s="33" t="s">
        <v>26</v>
      </c>
      <c r="G66" s="33" t="s">
        <v>85</v>
      </c>
      <c r="H66" s="35" t="s">
        <v>425</v>
      </c>
      <c r="I66" s="35" t="s">
        <v>28</v>
      </c>
      <c r="J66" s="35" t="s">
        <v>426</v>
      </c>
      <c r="K66" s="34" t="s">
        <v>379</v>
      </c>
      <c r="L66" s="34" t="s">
        <v>427</v>
      </c>
      <c r="M66" s="34"/>
      <c r="N66" s="34"/>
      <c r="O66" s="51" t="s">
        <v>156</v>
      </c>
      <c r="P66" s="34" t="s">
        <v>383</v>
      </c>
      <c r="Q66" s="34">
        <v>15087300648</v>
      </c>
      <c r="R66" s="34" t="s">
        <v>36</v>
      </c>
      <c r="S66" s="34"/>
      <c r="T66" s="119"/>
    </row>
    <row r="67" spans="1:20" s="15" customFormat="1" ht="30" customHeight="1">
      <c r="A67" s="33" t="s">
        <v>428</v>
      </c>
      <c r="B67" s="34" t="s">
        <v>429</v>
      </c>
      <c r="C67" s="34" t="s">
        <v>23</v>
      </c>
      <c r="D67" s="35" t="s">
        <v>430</v>
      </c>
      <c r="E67" s="33" t="s">
        <v>376</v>
      </c>
      <c r="F67" s="33" t="s">
        <v>26</v>
      </c>
      <c r="G67" s="33" t="s">
        <v>144</v>
      </c>
      <c r="H67" s="35" t="s">
        <v>431</v>
      </c>
      <c r="I67" s="35" t="s">
        <v>28</v>
      </c>
      <c r="J67" s="35" t="s">
        <v>95</v>
      </c>
      <c r="K67" s="34" t="s">
        <v>379</v>
      </c>
      <c r="L67" s="34" t="s">
        <v>432</v>
      </c>
      <c r="M67" s="34" t="s">
        <v>433</v>
      </c>
      <c r="N67" s="34" t="s">
        <v>434</v>
      </c>
      <c r="O67" s="51" t="s">
        <v>34</v>
      </c>
      <c r="P67" s="34" t="s">
        <v>383</v>
      </c>
      <c r="Q67" s="34">
        <v>18869450799</v>
      </c>
      <c r="R67" s="34" t="s">
        <v>36</v>
      </c>
      <c r="S67" s="34"/>
      <c r="T67" s="119"/>
    </row>
    <row r="68" spans="1:20" s="15" customFormat="1" ht="30" customHeight="1">
      <c r="A68" s="33" t="s">
        <v>435</v>
      </c>
      <c r="B68" s="89" t="s">
        <v>436</v>
      </c>
      <c r="C68" s="89" t="s">
        <v>23</v>
      </c>
      <c r="D68" s="89" t="s">
        <v>24</v>
      </c>
      <c r="E68" s="33" t="s">
        <v>376</v>
      </c>
      <c r="F68" s="33" t="s">
        <v>26</v>
      </c>
      <c r="G68" s="33" t="s">
        <v>222</v>
      </c>
      <c r="H68" s="89" t="s">
        <v>437</v>
      </c>
      <c r="I68" s="89" t="s">
        <v>28</v>
      </c>
      <c r="J68" s="89" t="s">
        <v>438</v>
      </c>
      <c r="K68" s="89" t="s">
        <v>439</v>
      </c>
      <c r="L68" s="89" t="s">
        <v>409</v>
      </c>
      <c r="M68" s="89" t="s">
        <v>440</v>
      </c>
      <c r="N68" s="89" t="s">
        <v>68</v>
      </c>
      <c r="O68" s="90" t="s">
        <v>32</v>
      </c>
      <c r="P68" s="89" t="s">
        <v>383</v>
      </c>
      <c r="Q68" s="89">
        <v>18108738993</v>
      </c>
      <c r="R68" s="89" t="s">
        <v>36</v>
      </c>
      <c r="S68" s="93"/>
      <c r="T68" s="93"/>
    </row>
    <row r="69" spans="1:20" s="15" customFormat="1" ht="30" customHeight="1">
      <c r="A69" s="33" t="s">
        <v>441</v>
      </c>
      <c r="B69" s="34" t="s">
        <v>442</v>
      </c>
      <c r="C69" s="34" t="s">
        <v>23</v>
      </c>
      <c r="D69" s="35" t="s">
        <v>443</v>
      </c>
      <c r="E69" s="33" t="s">
        <v>376</v>
      </c>
      <c r="F69" s="33" t="s">
        <v>26</v>
      </c>
      <c r="G69" s="33" t="s">
        <v>227</v>
      </c>
      <c r="H69" s="35" t="s">
        <v>444</v>
      </c>
      <c r="I69" s="35" t="s">
        <v>28</v>
      </c>
      <c r="J69" s="35" t="s">
        <v>81</v>
      </c>
      <c r="K69" s="34" t="s">
        <v>379</v>
      </c>
      <c r="L69" s="34" t="s">
        <v>445</v>
      </c>
      <c r="M69" s="34" t="s">
        <v>446</v>
      </c>
      <c r="N69" s="34" t="s">
        <v>447</v>
      </c>
      <c r="O69" s="51" t="s">
        <v>34</v>
      </c>
      <c r="P69" s="34" t="s">
        <v>383</v>
      </c>
      <c r="Q69" s="34">
        <v>15025267765</v>
      </c>
      <c r="R69" s="34" t="s">
        <v>36</v>
      </c>
      <c r="S69" s="34"/>
      <c r="T69" s="119"/>
    </row>
    <row r="70" spans="1:20" s="15" customFormat="1" ht="30" customHeight="1">
      <c r="A70" s="33" t="s">
        <v>448</v>
      </c>
      <c r="B70" s="34" t="s">
        <v>449</v>
      </c>
      <c r="C70" s="34" t="s">
        <v>23</v>
      </c>
      <c r="D70" s="35" t="s">
        <v>450</v>
      </c>
      <c r="E70" s="33" t="s">
        <v>376</v>
      </c>
      <c r="F70" s="33" t="s">
        <v>26</v>
      </c>
      <c r="G70" s="33" t="s">
        <v>233</v>
      </c>
      <c r="H70" s="35" t="s">
        <v>451</v>
      </c>
      <c r="I70" s="35" t="s">
        <v>28</v>
      </c>
      <c r="J70" s="35" t="s">
        <v>452</v>
      </c>
      <c r="K70" s="34" t="s">
        <v>439</v>
      </c>
      <c r="L70" s="34" t="s">
        <v>409</v>
      </c>
      <c r="M70" s="34"/>
      <c r="N70" s="34"/>
      <c r="O70" s="51" t="s">
        <v>34</v>
      </c>
      <c r="P70" s="34" t="s">
        <v>383</v>
      </c>
      <c r="Q70" s="34">
        <v>18988257693</v>
      </c>
      <c r="R70" s="34" t="s">
        <v>36</v>
      </c>
      <c r="S70" s="34"/>
      <c r="T70" s="119"/>
    </row>
    <row r="71" spans="1:20" s="15" customFormat="1" ht="30" customHeight="1">
      <c r="A71" s="33" t="s">
        <v>453</v>
      </c>
      <c r="B71" s="34" t="s">
        <v>454</v>
      </c>
      <c r="C71" s="34" t="s">
        <v>23</v>
      </c>
      <c r="D71" s="35" t="s">
        <v>413</v>
      </c>
      <c r="E71" s="33" t="s">
        <v>376</v>
      </c>
      <c r="F71" s="33" t="s">
        <v>26</v>
      </c>
      <c r="G71" s="33" t="s">
        <v>237</v>
      </c>
      <c r="H71" s="35" t="s">
        <v>455</v>
      </c>
      <c r="I71" s="35" t="s">
        <v>28</v>
      </c>
      <c r="J71" s="35" t="s">
        <v>81</v>
      </c>
      <c r="K71" s="34" t="s">
        <v>379</v>
      </c>
      <c r="L71" s="34" t="s">
        <v>31</v>
      </c>
      <c r="M71" s="34"/>
      <c r="N71" s="34"/>
      <c r="O71" s="51" t="s">
        <v>156</v>
      </c>
      <c r="P71" s="34" t="s">
        <v>383</v>
      </c>
      <c r="Q71" s="34">
        <v>18760716811</v>
      </c>
      <c r="R71" s="34" t="s">
        <v>36</v>
      </c>
      <c r="S71" s="34"/>
      <c r="T71" s="119"/>
    </row>
    <row r="72" spans="1:20" s="15" customFormat="1" ht="30" customHeight="1">
      <c r="A72" s="33" t="s">
        <v>456</v>
      </c>
      <c r="B72" s="34" t="s">
        <v>457</v>
      </c>
      <c r="C72" s="34" t="s">
        <v>23</v>
      </c>
      <c r="D72" s="34">
        <v>1992.12</v>
      </c>
      <c r="E72" s="33" t="s">
        <v>376</v>
      </c>
      <c r="F72" s="33" t="s">
        <v>26</v>
      </c>
      <c r="G72" s="33" t="s">
        <v>244</v>
      </c>
      <c r="H72" s="35" t="s">
        <v>458</v>
      </c>
      <c r="I72" s="34" t="s">
        <v>28</v>
      </c>
      <c r="J72" s="51" t="s">
        <v>459</v>
      </c>
      <c r="K72" s="51" t="s">
        <v>379</v>
      </c>
      <c r="L72" s="51" t="s">
        <v>460</v>
      </c>
      <c r="M72" s="51" t="s">
        <v>461</v>
      </c>
      <c r="N72" s="34" t="s">
        <v>462</v>
      </c>
      <c r="O72" s="50" t="s">
        <v>34</v>
      </c>
      <c r="P72" s="34" t="s">
        <v>383</v>
      </c>
      <c r="Q72" s="34">
        <v>18214616522</v>
      </c>
      <c r="R72" s="34" t="s">
        <v>36</v>
      </c>
      <c r="S72" s="34"/>
      <c r="T72" s="34"/>
    </row>
    <row r="73" spans="1:20" s="15" customFormat="1" ht="30" customHeight="1">
      <c r="A73" s="33" t="s">
        <v>463</v>
      </c>
      <c r="B73" s="34" t="s">
        <v>464</v>
      </c>
      <c r="C73" s="34" t="s">
        <v>54</v>
      </c>
      <c r="D73" s="35" t="s">
        <v>465</v>
      </c>
      <c r="E73" s="33" t="s">
        <v>376</v>
      </c>
      <c r="F73" s="33" t="s">
        <v>26</v>
      </c>
      <c r="G73" s="33" t="s">
        <v>248</v>
      </c>
      <c r="H73" s="35" t="s">
        <v>466</v>
      </c>
      <c r="I73" s="35" t="s">
        <v>28</v>
      </c>
      <c r="J73" s="54" t="s">
        <v>87</v>
      </c>
      <c r="K73" s="51" t="s">
        <v>467</v>
      </c>
      <c r="L73" s="51" t="s">
        <v>460</v>
      </c>
      <c r="M73" s="51" t="s">
        <v>468</v>
      </c>
      <c r="N73" s="34" t="s">
        <v>469</v>
      </c>
      <c r="O73" s="51" t="s">
        <v>32</v>
      </c>
      <c r="P73" s="34" t="s">
        <v>383</v>
      </c>
      <c r="Q73" s="34">
        <v>18587221332</v>
      </c>
      <c r="R73" s="34" t="s">
        <v>36</v>
      </c>
      <c r="S73" s="34"/>
      <c r="T73" s="34"/>
    </row>
    <row r="74" spans="1:20" s="15" customFormat="1" ht="30" customHeight="1">
      <c r="A74" s="33" t="s">
        <v>470</v>
      </c>
      <c r="B74" s="32" t="s">
        <v>471</v>
      </c>
      <c r="C74" s="32" t="s">
        <v>23</v>
      </c>
      <c r="D74" s="33" t="s">
        <v>84</v>
      </c>
      <c r="E74" s="33" t="s">
        <v>376</v>
      </c>
      <c r="F74" s="33" t="s">
        <v>26</v>
      </c>
      <c r="G74" s="33" t="s">
        <v>255</v>
      </c>
      <c r="H74" s="33" t="s">
        <v>472</v>
      </c>
      <c r="I74" s="33" t="s">
        <v>28</v>
      </c>
      <c r="J74" s="49" t="s">
        <v>95</v>
      </c>
      <c r="K74" s="50" t="s">
        <v>379</v>
      </c>
      <c r="L74" s="50" t="s">
        <v>31</v>
      </c>
      <c r="M74" s="50" t="s">
        <v>473</v>
      </c>
      <c r="N74" s="32" t="s">
        <v>474</v>
      </c>
      <c r="O74" s="50" t="s">
        <v>32</v>
      </c>
      <c r="P74" s="32" t="s">
        <v>383</v>
      </c>
      <c r="Q74" s="32">
        <v>18708732987</v>
      </c>
      <c r="R74" s="32" t="s">
        <v>75</v>
      </c>
      <c r="S74" s="32"/>
      <c r="T74" s="64"/>
    </row>
    <row r="75" spans="1:20" s="15" customFormat="1" ht="30" customHeight="1">
      <c r="A75" s="33" t="s">
        <v>475</v>
      </c>
      <c r="B75" s="32" t="s">
        <v>476</v>
      </c>
      <c r="C75" s="32" t="s">
        <v>23</v>
      </c>
      <c r="D75" s="33" t="s">
        <v>477</v>
      </c>
      <c r="E75" s="33" t="s">
        <v>376</v>
      </c>
      <c r="F75" s="33" t="s">
        <v>26</v>
      </c>
      <c r="G75" s="33" t="s">
        <v>260</v>
      </c>
      <c r="H75" s="33" t="s">
        <v>478</v>
      </c>
      <c r="I75" s="33" t="s">
        <v>28</v>
      </c>
      <c r="J75" s="49" t="s">
        <v>190</v>
      </c>
      <c r="K75" s="50" t="s">
        <v>379</v>
      </c>
      <c r="L75" s="50" t="s">
        <v>164</v>
      </c>
      <c r="M75" s="50"/>
      <c r="N75" s="32"/>
      <c r="O75" s="50" t="s">
        <v>34</v>
      </c>
      <c r="P75" s="32" t="s">
        <v>383</v>
      </c>
      <c r="Q75" s="32">
        <v>13099847741</v>
      </c>
      <c r="R75" s="32" t="s">
        <v>36</v>
      </c>
      <c r="S75" s="32"/>
      <c r="T75" s="64"/>
    </row>
    <row r="76" spans="1:20" s="15" customFormat="1" ht="30" customHeight="1">
      <c r="A76" s="33" t="s">
        <v>479</v>
      </c>
      <c r="B76" s="32" t="s">
        <v>480</v>
      </c>
      <c r="C76" s="32" t="s">
        <v>23</v>
      </c>
      <c r="D76" s="33" t="s">
        <v>481</v>
      </c>
      <c r="E76" s="33" t="s">
        <v>376</v>
      </c>
      <c r="F76" s="33" t="s">
        <v>26</v>
      </c>
      <c r="G76" s="33" t="s">
        <v>268</v>
      </c>
      <c r="H76" s="33" t="s">
        <v>482</v>
      </c>
      <c r="I76" s="49" t="s">
        <v>483</v>
      </c>
      <c r="J76" s="49" t="s">
        <v>484</v>
      </c>
      <c r="K76" s="50" t="s">
        <v>485</v>
      </c>
      <c r="L76" s="50" t="s">
        <v>460</v>
      </c>
      <c r="M76" s="50"/>
      <c r="N76" s="32"/>
      <c r="O76" s="50" t="s">
        <v>34</v>
      </c>
      <c r="P76" s="32" t="s">
        <v>383</v>
      </c>
      <c r="Q76" s="32">
        <v>18487271937</v>
      </c>
      <c r="R76" s="32" t="s">
        <v>36</v>
      </c>
      <c r="S76" s="32"/>
      <c r="T76" s="64"/>
    </row>
    <row r="77" spans="1:20" s="15" customFormat="1" ht="30" customHeight="1">
      <c r="A77" s="33" t="s">
        <v>486</v>
      </c>
      <c r="B77" s="32" t="s">
        <v>487</v>
      </c>
      <c r="C77" s="32" t="s">
        <v>23</v>
      </c>
      <c r="D77" s="33" t="s">
        <v>48</v>
      </c>
      <c r="E77" s="33" t="s">
        <v>376</v>
      </c>
      <c r="F77" s="33" t="s">
        <v>26</v>
      </c>
      <c r="G77" s="33" t="s">
        <v>275</v>
      </c>
      <c r="H77" s="33" t="s">
        <v>488</v>
      </c>
      <c r="I77" s="33" t="s">
        <v>28</v>
      </c>
      <c r="J77" s="49" t="s">
        <v>489</v>
      </c>
      <c r="K77" s="50" t="s">
        <v>379</v>
      </c>
      <c r="L77" s="50" t="s">
        <v>164</v>
      </c>
      <c r="M77" s="50" t="s">
        <v>490</v>
      </c>
      <c r="N77" s="32" t="s">
        <v>491</v>
      </c>
      <c r="O77" s="50" t="s">
        <v>34</v>
      </c>
      <c r="P77" s="32" t="s">
        <v>383</v>
      </c>
      <c r="Q77" s="32">
        <v>15924632460</v>
      </c>
      <c r="R77" s="32" t="s">
        <v>36</v>
      </c>
      <c r="S77" s="32"/>
      <c r="T77" s="64"/>
    </row>
    <row r="78" spans="1:20" s="15" customFormat="1" ht="30" customHeight="1">
      <c r="A78" s="40" t="s">
        <v>492</v>
      </c>
      <c r="B78" s="41" t="s">
        <v>493</v>
      </c>
      <c r="C78" s="41" t="s">
        <v>23</v>
      </c>
      <c r="D78" s="42" t="s">
        <v>254</v>
      </c>
      <c r="E78" s="33" t="s">
        <v>376</v>
      </c>
      <c r="F78" s="33" t="s">
        <v>26</v>
      </c>
      <c r="G78" s="33" t="s">
        <v>281</v>
      </c>
      <c r="H78" s="42" t="s">
        <v>494</v>
      </c>
      <c r="I78" s="42" t="s">
        <v>28</v>
      </c>
      <c r="J78" s="57" t="s">
        <v>87</v>
      </c>
      <c r="K78" s="58" t="s">
        <v>379</v>
      </c>
      <c r="L78" s="58" t="s">
        <v>31</v>
      </c>
      <c r="M78" s="58" t="s">
        <v>495</v>
      </c>
      <c r="N78" s="41" t="s">
        <v>496</v>
      </c>
      <c r="O78" s="58" t="s">
        <v>34</v>
      </c>
      <c r="P78" s="41" t="s">
        <v>383</v>
      </c>
      <c r="Q78" s="41">
        <v>15911721897</v>
      </c>
      <c r="R78" s="41" t="s">
        <v>75</v>
      </c>
      <c r="S78" s="41"/>
      <c r="T78" s="41"/>
    </row>
    <row r="79" spans="1:20" s="15" customFormat="1" ht="30" customHeight="1">
      <c r="A79" s="33" t="s">
        <v>497</v>
      </c>
      <c r="B79" s="32" t="s">
        <v>498</v>
      </c>
      <c r="C79" s="32" t="s">
        <v>23</v>
      </c>
      <c r="D79" s="33" t="s">
        <v>499</v>
      </c>
      <c r="E79" s="33" t="s">
        <v>376</v>
      </c>
      <c r="F79" s="33" t="s">
        <v>26</v>
      </c>
      <c r="G79" s="33" t="s">
        <v>286</v>
      </c>
      <c r="H79" s="33" t="s">
        <v>500</v>
      </c>
      <c r="I79" s="33" t="s">
        <v>28</v>
      </c>
      <c r="J79" s="33" t="s">
        <v>87</v>
      </c>
      <c r="K79" s="32" t="s">
        <v>467</v>
      </c>
      <c r="L79" s="32" t="s">
        <v>501</v>
      </c>
      <c r="M79" s="32" t="s">
        <v>502</v>
      </c>
      <c r="N79" s="32" t="s">
        <v>410</v>
      </c>
      <c r="O79" s="116" t="s">
        <v>32</v>
      </c>
      <c r="P79" s="32" t="s">
        <v>383</v>
      </c>
      <c r="Q79" s="32">
        <v>18314417503</v>
      </c>
      <c r="R79" s="32" t="s">
        <v>36</v>
      </c>
      <c r="S79" s="32"/>
      <c r="T79" s="32"/>
    </row>
    <row r="80" spans="1:20" s="15" customFormat="1" ht="30" customHeight="1">
      <c r="A80" s="33" t="s">
        <v>503</v>
      </c>
      <c r="B80" s="32" t="s">
        <v>504</v>
      </c>
      <c r="C80" s="32" t="s">
        <v>23</v>
      </c>
      <c r="D80" s="33" t="s">
        <v>505</v>
      </c>
      <c r="E80" s="33" t="s">
        <v>376</v>
      </c>
      <c r="F80" s="33" t="s">
        <v>26</v>
      </c>
      <c r="G80" s="33" t="s">
        <v>506</v>
      </c>
      <c r="H80" s="33" t="s">
        <v>507</v>
      </c>
      <c r="I80" s="33" t="s">
        <v>28</v>
      </c>
      <c r="J80" s="33" t="s">
        <v>66</v>
      </c>
      <c r="K80" s="32" t="s">
        <v>379</v>
      </c>
      <c r="L80" s="32" t="s">
        <v>501</v>
      </c>
      <c r="M80" s="50" t="s">
        <v>32</v>
      </c>
      <c r="N80" s="50" t="s">
        <v>338</v>
      </c>
      <c r="O80" s="50" t="s">
        <v>32</v>
      </c>
      <c r="P80" s="32" t="s">
        <v>383</v>
      </c>
      <c r="Q80" s="32">
        <v>13529463592</v>
      </c>
      <c r="R80" s="32" t="s">
        <v>36</v>
      </c>
      <c r="S80" s="32"/>
      <c r="T80" s="32"/>
    </row>
    <row r="81" spans="1:20" s="15" customFormat="1" ht="30" customHeight="1">
      <c r="A81" s="33" t="s">
        <v>508</v>
      </c>
      <c r="B81" s="32" t="s">
        <v>509</v>
      </c>
      <c r="C81" s="32" t="s">
        <v>23</v>
      </c>
      <c r="D81" s="33" t="s">
        <v>510</v>
      </c>
      <c r="E81" s="33" t="s">
        <v>376</v>
      </c>
      <c r="F81" s="33" t="s">
        <v>26</v>
      </c>
      <c r="G81" s="33" t="s">
        <v>511</v>
      </c>
      <c r="H81" s="33" t="s">
        <v>512</v>
      </c>
      <c r="I81" s="33" t="s">
        <v>28</v>
      </c>
      <c r="J81" s="33" t="s">
        <v>87</v>
      </c>
      <c r="K81" s="32" t="s">
        <v>513</v>
      </c>
      <c r="L81" s="32" t="s">
        <v>501</v>
      </c>
      <c r="M81" s="32" t="s">
        <v>514</v>
      </c>
      <c r="N81" s="32" t="s">
        <v>515</v>
      </c>
      <c r="O81" s="116" t="s">
        <v>156</v>
      </c>
      <c r="P81" s="32" t="s">
        <v>383</v>
      </c>
      <c r="Q81" s="32">
        <v>15198766057</v>
      </c>
      <c r="R81" s="32" t="s">
        <v>36</v>
      </c>
      <c r="S81" s="32"/>
      <c r="T81" s="32"/>
    </row>
    <row r="82" spans="1:20" s="15" customFormat="1" ht="30" customHeight="1">
      <c r="A82" s="33" t="s">
        <v>516</v>
      </c>
      <c r="B82" s="32" t="s">
        <v>517</v>
      </c>
      <c r="C82" s="32" t="s">
        <v>23</v>
      </c>
      <c r="D82" s="33" t="s">
        <v>518</v>
      </c>
      <c r="E82" s="33" t="s">
        <v>519</v>
      </c>
      <c r="F82" s="33" t="s">
        <v>26</v>
      </c>
      <c r="G82" s="33" t="s">
        <v>26</v>
      </c>
      <c r="H82" s="33" t="s">
        <v>520</v>
      </c>
      <c r="I82" s="33" t="s">
        <v>521</v>
      </c>
      <c r="J82" s="49" t="s">
        <v>484</v>
      </c>
      <c r="K82" s="50" t="s">
        <v>522</v>
      </c>
      <c r="L82" s="50" t="s">
        <v>523</v>
      </c>
      <c r="M82" s="50"/>
      <c r="N82" s="32"/>
      <c r="O82" s="50" t="s">
        <v>34</v>
      </c>
      <c r="P82" s="32" t="s">
        <v>524</v>
      </c>
      <c r="Q82" s="32">
        <v>13888532690</v>
      </c>
      <c r="R82" s="32" t="s">
        <v>36</v>
      </c>
      <c r="S82" s="32"/>
      <c r="T82" s="64"/>
    </row>
    <row r="83" spans="1:20" s="15" customFormat="1" ht="30" customHeight="1">
      <c r="A83" s="33" t="s">
        <v>525</v>
      </c>
      <c r="B83" s="32" t="s">
        <v>526</v>
      </c>
      <c r="C83" s="32" t="s">
        <v>23</v>
      </c>
      <c r="D83" s="33" t="s">
        <v>386</v>
      </c>
      <c r="E83" s="33" t="s">
        <v>519</v>
      </c>
      <c r="F83" s="33" t="s">
        <v>26</v>
      </c>
      <c r="G83" s="33" t="s">
        <v>40</v>
      </c>
      <c r="H83" s="33" t="s">
        <v>527</v>
      </c>
      <c r="I83" s="33" t="s">
        <v>28</v>
      </c>
      <c r="J83" s="49" t="s">
        <v>528</v>
      </c>
      <c r="K83" s="50" t="s">
        <v>529</v>
      </c>
      <c r="L83" s="50" t="s">
        <v>45</v>
      </c>
      <c r="M83" s="50" t="s">
        <v>530</v>
      </c>
      <c r="N83" s="32" t="s">
        <v>531</v>
      </c>
      <c r="O83" s="50" t="s">
        <v>322</v>
      </c>
      <c r="P83" s="32" t="s">
        <v>524</v>
      </c>
      <c r="Q83" s="32">
        <v>15974770762</v>
      </c>
      <c r="R83" s="32" t="s">
        <v>36</v>
      </c>
      <c r="S83" s="32"/>
      <c r="T83" s="64"/>
    </row>
    <row r="84" spans="1:20" s="15" customFormat="1" ht="30" customHeight="1">
      <c r="A84" s="33" t="s">
        <v>532</v>
      </c>
      <c r="B84" s="32" t="s">
        <v>533</v>
      </c>
      <c r="C84" s="32" t="s">
        <v>23</v>
      </c>
      <c r="D84" s="33" t="s">
        <v>534</v>
      </c>
      <c r="E84" s="33" t="s">
        <v>519</v>
      </c>
      <c r="F84" s="33" t="s">
        <v>26</v>
      </c>
      <c r="G84" s="33" t="s">
        <v>49</v>
      </c>
      <c r="H84" s="33" t="s">
        <v>535</v>
      </c>
      <c r="I84" s="33" t="s">
        <v>28</v>
      </c>
      <c r="J84" s="49" t="s">
        <v>95</v>
      </c>
      <c r="K84" s="50" t="s">
        <v>529</v>
      </c>
      <c r="L84" s="50" t="s">
        <v>536</v>
      </c>
      <c r="M84" s="50" t="s">
        <v>537</v>
      </c>
      <c r="N84" s="32" t="s">
        <v>538</v>
      </c>
      <c r="O84" s="50" t="s">
        <v>322</v>
      </c>
      <c r="P84" s="32" t="s">
        <v>524</v>
      </c>
      <c r="Q84" s="32">
        <v>18708731497</v>
      </c>
      <c r="R84" s="32" t="s">
        <v>36</v>
      </c>
      <c r="S84" s="32"/>
      <c r="T84" s="64"/>
    </row>
    <row r="85" spans="1:20" s="15" customFormat="1" ht="30" customHeight="1">
      <c r="A85" s="33" t="s">
        <v>539</v>
      </c>
      <c r="B85" s="32" t="s">
        <v>540</v>
      </c>
      <c r="C85" s="32" t="s">
        <v>23</v>
      </c>
      <c r="D85" s="33" t="s">
        <v>48</v>
      </c>
      <c r="E85" s="33" t="s">
        <v>519</v>
      </c>
      <c r="F85" s="33" t="s">
        <v>26</v>
      </c>
      <c r="G85" s="33" t="s">
        <v>56</v>
      </c>
      <c r="H85" s="33" t="s">
        <v>541</v>
      </c>
      <c r="I85" s="33" t="s">
        <v>28</v>
      </c>
      <c r="J85" s="49" t="s">
        <v>180</v>
      </c>
      <c r="K85" s="50" t="s">
        <v>529</v>
      </c>
      <c r="L85" s="50" t="s">
        <v>31</v>
      </c>
      <c r="M85" s="50"/>
      <c r="N85" s="32"/>
      <c r="O85" s="50" t="s">
        <v>34</v>
      </c>
      <c r="P85" s="32" t="s">
        <v>524</v>
      </c>
      <c r="Q85" s="32">
        <v>13668727849</v>
      </c>
      <c r="R85" s="32" t="s">
        <v>36</v>
      </c>
      <c r="S85" s="32"/>
      <c r="T85" s="64"/>
    </row>
    <row r="86" spans="1:20" s="15" customFormat="1" ht="30" customHeight="1">
      <c r="A86" s="33" t="s">
        <v>542</v>
      </c>
      <c r="B86" s="32" t="s">
        <v>543</v>
      </c>
      <c r="C86" s="32" t="s">
        <v>23</v>
      </c>
      <c r="D86" s="33" t="s">
        <v>544</v>
      </c>
      <c r="E86" s="33" t="s">
        <v>519</v>
      </c>
      <c r="F86" s="33" t="s">
        <v>26</v>
      </c>
      <c r="G86" s="33" t="s">
        <v>64</v>
      </c>
      <c r="H86" s="33" t="s">
        <v>545</v>
      </c>
      <c r="I86" s="33" t="s">
        <v>28</v>
      </c>
      <c r="J86" s="49" t="s">
        <v>146</v>
      </c>
      <c r="K86" s="50" t="s">
        <v>529</v>
      </c>
      <c r="L86" s="50" t="s">
        <v>524</v>
      </c>
      <c r="M86" s="50"/>
      <c r="N86" s="32"/>
      <c r="O86" s="50" t="s">
        <v>100</v>
      </c>
      <c r="P86" s="32" t="s">
        <v>524</v>
      </c>
      <c r="Q86" s="32">
        <v>15758201035</v>
      </c>
      <c r="R86" s="32" t="s">
        <v>36</v>
      </c>
      <c r="S86" s="32"/>
      <c r="T86" s="64"/>
    </row>
    <row r="87" spans="1:20" s="15" customFormat="1" ht="30" customHeight="1">
      <c r="A87" s="40" t="s">
        <v>546</v>
      </c>
      <c r="B87" s="39" t="s">
        <v>547</v>
      </c>
      <c r="C87" s="39" t="s">
        <v>23</v>
      </c>
      <c r="D87" s="40" t="s">
        <v>92</v>
      </c>
      <c r="E87" s="33" t="s">
        <v>519</v>
      </c>
      <c r="F87" s="33" t="s">
        <v>26</v>
      </c>
      <c r="G87" s="33" t="s">
        <v>72</v>
      </c>
      <c r="H87" s="40" t="s">
        <v>548</v>
      </c>
      <c r="I87" s="40" t="s">
        <v>28</v>
      </c>
      <c r="J87" s="55" t="s">
        <v>66</v>
      </c>
      <c r="K87" s="56" t="s">
        <v>549</v>
      </c>
      <c r="L87" s="56" t="s">
        <v>550</v>
      </c>
      <c r="M87" s="56"/>
      <c r="N87" s="39"/>
      <c r="O87" s="56" t="s">
        <v>156</v>
      </c>
      <c r="P87" s="39" t="s">
        <v>524</v>
      </c>
      <c r="Q87" s="39">
        <v>15974525620</v>
      </c>
      <c r="R87" s="39" t="s">
        <v>36</v>
      </c>
      <c r="S87" s="39"/>
      <c r="T87" s="118"/>
    </row>
    <row r="88" spans="1:20" s="15" customFormat="1" ht="30" customHeight="1">
      <c r="A88" s="40" t="s">
        <v>551</v>
      </c>
      <c r="B88" s="39" t="s">
        <v>552</v>
      </c>
      <c r="C88" s="39" t="s">
        <v>23</v>
      </c>
      <c r="D88" s="40" t="s">
        <v>553</v>
      </c>
      <c r="E88" s="33" t="s">
        <v>519</v>
      </c>
      <c r="F88" s="33" t="s">
        <v>26</v>
      </c>
      <c r="G88" s="33" t="s">
        <v>79</v>
      </c>
      <c r="H88" s="40" t="s">
        <v>554</v>
      </c>
      <c r="I88" s="40" t="s">
        <v>28</v>
      </c>
      <c r="J88" s="55" t="s">
        <v>180</v>
      </c>
      <c r="K88" s="56" t="s">
        <v>529</v>
      </c>
      <c r="L88" s="56" t="s">
        <v>106</v>
      </c>
      <c r="M88" s="56" t="s">
        <v>555</v>
      </c>
      <c r="N88" s="39" t="s">
        <v>556</v>
      </c>
      <c r="O88" s="56" t="s">
        <v>322</v>
      </c>
      <c r="P88" s="39" t="s">
        <v>524</v>
      </c>
      <c r="Q88" s="39">
        <v>18487567997</v>
      </c>
      <c r="R88" s="39" t="s">
        <v>36</v>
      </c>
      <c r="S88" s="39"/>
      <c r="T88" s="118"/>
    </row>
    <row r="89" spans="1:20" s="15" customFormat="1" ht="30" customHeight="1">
      <c r="A89" s="33" t="s">
        <v>557</v>
      </c>
      <c r="B89" s="34" t="s">
        <v>558</v>
      </c>
      <c r="C89" s="34" t="s">
        <v>23</v>
      </c>
      <c r="D89" s="35" t="s">
        <v>221</v>
      </c>
      <c r="E89" s="33" t="s">
        <v>519</v>
      </c>
      <c r="F89" s="33" t="s">
        <v>26</v>
      </c>
      <c r="G89" s="33" t="s">
        <v>85</v>
      </c>
      <c r="H89" s="35" t="s">
        <v>559</v>
      </c>
      <c r="I89" s="35" t="s">
        <v>28</v>
      </c>
      <c r="J89" s="35" t="s">
        <v>560</v>
      </c>
      <c r="K89" s="34" t="s">
        <v>561</v>
      </c>
      <c r="L89" s="34" t="s">
        <v>562</v>
      </c>
      <c r="M89" s="34" t="s">
        <v>563</v>
      </c>
      <c r="N89" s="34" t="s">
        <v>564</v>
      </c>
      <c r="O89" s="51" t="s">
        <v>34</v>
      </c>
      <c r="P89" s="34" t="s">
        <v>524</v>
      </c>
      <c r="Q89" s="34">
        <v>13099988782</v>
      </c>
      <c r="R89" s="34" t="s">
        <v>75</v>
      </c>
      <c r="S89" s="34"/>
      <c r="T89" s="119"/>
    </row>
    <row r="90" spans="1:20" s="15" customFormat="1" ht="30" customHeight="1">
      <c r="A90" s="33" t="s">
        <v>565</v>
      </c>
      <c r="B90" s="34" t="s">
        <v>566</v>
      </c>
      <c r="C90" s="34" t="s">
        <v>23</v>
      </c>
      <c r="D90" s="35" t="s">
        <v>567</v>
      </c>
      <c r="E90" s="33" t="s">
        <v>519</v>
      </c>
      <c r="F90" s="33" t="s">
        <v>26</v>
      </c>
      <c r="G90" s="33" t="s">
        <v>144</v>
      </c>
      <c r="H90" s="35" t="s">
        <v>568</v>
      </c>
      <c r="I90" s="35" t="s">
        <v>28</v>
      </c>
      <c r="J90" s="35" t="s">
        <v>569</v>
      </c>
      <c r="K90" s="34" t="s">
        <v>570</v>
      </c>
      <c r="L90" s="34" t="s">
        <v>562</v>
      </c>
      <c r="M90" s="34"/>
      <c r="N90" s="34"/>
      <c r="O90" s="51" t="s">
        <v>322</v>
      </c>
      <c r="P90" s="34" t="s">
        <v>524</v>
      </c>
      <c r="Q90" s="34">
        <v>13577335541</v>
      </c>
      <c r="R90" s="34" t="s">
        <v>36</v>
      </c>
      <c r="S90" s="34"/>
      <c r="T90" s="119"/>
    </row>
    <row r="91" spans="1:20" s="15" customFormat="1" ht="30" customHeight="1">
      <c r="A91" s="33" t="s">
        <v>571</v>
      </c>
      <c r="B91" s="34" t="s">
        <v>572</v>
      </c>
      <c r="C91" s="34" t="s">
        <v>23</v>
      </c>
      <c r="D91" s="35" t="s">
        <v>573</v>
      </c>
      <c r="E91" s="33" t="s">
        <v>519</v>
      </c>
      <c r="F91" s="33" t="s">
        <v>26</v>
      </c>
      <c r="G91" s="33" t="s">
        <v>222</v>
      </c>
      <c r="H91" s="35" t="s">
        <v>574</v>
      </c>
      <c r="I91" s="35" t="s">
        <v>28</v>
      </c>
      <c r="J91" s="35" t="s">
        <v>112</v>
      </c>
      <c r="K91" s="34" t="s">
        <v>529</v>
      </c>
      <c r="L91" s="34" t="s">
        <v>409</v>
      </c>
      <c r="M91" s="34"/>
      <c r="N91" s="34"/>
      <c r="O91" s="51" t="s">
        <v>107</v>
      </c>
      <c r="P91" s="34" t="s">
        <v>524</v>
      </c>
      <c r="Q91" s="34">
        <v>13466284911</v>
      </c>
      <c r="R91" s="34" t="s">
        <v>36</v>
      </c>
      <c r="S91" s="34"/>
      <c r="T91" s="119"/>
    </row>
    <row r="92" spans="1:20" s="15" customFormat="1" ht="30" customHeight="1">
      <c r="A92" s="33" t="s">
        <v>575</v>
      </c>
      <c r="B92" s="34" t="s">
        <v>576</v>
      </c>
      <c r="C92" s="34" t="s">
        <v>23</v>
      </c>
      <c r="D92" s="35" t="s">
        <v>243</v>
      </c>
      <c r="E92" s="33" t="s">
        <v>519</v>
      </c>
      <c r="F92" s="33" t="s">
        <v>26</v>
      </c>
      <c r="G92" s="33" t="s">
        <v>227</v>
      </c>
      <c r="H92" s="35" t="s">
        <v>577</v>
      </c>
      <c r="I92" s="35" t="s">
        <v>28</v>
      </c>
      <c r="J92" s="35" t="s">
        <v>438</v>
      </c>
      <c r="K92" s="34" t="s">
        <v>529</v>
      </c>
      <c r="L92" s="34" t="s">
        <v>578</v>
      </c>
      <c r="M92" s="34"/>
      <c r="N92" s="34"/>
      <c r="O92" s="51" t="s">
        <v>34</v>
      </c>
      <c r="P92" s="34" t="s">
        <v>524</v>
      </c>
      <c r="Q92" s="34">
        <v>15287364133</v>
      </c>
      <c r="R92" s="34" t="s">
        <v>36</v>
      </c>
      <c r="S92" s="34"/>
      <c r="T92" s="119"/>
    </row>
    <row r="93" spans="1:20" s="15" customFormat="1" ht="30" customHeight="1">
      <c r="A93" s="33" t="s">
        <v>579</v>
      </c>
      <c r="B93" s="34" t="s">
        <v>580</v>
      </c>
      <c r="C93" s="34" t="s">
        <v>23</v>
      </c>
      <c r="D93" s="35" t="s">
        <v>581</v>
      </c>
      <c r="E93" s="33" t="s">
        <v>519</v>
      </c>
      <c r="F93" s="33" t="s">
        <v>26</v>
      </c>
      <c r="G93" s="33" t="s">
        <v>233</v>
      </c>
      <c r="H93" s="35" t="s">
        <v>582</v>
      </c>
      <c r="I93" s="35" t="s">
        <v>28</v>
      </c>
      <c r="J93" s="54" t="s">
        <v>583</v>
      </c>
      <c r="K93" s="51" t="s">
        <v>561</v>
      </c>
      <c r="L93" s="51" t="s">
        <v>164</v>
      </c>
      <c r="M93" s="51" t="s">
        <v>584</v>
      </c>
      <c r="N93" s="34" t="s">
        <v>99</v>
      </c>
      <c r="O93" s="51" t="s">
        <v>156</v>
      </c>
      <c r="P93" s="34" t="s">
        <v>524</v>
      </c>
      <c r="Q93" s="34">
        <v>18288735545</v>
      </c>
      <c r="R93" s="34" t="s">
        <v>36</v>
      </c>
      <c r="S93" s="34"/>
      <c r="T93" s="34"/>
    </row>
    <row r="94" spans="1:20" s="15" customFormat="1" ht="30" customHeight="1">
      <c r="A94" s="33" t="s">
        <v>585</v>
      </c>
      <c r="B94" s="34" t="s">
        <v>586</v>
      </c>
      <c r="C94" s="34" t="s">
        <v>54</v>
      </c>
      <c r="D94" s="34">
        <v>1984.07</v>
      </c>
      <c r="E94" s="33" t="s">
        <v>519</v>
      </c>
      <c r="F94" s="33" t="s">
        <v>26</v>
      </c>
      <c r="G94" s="33" t="s">
        <v>237</v>
      </c>
      <c r="H94" s="35" t="s">
        <v>587</v>
      </c>
      <c r="I94" s="34" t="s">
        <v>28</v>
      </c>
      <c r="J94" s="51" t="s">
        <v>180</v>
      </c>
      <c r="K94" s="51" t="s">
        <v>529</v>
      </c>
      <c r="L94" s="51" t="s">
        <v>31</v>
      </c>
      <c r="M94" s="51"/>
      <c r="N94" s="34"/>
      <c r="O94" s="51" t="s">
        <v>60</v>
      </c>
      <c r="P94" s="34" t="s">
        <v>524</v>
      </c>
      <c r="Q94" s="34">
        <v>15087315417</v>
      </c>
      <c r="R94" s="34" t="s">
        <v>36</v>
      </c>
      <c r="S94" s="34"/>
      <c r="T94" s="34"/>
    </row>
    <row r="95" spans="1:20" s="15" customFormat="1" ht="30" customHeight="1">
      <c r="A95" s="33" t="s">
        <v>588</v>
      </c>
      <c r="B95" s="43" t="s">
        <v>589</v>
      </c>
      <c r="C95" s="43" t="s">
        <v>23</v>
      </c>
      <c r="D95" s="44" t="s">
        <v>534</v>
      </c>
      <c r="E95" s="33" t="s">
        <v>519</v>
      </c>
      <c r="F95" s="33" t="s">
        <v>26</v>
      </c>
      <c r="G95" s="33" t="s">
        <v>244</v>
      </c>
      <c r="H95" s="44" t="s">
        <v>590</v>
      </c>
      <c r="I95" s="43" t="s">
        <v>28</v>
      </c>
      <c r="J95" s="43" t="s">
        <v>174</v>
      </c>
      <c r="K95" s="43" t="s">
        <v>529</v>
      </c>
      <c r="L95" s="43" t="s">
        <v>591</v>
      </c>
      <c r="M95" s="43" t="s">
        <v>592</v>
      </c>
      <c r="N95" s="43" t="s">
        <v>593</v>
      </c>
      <c r="O95" s="43" t="s">
        <v>156</v>
      </c>
      <c r="P95" s="43" t="s">
        <v>524</v>
      </c>
      <c r="Q95" s="43">
        <v>18387883431</v>
      </c>
      <c r="R95" s="43" t="s">
        <v>36</v>
      </c>
      <c r="S95" s="64"/>
      <c r="T95" s="64"/>
    </row>
    <row r="96" spans="1:20" s="15" customFormat="1" ht="30" customHeight="1">
      <c r="A96" s="33" t="s">
        <v>594</v>
      </c>
      <c r="B96" s="43" t="s">
        <v>595</v>
      </c>
      <c r="C96" s="43" t="s">
        <v>23</v>
      </c>
      <c r="D96" s="44" t="s">
        <v>151</v>
      </c>
      <c r="E96" s="33" t="s">
        <v>519</v>
      </c>
      <c r="F96" s="33" t="s">
        <v>26</v>
      </c>
      <c r="G96" s="33" t="s">
        <v>248</v>
      </c>
      <c r="H96" s="44" t="s">
        <v>596</v>
      </c>
      <c r="I96" s="43" t="s">
        <v>28</v>
      </c>
      <c r="J96" s="43" t="s">
        <v>597</v>
      </c>
      <c r="K96" s="43" t="s">
        <v>598</v>
      </c>
      <c r="L96" s="43" t="s">
        <v>524</v>
      </c>
      <c r="M96" s="43"/>
      <c r="N96" s="43"/>
      <c r="O96" s="43" t="s">
        <v>322</v>
      </c>
      <c r="P96" s="43" t="s">
        <v>524</v>
      </c>
      <c r="Q96" s="43">
        <v>18202732771</v>
      </c>
      <c r="R96" s="43" t="s">
        <v>36</v>
      </c>
      <c r="S96" s="64"/>
      <c r="T96" s="64"/>
    </row>
    <row r="97" spans="1:20" s="15" customFormat="1" ht="30" customHeight="1">
      <c r="A97" s="33" t="s">
        <v>599</v>
      </c>
      <c r="B97" s="34" t="s">
        <v>600</v>
      </c>
      <c r="C97" s="34" t="s">
        <v>23</v>
      </c>
      <c r="D97" s="35" t="s">
        <v>450</v>
      </c>
      <c r="E97" s="33" t="s">
        <v>519</v>
      </c>
      <c r="F97" s="33" t="s">
        <v>26</v>
      </c>
      <c r="G97" s="33" t="s">
        <v>255</v>
      </c>
      <c r="H97" s="35" t="s">
        <v>601</v>
      </c>
      <c r="I97" s="35" t="s">
        <v>28</v>
      </c>
      <c r="J97" s="35" t="s">
        <v>87</v>
      </c>
      <c r="K97" s="34" t="s">
        <v>529</v>
      </c>
      <c r="L97" s="34" t="s">
        <v>31</v>
      </c>
      <c r="M97" s="34" t="s">
        <v>602</v>
      </c>
      <c r="N97" s="34" t="s">
        <v>603</v>
      </c>
      <c r="O97" s="115" t="s">
        <v>60</v>
      </c>
      <c r="P97" s="34" t="s">
        <v>524</v>
      </c>
      <c r="Q97" s="34">
        <v>15025211895</v>
      </c>
      <c r="R97" s="34" t="s">
        <v>36</v>
      </c>
      <c r="S97" s="32"/>
      <c r="T97" s="64"/>
    </row>
    <row r="98" spans="1:20" s="15" customFormat="1" ht="30" customHeight="1">
      <c r="A98" s="33" t="s">
        <v>604</v>
      </c>
      <c r="B98" s="32" t="s">
        <v>605</v>
      </c>
      <c r="C98" s="32" t="s">
        <v>23</v>
      </c>
      <c r="D98" s="33" t="s">
        <v>606</v>
      </c>
      <c r="E98" s="33" t="s">
        <v>519</v>
      </c>
      <c r="F98" s="33" t="s">
        <v>26</v>
      </c>
      <c r="G98" s="33" t="s">
        <v>260</v>
      </c>
      <c r="H98" s="33" t="s">
        <v>607</v>
      </c>
      <c r="I98" s="33" t="s">
        <v>28</v>
      </c>
      <c r="J98" s="49" t="s">
        <v>583</v>
      </c>
      <c r="K98" s="50" t="s">
        <v>529</v>
      </c>
      <c r="L98" s="50" t="s">
        <v>524</v>
      </c>
      <c r="M98" s="50"/>
      <c r="N98" s="32"/>
      <c r="O98" s="50" t="s">
        <v>608</v>
      </c>
      <c r="P98" s="32" t="s">
        <v>524</v>
      </c>
      <c r="Q98" s="32">
        <v>18468016531</v>
      </c>
      <c r="R98" s="32" t="s">
        <v>36</v>
      </c>
      <c r="S98" s="32"/>
      <c r="T98" s="64"/>
    </row>
    <row r="99" spans="1:20" s="15" customFormat="1" ht="30" customHeight="1">
      <c r="A99" s="33" t="s">
        <v>609</v>
      </c>
      <c r="B99" s="32" t="s">
        <v>610</v>
      </c>
      <c r="C99" s="32" t="s">
        <v>23</v>
      </c>
      <c r="D99" s="33" t="s">
        <v>304</v>
      </c>
      <c r="E99" s="33" t="s">
        <v>519</v>
      </c>
      <c r="F99" s="33" t="s">
        <v>26</v>
      </c>
      <c r="G99" s="33" t="s">
        <v>268</v>
      </c>
      <c r="H99" s="33" t="s">
        <v>611</v>
      </c>
      <c r="I99" s="33" t="s">
        <v>28</v>
      </c>
      <c r="J99" s="49" t="s">
        <v>174</v>
      </c>
      <c r="K99" s="50" t="s">
        <v>529</v>
      </c>
      <c r="L99" s="50" t="s">
        <v>31</v>
      </c>
      <c r="M99" s="50" t="s">
        <v>612</v>
      </c>
      <c r="N99" s="32" t="s">
        <v>613</v>
      </c>
      <c r="O99" s="50" t="s">
        <v>34</v>
      </c>
      <c r="P99" s="32" t="s">
        <v>524</v>
      </c>
      <c r="Q99" s="32">
        <v>15758540995</v>
      </c>
      <c r="R99" s="32" t="s">
        <v>36</v>
      </c>
      <c r="S99" s="32"/>
      <c r="T99" s="64"/>
    </row>
    <row r="100" spans="1:20" s="15" customFormat="1" ht="30" customHeight="1">
      <c r="A100" s="33" t="s">
        <v>614</v>
      </c>
      <c r="B100" s="34" t="s">
        <v>615</v>
      </c>
      <c r="C100" s="34" t="s">
        <v>23</v>
      </c>
      <c r="D100" s="35" t="s">
        <v>616</v>
      </c>
      <c r="E100" s="33" t="s">
        <v>519</v>
      </c>
      <c r="F100" s="33" t="s">
        <v>26</v>
      </c>
      <c r="G100" s="33" t="s">
        <v>275</v>
      </c>
      <c r="H100" s="35" t="s">
        <v>617</v>
      </c>
      <c r="I100" s="35" t="s">
        <v>28</v>
      </c>
      <c r="J100" s="54" t="s">
        <v>87</v>
      </c>
      <c r="K100" s="51" t="s">
        <v>529</v>
      </c>
      <c r="L100" s="51" t="s">
        <v>31</v>
      </c>
      <c r="M100" s="51" t="s">
        <v>618</v>
      </c>
      <c r="N100" s="34" t="s">
        <v>619</v>
      </c>
      <c r="O100" s="51" t="s">
        <v>34</v>
      </c>
      <c r="P100" s="34" t="s">
        <v>524</v>
      </c>
      <c r="Q100" s="51">
        <v>15969066440</v>
      </c>
      <c r="R100" s="51" t="s">
        <v>36</v>
      </c>
      <c r="S100" s="51"/>
      <c r="T100" s="34"/>
    </row>
    <row r="101" spans="1:20" s="15" customFormat="1" ht="30" customHeight="1">
      <c r="A101" s="40" t="s">
        <v>620</v>
      </c>
      <c r="B101" s="41" t="s">
        <v>621</v>
      </c>
      <c r="C101" s="41" t="s">
        <v>23</v>
      </c>
      <c r="D101" s="42" t="s">
        <v>48</v>
      </c>
      <c r="E101" s="33" t="s">
        <v>519</v>
      </c>
      <c r="F101" s="33" t="s">
        <v>26</v>
      </c>
      <c r="G101" s="33" t="s">
        <v>281</v>
      </c>
      <c r="H101" s="42" t="s">
        <v>622</v>
      </c>
      <c r="I101" s="42" t="s">
        <v>28</v>
      </c>
      <c r="J101" s="57" t="s">
        <v>180</v>
      </c>
      <c r="K101" s="58" t="s">
        <v>529</v>
      </c>
      <c r="L101" s="58" t="s">
        <v>31</v>
      </c>
      <c r="M101" s="58"/>
      <c r="N101" s="41"/>
      <c r="O101" s="58" t="s">
        <v>107</v>
      </c>
      <c r="P101" s="41" t="s">
        <v>524</v>
      </c>
      <c r="Q101" s="41">
        <v>15126418401</v>
      </c>
      <c r="R101" s="41" t="s">
        <v>36</v>
      </c>
      <c r="S101" s="41"/>
      <c r="T101" s="41"/>
    </row>
    <row r="102" spans="1:20" s="15" customFormat="1" ht="30" customHeight="1">
      <c r="A102" s="33" t="s">
        <v>623</v>
      </c>
      <c r="B102" s="32" t="s">
        <v>624</v>
      </c>
      <c r="C102" s="32" t="s">
        <v>23</v>
      </c>
      <c r="D102" s="33" t="s">
        <v>625</v>
      </c>
      <c r="E102" s="33" t="s">
        <v>519</v>
      </c>
      <c r="F102" s="33" t="s">
        <v>26</v>
      </c>
      <c r="G102" s="33" t="s">
        <v>286</v>
      </c>
      <c r="H102" s="33" t="s">
        <v>626</v>
      </c>
      <c r="I102" s="33" t="s">
        <v>28</v>
      </c>
      <c r="J102" s="33" t="s">
        <v>87</v>
      </c>
      <c r="K102" s="32" t="s">
        <v>529</v>
      </c>
      <c r="L102" s="32" t="s">
        <v>591</v>
      </c>
      <c r="M102" s="50"/>
      <c r="N102" s="50"/>
      <c r="O102" s="116" t="s">
        <v>34</v>
      </c>
      <c r="P102" s="32" t="s">
        <v>524</v>
      </c>
      <c r="Q102" s="50">
        <v>15287175507</v>
      </c>
      <c r="R102" s="50" t="s">
        <v>75</v>
      </c>
      <c r="S102" s="50"/>
      <c r="T102" s="64"/>
    </row>
    <row r="103" spans="1:20" s="15" customFormat="1" ht="30" customHeight="1">
      <c r="A103" s="33" t="s">
        <v>627</v>
      </c>
      <c r="B103" s="32" t="s">
        <v>628</v>
      </c>
      <c r="C103" s="32" t="s">
        <v>23</v>
      </c>
      <c r="D103" s="33" t="s">
        <v>629</v>
      </c>
      <c r="E103" s="33" t="s">
        <v>519</v>
      </c>
      <c r="F103" s="33" t="s">
        <v>26</v>
      </c>
      <c r="G103" s="33" t="s">
        <v>506</v>
      </c>
      <c r="H103" s="33" t="s">
        <v>630</v>
      </c>
      <c r="I103" s="33" t="s">
        <v>28</v>
      </c>
      <c r="J103" s="33" t="s">
        <v>87</v>
      </c>
      <c r="K103" s="32" t="s">
        <v>529</v>
      </c>
      <c r="L103" s="32" t="s">
        <v>578</v>
      </c>
      <c r="M103" s="32"/>
      <c r="N103" s="32"/>
      <c r="O103" s="116" t="s">
        <v>34</v>
      </c>
      <c r="P103" s="32" t="s">
        <v>524</v>
      </c>
      <c r="Q103" s="32">
        <v>15911573494</v>
      </c>
      <c r="R103" s="32" t="s">
        <v>36</v>
      </c>
      <c r="S103" s="32"/>
      <c r="T103" s="32"/>
    </row>
    <row r="104" spans="1:20" s="15" customFormat="1" ht="30" customHeight="1">
      <c r="A104" s="33" t="s">
        <v>631</v>
      </c>
      <c r="B104" s="32" t="s">
        <v>632</v>
      </c>
      <c r="C104" s="32" t="s">
        <v>23</v>
      </c>
      <c r="D104" s="33" t="s">
        <v>633</v>
      </c>
      <c r="E104" s="33" t="s">
        <v>519</v>
      </c>
      <c r="F104" s="33" t="s">
        <v>26</v>
      </c>
      <c r="G104" s="33" t="s">
        <v>511</v>
      </c>
      <c r="H104" s="33" t="s">
        <v>634</v>
      </c>
      <c r="I104" s="33" t="s">
        <v>28</v>
      </c>
      <c r="J104" s="33" t="s">
        <v>146</v>
      </c>
      <c r="K104" s="32" t="s">
        <v>529</v>
      </c>
      <c r="L104" s="32" t="s">
        <v>591</v>
      </c>
      <c r="M104" s="32"/>
      <c r="N104" s="32"/>
      <c r="O104" s="116" t="s">
        <v>322</v>
      </c>
      <c r="P104" s="32" t="s">
        <v>524</v>
      </c>
      <c r="Q104" s="32">
        <v>18313254621</v>
      </c>
      <c r="R104" s="32" t="s">
        <v>36</v>
      </c>
      <c r="S104" s="32"/>
      <c r="T104" s="32"/>
    </row>
    <row r="105" spans="1:20" s="15" customFormat="1" ht="30" customHeight="1">
      <c r="A105" s="33" t="s">
        <v>635</v>
      </c>
      <c r="B105" s="32" t="s">
        <v>636</v>
      </c>
      <c r="C105" s="32" t="s">
        <v>23</v>
      </c>
      <c r="D105" s="33" t="s">
        <v>637</v>
      </c>
      <c r="E105" s="33" t="s">
        <v>519</v>
      </c>
      <c r="F105" s="33" t="s">
        <v>26</v>
      </c>
      <c r="G105" s="33" t="s">
        <v>638</v>
      </c>
      <c r="H105" s="33" t="s">
        <v>639</v>
      </c>
      <c r="I105" s="33" t="s">
        <v>28</v>
      </c>
      <c r="J105" s="33" t="s">
        <v>87</v>
      </c>
      <c r="K105" s="32" t="s">
        <v>529</v>
      </c>
      <c r="L105" s="32" t="s">
        <v>591</v>
      </c>
      <c r="M105" s="32" t="s">
        <v>640</v>
      </c>
      <c r="N105" s="32" t="s">
        <v>641</v>
      </c>
      <c r="O105" s="116" t="s">
        <v>107</v>
      </c>
      <c r="P105" s="32" t="s">
        <v>524</v>
      </c>
      <c r="Q105" s="32">
        <v>15398621271</v>
      </c>
      <c r="R105" s="32" t="s">
        <v>36</v>
      </c>
      <c r="S105" s="32"/>
      <c r="T105" s="32"/>
    </row>
    <row r="106" spans="1:20" s="15" customFormat="1" ht="30" customHeight="1">
      <c r="A106" s="33" t="s">
        <v>642</v>
      </c>
      <c r="B106" s="32" t="s">
        <v>643</v>
      </c>
      <c r="C106" s="32" t="s">
        <v>23</v>
      </c>
      <c r="D106" s="33" t="s">
        <v>143</v>
      </c>
      <c r="E106" s="33" t="s">
        <v>519</v>
      </c>
      <c r="F106" s="33" t="s">
        <v>26</v>
      </c>
      <c r="G106" s="33" t="s">
        <v>644</v>
      </c>
      <c r="H106" s="33" t="s">
        <v>645</v>
      </c>
      <c r="I106" s="33" t="s">
        <v>28</v>
      </c>
      <c r="J106" s="33" t="s">
        <v>112</v>
      </c>
      <c r="K106" s="32" t="s">
        <v>529</v>
      </c>
      <c r="L106" s="32" t="s">
        <v>591</v>
      </c>
      <c r="M106" s="50" t="s">
        <v>32</v>
      </c>
      <c r="N106" s="50" t="s">
        <v>338</v>
      </c>
      <c r="O106" s="116" t="s">
        <v>60</v>
      </c>
      <c r="P106" s="32" t="s">
        <v>524</v>
      </c>
      <c r="Q106" s="32">
        <v>18487124408</v>
      </c>
      <c r="R106" s="32" t="s">
        <v>36</v>
      </c>
      <c r="S106" s="32"/>
      <c r="T106" s="32"/>
    </row>
    <row r="107" spans="1:20" s="15" customFormat="1" ht="30" customHeight="1">
      <c r="A107" s="33" t="s">
        <v>646</v>
      </c>
      <c r="B107" s="32" t="s">
        <v>647</v>
      </c>
      <c r="C107" s="32" t="s">
        <v>23</v>
      </c>
      <c r="D107" s="33" t="s">
        <v>648</v>
      </c>
      <c r="E107" s="33" t="s">
        <v>519</v>
      </c>
      <c r="F107" s="33" t="s">
        <v>26</v>
      </c>
      <c r="G107" s="33" t="s">
        <v>649</v>
      </c>
      <c r="H107" s="33" t="s">
        <v>650</v>
      </c>
      <c r="I107" s="33" t="s">
        <v>28</v>
      </c>
      <c r="J107" s="33" t="s">
        <v>51</v>
      </c>
      <c r="K107" s="32" t="s">
        <v>529</v>
      </c>
      <c r="L107" s="32" t="s">
        <v>591</v>
      </c>
      <c r="M107" s="32"/>
      <c r="N107" s="32"/>
      <c r="O107" s="116" t="s">
        <v>156</v>
      </c>
      <c r="P107" s="32" t="s">
        <v>524</v>
      </c>
      <c r="Q107" s="32">
        <v>18487731479</v>
      </c>
      <c r="R107" s="32" t="s">
        <v>36</v>
      </c>
      <c r="S107" s="32"/>
      <c r="T107" s="32"/>
    </row>
    <row r="108" spans="1:20" s="15" customFormat="1" ht="30" customHeight="1">
      <c r="A108" s="33" t="s">
        <v>651</v>
      </c>
      <c r="B108" s="32" t="s">
        <v>652</v>
      </c>
      <c r="C108" s="32" t="s">
        <v>54</v>
      </c>
      <c r="D108" s="33" t="s">
        <v>653</v>
      </c>
      <c r="E108" s="33" t="s">
        <v>519</v>
      </c>
      <c r="F108" s="33" t="s">
        <v>26</v>
      </c>
      <c r="G108" s="33" t="s">
        <v>654</v>
      </c>
      <c r="H108" s="33" t="s">
        <v>655</v>
      </c>
      <c r="I108" s="33" t="s">
        <v>28</v>
      </c>
      <c r="J108" s="33" t="s">
        <v>95</v>
      </c>
      <c r="K108" s="32" t="s">
        <v>529</v>
      </c>
      <c r="L108" s="32" t="s">
        <v>578</v>
      </c>
      <c r="M108" s="50" t="s">
        <v>656</v>
      </c>
      <c r="N108" s="50" t="s">
        <v>657</v>
      </c>
      <c r="O108" s="116" t="s">
        <v>34</v>
      </c>
      <c r="P108" s="32" t="s">
        <v>524</v>
      </c>
      <c r="Q108" s="32">
        <v>13769434162</v>
      </c>
      <c r="R108" s="32" t="s">
        <v>36</v>
      </c>
      <c r="S108" s="32"/>
      <c r="T108" s="32"/>
    </row>
    <row r="109" spans="1:20" s="15" customFormat="1" ht="30" customHeight="1">
      <c r="A109" s="33" t="s">
        <v>658</v>
      </c>
      <c r="B109" s="32" t="s">
        <v>659</v>
      </c>
      <c r="C109" s="32" t="s">
        <v>23</v>
      </c>
      <c r="D109" s="33" t="s">
        <v>660</v>
      </c>
      <c r="E109" s="33" t="s">
        <v>519</v>
      </c>
      <c r="F109" s="33" t="s">
        <v>26</v>
      </c>
      <c r="G109" s="33" t="s">
        <v>661</v>
      </c>
      <c r="H109" s="33" t="s">
        <v>662</v>
      </c>
      <c r="I109" s="33" t="s">
        <v>28</v>
      </c>
      <c r="J109" s="33" t="s">
        <v>190</v>
      </c>
      <c r="K109" s="32" t="s">
        <v>561</v>
      </c>
      <c r="L109" s="32" t="s">
        <v>591</v>
      </c>
      <c r="M109" s="50" t="s">
        <v>663</v>
      </c>
      <c r="N109" s="50" t="s">
        <v>664</v>
      </c>
      <c r="O109" s="116" t="s">
        <v>322</v>
      </c>
      <c r="P109" s="32" t="s">
        <v>524</v>
      </c>
      <c r="Q109" s="32">
        <v>18313008831</v>
      </c>
      <c r="R109" s="32" t="s">
        <v>36</v>
      </c>
      <c r="S109" s="32"/>
      <c r="T109" s="32"/>
    </row>
    <row r="110" spans="1:20" s="15" customFormat="1" ht="30" customHeight="1">
      <c r="A110" s="33" t="s">
        <v>665</v>
      </c>
      <c r="B110" s="32" t="s">
        <v>666</v>
      </c>
      <c r="C110" s="32" t="s">
        <v>23</v>
      </c>
      <c r="D110" s="33" t="s">
        <v>667</v>
      </c>
      <c r="E110" s="33" t="s">
        <v>519</v>
      </c>
      <c r="F110" s="33" t="s">
        <v>26</v>
      </c>
      <c r="G110" s="33" t="s">
        <v>668</v>
      </c>
      <c r="H110" s="33" t="s">
        <v>669</v>
      </c>
      <c r="I110" s="33" t="s">
        <v>28</v>
      </c>
      <c r="J110" s="33" t="s">
        <v>180</v>
      </c>
      <c r="K110" s="32" t="s">
        <v>529</v>
      </c>
      <c r="L110" s="32" t="s">
        <v>591</v>
      </c>
      <c r="M110" s="50"/>
      <c r="N110" s="50"/>
      <c r="O110" s="116" t="s">
        <v>34</v>
      </c>
      <c r="P110" s="32" t="s">
        <v>524</v>
      </c>
      <c r="Q110" s="32">
        <v>13987314338</v>
      </c>
      <c r="R110" s="32" t="s">
        <v>36</v>
      </c>
      <c r="S110" s="32"/>
      <c r="T110" s="32"/>
    </row>
    <row r="111" spans="1:20" s="15" customFormat="1" ht="30" customHeight="1">
      <c r="A111" s="36">
        <v>662</v>
      </c>
      <c r="B111" s="36" t="s">
        <v>670</v>
      </c>
      <c r="C111" s="36" t="s">
        <v>23</v>
      </c>
      <c r="D111" s="36">
        <v>1994.6</v>
      </c>
      <c r="E111" s="33" t="s">
        <v>519</v>
      </c>
      <c r="F111" s="33" t="s">
        <v>26</v>
      </c>
      <c r="G111" s="33" t="s">
        <v>671</v>
      </c>
      <c r="H111" s="37" t="s">
        <v>672</v>
      </c>
      <c r="I111" s="36" t="s">
        <v>28</v>
      </c>
      <c r="J111" s="36" t="s">
        <v>180</v>
      </c>
      <c r="K111" s="32" t="s">
        <v>529</v>
      </c>
      <c r="L111" s="36" t="s">
        <v>591</v>
      </c>
      <c r="M111" s="36"/>
      <c r="N111" s="36"/>
      <c r="O111" s="50" t="s">
        <v>34</v>
      </c>
      <c r="P111" s="32" t="s">
        <v>524</v>
      </c>
      <c r="Q111" s="36">
        <v>18687370357</v>
      </c>
      <c r="R111" s="36" t="s">
        <v>36</v>
      </c>
      <c r="S111" s="36"/>
      <c r="T111" s="36"/>
    </row>
    <row r="112" spans="1:20" s="15" customFormat="1" ht="30" customHeight="1">
      <c r="A112" s="33" t="s">
        <v>79</v>
      </c>
      <c r="B112" s="32" t="s">
        <v>673</v>
      </c>
      <c r="C112" s="32" t="s">
        <v>23</v>
      </c>
      <c r="D112" s="33" t="s">
        <v>450</v>
      </c>
      <c r="E112" s="33" t="s">
        <v>152</v>
      </c>
      <c r="F112" s="33" t="s">
        <v>26</v>
      </c>
      <c r="G112" s="33" t="s">
        <v>26</v>
      </c>
      <c r="H112" s="33" t="s">
        <v>674</v>
      </c>
      <c r="I112" s="33" t="s">
        <v>28</v>
      </c>
      <c r="J112" s="49" t="s">
        <v>87</v>
      </c>
      <c r="K112" s="50" t="s">
        <v>675</v>
      </c>
      <c r="L112" s="50" t="s">
        <v>31</v>
      </c>
      <c r="M112" s="50"/>
      <c r="N112" s="32"/>
      <c r="O112" s="50" t="s">
        <v>34</v>
      </c>
      <c r="P112" s="32" t="s">
        <v>676</v>
      </c>
      <c r="Q112" s="32">
        <v>18314487761</v>
      </c>
      <c r="R112" s="32" t="s">
        <v>36</v>
      </c>
      <c r="S112" s="32"/>
      <c r="T112" s="64"/>
    </row>
    <row r="113" spans="1:20" s="15" customFormat="1" ht="30" customHeight="1">
      <c r="A113" s="33" t="s">
        <v>222</v>
      </c>
      <c r="B113" s="32" t="s">
        <v>677</v>
      </c>
      <c r="C113" s="32" t="s">
        <v>23</v>
      </c>
      <c r="D113" s="33" t="s">
        <v>232</v>
      </c>
      <c r="E113" s="33" t="s">
        <v>152</v>
      </c>
      <c r="F113" s="33" t="s">
        <v>26</v>
      </c>
      <c r="G113" s="33" t="s">
        <v>40</v>
      </c>
      <c r="H113" s="33" t="s">
        <v>678</v>
      </c>
      <c r="I113" s="33" t="s">
        <v>28</v>
      </c>
      <c r="J113" s="49" t="s">
        <v>87</v>
      </c>
      <c r="K113" s="50" t="s">
        <v>675</v>
      </c>
      <c r="L113" s="50" t="s">
        <v>31</v>
      </c>
      <c r="M113" s="50" t="s">
        <v>679</v>
      </c>
      <c r="N113" s="32" t="s">
        <v>680</v>
      </c>
      <c r="O113" s="50" t="s">
        <v>156</v>
      </c>
      <c r="P113" s="32" t="s">
        <v>676</v>
      </c>
      <c r="Q113" s="32">
        <v>18469122365</v>
      </c>
      <c r="R113" s="32" t="s">
        <v>36</v>
      </c>
      <c r="S113" s="32"/>
      <c r="T113" s="120"/>
    </row>
    <row r="114" spans="1:20" s="15" customFormat="1" ht="30" customHeight="1">
      <c r="A114" s="33" t="s">
        <v>233</v>
      </c>
      <c r="B114" s="32" t="s">
        <v>681</v>
      </c>
      <c r="C114" s="32" t="s">
        <v>23</v>
      </c>
      <c r="D114" s="33" t="s">
        <v>151</v>
      </c>
      <c r="E114" s="33" t="s">
        <v>152</v>
      </c>
      <c r="F114" s="33" t="s">
        <v>26</v>
      </c>
      <c r="G114" s="33" t="s">
        <v>49</v>
      </c>
      <c r="H114" s="33" t="s">
        <v>682</v>
      </c>
      <c r="I114" s="33" t="s">
        <v>28</v>
      </c>
      <c r="J114" s="49" t="s">
        <v>174</v>
      </c>
      <c r="K114" s="50" t="s">
        <v>675</v>
      </c>
      <c r="L114" s="50" t="s">
        <v>31</v>
      </c>
      <c r="M114" s="50" t="s">
        <v>683</v>
      </c>
      <c r="N114" s="32" t="s">
        <v>684</v>
      </c>
      <c r="O114" s="50" t="s">
        <v>34</v>
      </c>
      <c r="P114" s="32" t="s">
        <v>676</v>
      </c>
      <c r="Q114" s="32">
        <v>15288185915</v>
      </c>
      <c r="R114" s="32" t="s">
        <v>36</v>
      </c>
      <c r="S114" s="32"/>
      <c r="T114" s="64"/>
    </row>
    <row r="115" spans="1:20" s="15" customFormat="1" ht="30" customHeight="1">
      <c r="A115" s="33" t="s">
        <v>248</v>
      </c>
      <c r="B115" s="32" t="s">
        <v>685</v>
      </c>
      <c r="C115" s="32" t="s">
        <v>23</v>
      </c>
      <c r="D115" s="33" t="s">
        <v>686</v>
      </c>
      <c r="E115" s="33" t="s">
        <v>152</v>
      </c>
      <c r="F115" s="33" t="s">
        <v>26</v>
      </c>
      <c r="G115" s="33" t="s">
        <v>56</v>
      </c>
      <c r="H115" s="33" t="s">
        <v>687</v>
      </c>
      <c r="I115" s="33" t="s">
        <v>28</v>
      </c>
      <c r="J115" s="49" t="s">
        <v>95</v>
      </c>
      <c r="K115" s="50" t="s">
        <v>688</v>
      </c>
      <c r="L115" s="50" t="s">
        <v>689</v>
      </c>
      <c r="M115" s="50"/>
      <c r="N115" s="32"/>
      <c r="O115" s="50" t="s">
        <v>34</v>
      </c>
      <c r="P115" s="32" t="s">
        <v>676</v>
      </c>
      <c r="Q115" s="32">
        <v>18848781418</v>
      </c>
      <c r="R115" s="32" t="s">
        <v>36</v>
      </c>
      <c r="S115" s="32"/>
      <c r="T115" s="64"/>
    </row>
    <row r="116" spans="1:20" s="15" customFormat="1" ht="30" customHeight="1">
      <c r="A116" s="33" t="s">
        <v>690</v>
      </c>
      <c r="B116" s="32" t="s">
        <v>691</v>
      </c>
      <c r="C116" s="32" t="s">
        <v>23</v>
      </c>
      <c r="D116" s="33" t="s">
        <v>692</v>
      </c>
      <c r="E116" s="33" t="s">
        <v>152</v>
      </c>
      <c r="F116" s="33" t="s">
        <v>26</v>
      </c>
      <c r="G116" s="33" t="s">
        <v>64</v>
      </c>
      <c r="H116" s="33" t="s">
        <v>693</v>
      </c>
      <c r="I116" s="33" t="s">
        <v>28</v>
      </c>
      <c r="J116" s="49" t="s">
        <v>81</v>
      </c>
      <c r="K116" s="50" t="s">
        <v>675</v>
      </c>
      <c r="L116" s="50" t="s">
        <v>31</v>
      </c>
      <c r="M116" s="50" t="s">
        <v>694</v>
      </c>
      <c r="N116" s="32" t="s">
        <v>695</v>
      </c>
      <c r="O116" s="50" t="s">
        <v>156</v>
      </c>
      <c r="P116" s="32" t="s">
        <v>676</v>
      </c>
      <c r="Q116" s="32">
        <v>13769446207</v>
      </c>
      <c r="R116" s="32" t="s">
        <v>36</v>
      </c>
      <c r="S116" s="32"/>
      <c r="T116" s="64"/>
    </row>
    <row r="117" spans="1:20" s="15" customFormat="1" ht="30" customHeight="1">
      <c r="A117" s="33" t="s">
        <v>696</v>
      </c>
      <c r="B117" s="32" t="s">
        <v>697</v>
      </c>
      <c r="C117" s="32" t="s">
        <v>23</v>
      </c>
      <c r="D117" s="33" t="s">
        <v>698</v>
      </c>
      <c r="E117" s="33" t="s">
        <v>152</v>
      </c>
      <c r="F117" s="33" t="s">
        <v>26</v>
      </c>
      <c r="G117" s="33" t="s">
        <v>72</v>
      </c>
      <c r="H117" s="33" t="s">
        <v>699</v>
      </c>
      <c r="I117" s="33" t="s">
        <v>28</v>
      </c>
      <c r="J117" s="33" t="s">
        <v>700</v>
      </c>
      <c r="K117" s="50" t="s">
        <v>675</v>
      </c>
      <c r="L117" s="50" t="s">
        <v>31</v>
      </c>
      <c r="M117" s="50" t="s">
        <v>701</v>
      </c>
      <c r="N117" s="32" t="s">
        <v>702</v>
      </c>
      <c r="O117" s="50" t="s">
        <v>34</v>
      </c>
      <c r="P117" s="32" t="s">
        <v>676</v>
      </c>
      <c r="Q117" s="32">
        <v>13917603740</v>
      </c>
      <c r="R117" s="32" t="s">
        <v>36</v>
      </c>
      <c r="S117" s="32"/>
      <c r="T117" s="64"/>
    </row>
    <row r="118" spans="1:20" s="15" customFormat="1" ht="30" customHeight="1">
      <c r="A118" s="33" t="s">
        <v>703</v>
      </c>
      <c r="B118" s="32" t="s">
        <v>704</v>
      </c>
      <c r="C118" s="32" t="s">
        <v>23</v>
      </c>
      <c r="D118" s="33" t="s">
        <v>126</v>
      </c>
      <c r="E118" s="33" t="s">
        <v>152</v>
      </c>
      <c r="F118" s="33" t="s">
        <v>26</v>
      </c>
      <c r="G118" s="33" t="s">
        <v>79</v>
      </c>
      <c r="H118" s="33" t="s">
        <v>705</v>
      </c>
      <c r="I118" s="33" t="s">
        <v>28</v>
      </c>
      <c r="J118" s="49" t="s">
        <v>706</v>
      </c>
      <c r="K118" s="50" t="s">
        <v>675</v>
      </c>
      <c r="L118" s="50" t="s">
        <v>31</v>
      </c>
      <c r="M118" s="50" t="s">
        <v>707</v>
      </c>
      <c r="N118" s="32" t="s">
        <v>68</v>
      </c>
      <c r="O118" s="50" t="s">
        <v>34</v>
      </c>
      <c r="P118" s="32" t="s">
        <v>676</v>
      </c>
      <c r="Q118" s="32">
        <v>18110299288</v>
      </c>
      <c r="R118" s="32" t="s">
        <v>36</v>
      </c>
      <c r="S118" s="32"/>
      <c r="T118" s="64"/>
    </row>
    <row r="119" spans="1:20" s="15" customFormat="1" ht="30" customHeight="1">
      <c r="A119" s="40" t="s">
        <v>708</v>
      </c>
      <c r="B119" s="39" t="s">
        <v>709</v>
      </c>
      <c r="C119" s="39" t="s">
        <v>54</v>
      </c>
      <c r="D119" s="40" t="s">
        <v>710</v>
      </c>
      <c r="E119" s="33" t="s">
        <v>152</v>
      </c>
      <c r="F119" s="33" t="s">
        <v>26</v>
      </c>
      <c r="G119" s="33" t="s">
        <v>85</v>
      </c>
      <c r="H119" s="40" t="s">
        <v>711</v>
      </c>
      <c r="I119" s="40" t="s">
        <v>28</v>
      </c>
      <c r="J119" s="55" t="s">
        <v>95</v>
      </c>
      <c r="K119" s="56" t="s">
        <v>675</v>
      </c>
      <c r="L119" s="56" t="s">
        <v>409</v>
      </c>
      <c r="M119" s="56" t="s">
        <v>712</v>
      </c>
      <c r="N119" s="39" t="s">
        <v>713</v>
      </c>
      <c r="O119" s="56" t="s">
        <v>34</v>
      </c>
      <c r="P119" s="39" t="s">
        <v>676</v>
      </c>
      <c r="Q119" s="39">
        <v>15388866693</v>
      </c>
      <c r="R119" s="39" t="s">
        <v>36</v>
      </c>
      <c r="S119" s="39"/>
      <c r="T119" s="118"/>
    </row>
    <row r="120" spans="1:20" s="15" customFormat="1" ht="30" customHeight="1">
      <c r="A120" s="40" t="s">
        <v>714</v>
      </c>
      <c r="B120" s="39" t="s">
        <v>715</v>
      </c>
      <c r="C120" s="39" t="s">
        <v>54</v>
      </c>
      <c r="D120" s="40" t="s">
        <v>637</v>
      </c>
      <c r="E120" s="33" t="s">
        <v>152</v>
      </c>
      <c r="F120" s="33" t="s">
        <v>26</v>
      </c>
      <c r="G120" s="33" t="s">
        <v>144</v>
      </c>
      <c r="H120" s="40" t="s">
        <v>716</v>
      </c>
      <c r="I120" s="40" t="s">
        <v>28</v>
      </c>
      <c r="J120" s="55" t="s">
        <v>95</v>
      </c>
      <c r="K120" s="56" t="s">
        <v>675</v>
      </c>
      <c r="L120" s="56" t="s">
        <v>409</v>
      </c>
      <c r="M120" s="56" t="s">
        <v>717</v>
      </c>
      <c r="N120" s="39" t="s">
        <v>718</v>
      </c>
      <c r="O120" s="56" t="s">
        <v>34</v>
      </c>
      <c r="P120" s="39" t="s">
        <v>676</v>
      </c>
      <c r="Q120" s="39">
        <v>13330404050</v>
      </c>
      <c r="R120" s="39" t="s">
        <v>36</v>
      </c>
      <c r="S120" s="39"/>
      <c r="T120" s="118"/>
    </row>
    <row r="121" spans="1:20" s="15" customFormat="1" ht="30" customHeight="1">
      <c r="A121" s="40" t="s">
        <v>719</v>
      </c>
      <c r="B121" s="39" t="s">
        <v>720</v>
      </c>
      <c r="C121" s="39" t="s">
        <v>23</v>
      </c>
      <c r="D121" s="40" t="s">
        <v>721</v>
      </c>
      <c r="E121" s="33" t="s">
        <v>152</v>
      </c>
      <c r="F121" s="33" t="s">
        <v>26</v>
      </c>
      <c r="G121" s="33" t="s">
        <v>222</v>
      </c>
      <c r="H121" s="40" t="s">
        <v>722</v>
      </c>
      <c r="I121" s="40" t="s">
        <v>28</v>
      </c>
      <c r="J121" s="55" t="s">
        <v>723</v>
      </c>
      <c r="K121" s="56" t="s">
        <v>675</v>
      </c>
      <c r="L121" s="56" t="s">
        <v>724</v>
      </c>
      <c r="M121" s="56" t="s">
        <v>725</v>
      </c>
      <c r="N121" s="39" t="s">
        <v>726</v>
      </c>
      <c r="O121" s="56" t="s">
        <v>34</v>
      </c>
      <c r="P121" s="39" t="s">
        <v>676</v>
      </c>
      <c r="Q121" s="39">
        <v>13769434420</v>
      </c>
      <c r="R121" s="39" t="s">
        <v>36</v>
      </c>
      <c r="S121" s="39"/>
      <c r="T121" s="118"/>
    </row>
    <row r="122" spans="1:20" s="15" customFormat="1" ht="30" customHeight="1">
      <c r="A122" s="40" t="s">
        <v>727</v>
      </c>
      <c r="B122" s="39" t="s">
        <v>728</v>
      </c>
      <c r="C122" s="39" t="s">
        <v>23</v>
      </c>
      <c r="D122" s="40" t="s">
        <v>729</v>
      </c>
      <c r="E122" s="33" t="s">
        <v>152</v>
      </c>
      <c r="F122" s="33" t="s">
        <v>26</v>
      </c>
      <c r="G122" s="33" t="s">
        <v>227</v>
      </c>
      <c r="H122" s="40" t="s">
        <v>730</v>
      </c>
      <c r="I122" s="40" t="s">
        <v>28</v>
      </c>
      <c r="J122" s="55" t="s">
        <v>87</v>
      </c>
      <c r="K122" s="56" t="s">
        <v>675</v>
      </c>
      <c r="L122" s="56" t="s">
        <v>31</v>
      </c>
      <c r="M122" s="56"/>
      <c r="N122" s="39"/>
      <c r="O122" s="56" t="s">
        <v>34</v>
      </c>
      <c r="P122" s="39" t="s">
        <v>676</v>
      </c>
      <c r="Q122" s="39">
        <v>18487240103</v>
      </c>
      <c r="R122" s="39" t="s">
        <v>36</v>
      </c>
      <c r="S122" s="39"/>
      <c r="T122" s="118"/>
    </row>
    <row r="123" spans="1:20" s="15" customFormat="1" ht="30" customHeight="1">
      <c r="A123" s="40" t="s">
        <v>731</v>
      </c>
      <c r="B123" s="39" t="s">
        <v>732</v>
      </c>
      <c r="C123" s="39" t="s">
        <v>23</v>
      </c>
      <c r="D123" s="40" t="s">
        <v>733</v>
      </c>
      <c r="E123" s="33" t="s">
        <v>152</v>
      </c>
      <c r="F123" s="33" t="s">
        <v>26</v>
      </c>
      <c r="G123" s="33" t="s">
        <v>233</v>
      </c>
      <c r="H123" s="40" t="s">
        <v>734</v>
      </c>
      <c r="I123" s="40" t="s">
        <v>28</v>
      </c>
      <c r="J123" s="55" t="s">
        <v>66</v>
      </c>
      <c r="K123" s="56" t="s">
        <v>675</v>
      </c>
      <c r="L123" s="56" t="s">
        <v>735</v>
      </c>
      <c r="M123" s="56"/>
      <c r="N123" s="39"/>
      <c r="O123" s="56" t="s">
        <v>34</v>
      </c>
      <c r="P123" s="39" t="s">
        <v>676</v>
      </c>
      <c r="Q123" s="39">
        <v>18214399554</v>
      </c>
      <c r="R123" s="39" t="s">
        <v>36</v>
      </c>
      <c r="S123" s="39"/>
      <c r="T123" s="118"/>
    </row>
    <row r="124" spans="1:20" s="15" customFormat="1" ht="30" customHeight="1">
      <c r="A124" s="33" t="s">
        <v>736</v>
      </c>
      <c r="B124" s="43" t="s">
        <v>737</v>
      </c>
      <c r="C124" s="43" t="s">
        <v>23</v>
      </c>
      <c r="D124" s="44" t="s">
        <v>450</v>
      </c>
      <c r="E124" s="33" t="s">
        <v>152</v>
      </c>
      <c r="F124" s="33" t="s">
        <v>26</v>
      </c>
      <c r="G124" s="33" t="s">
        <v>237</v>
      </c>
      <c r="H124" s="44" t="s">
        <v>738</v>
      </c>
      <c r="I124" s="43" t="s">
        <v>28</v>
      </c>
      <c r="J124" s="43" t="s">
        <v>112</v>
      </c>
      <c r="K124" s="43" t="s">
        <v>688</v>
      </c>
      <c r="L124" s="43" t="s">
        <v>31</v>
      </c>
      <c r="M124" s="43"/>
      <c r="N124" s="43"/>
      <c r="O124" s="43" t="s">
        <v>34</v>
      </c>
      <c r="P124" s="43" t="s">
        <v>676</v>
      </c>
      <c r="Q124" s="43">
        <v>15126510424</v>
      </c>
      <c r="R124" s="43" t="s">
        <v>36</v>
      </c>
      <c r="S124" s="64"/>
      <c r="T124" s="64"/>
    </row>
    <row r="125" spans="1:20" s="15" customFormat="1" ht="30" customHeight="1">
      <c r="A125" s="33" t="s">
        <v>739</v>
      </c>
      <c r="B125" s="43" t="s">
        <v>740</v>
      </c>
      <c r="C125" s="43" t="s">
        <v>23</v>
      </c>
      <c r="D125" s="44" t="s">
        <v>741</v>
      </c>
      <c r="E125" s="33" t="s">
        <v>152</v>
      </c>
      <c r="F125" s="33" t="s">
        <v>26</v>
      </c>
      <c r="G125" s="33" t="s">
        <v>244</v>
      </c>
      <c r="H125" s="44" t="s">
        <v>742</v>
      </c>
      <c r="I125" s="43" t="s">
        <v>28</v>
      </c>
      <c r="J125" s="43" t="s">
        <v>190</v>
      </c>
      <c r="K125" s="43" t="s">
        <v>743</v>
      </c>
      <c r="L125" s="43" t="s">
        <v>349</v>
      </c>
      <c r="M125" s="43"/>
      <c r="N125" s="43"/>
      <c r="O125" s="43" t="s">
        <v>34</v>
      </c>
      <c r="P125" s="43" t="s">
        <v>676</v>
      </c>
      <c r="Q125" s="43">
        <v>15752582857</v>
      </c>
      <c r="R125" s="43" t="s">
        <v>36</v>
      </c>
      <c r="S125" s="64"/>
      <c r="T125" s="64"/>
    </row>
    <row r="126" spans="1:20" s="15" customFormat="1" ht="30" customHeight="1">
      <c r="A126" s="33" t="s">
        <v>744</v>
      </c>
      <c r="B126" s="43" t="s">
        <v>745</v>
      </c>
      <c r="C126" s="43" t="s">
        <v>23</v>
      </c>
      <c r="D126" s="44" t="s">
        <v>746</v>
      </c>
      <c r="E126" s="33" t="s">
        <v>152</v>
      </c>
      <c r="F126" s="33" t="s">
        <v>26</v>
      </c>
      <c r="G126" s="33" t="s">
        <v>248</v>
      </c>
      <c r="H126" s="44" t="s">
        <v>747</v>
      </c>
      <c r="I126" s="43" t="s">
        <v>28</v>
      </c>
      <c r="J126" s="43" t="s">
        <v>95</v>
      </c>
      <c r="K126" s="43" t="s">
        <v>675</v>
      </c>
      <c r="L126" s="43" t="s">
        <v>106</v>
      </c>
      <c r="M126" s="43"/>
      <c r="N126" s="43"/>
      <c r="O126" s="43" t="s">
        <v>34</v>
      </c>
      <c r="P126" s="43" t="s">
        <v>676</v>
      </c>
      <c r="Q126" s="43">
        <v>15812034572</v>
      </c>
      <c r="R126" s="43" t="s">
        <v>36</v>
      </c>
      <c r="S126" s="64"/>
      <c r="T126" s="64"/>
    </row>
    <row r="127" spans="1:20" s="15" customFormat="1" ht="30" customHeight="1">
      <c r="A127" s="33" t="s">
        <v>748</v>
      </c>
      <c r="B127" s="34" t="s">
        <v>749</v>
      </c>
      <c r="C127" s="34" t="s">
        <v>23</v>
      </c>
      <c r="D127" s="35" t="s">
        <v>750</v>
      </c>
      <c r="E127" s="33" t="s">
        <v>152</v>
      </c>
      <c r="F127" s="33" t="s">
        <v>26</v>
      </c>
      <c r="G127" s="33" t="s">
        <v>255</v>
      </c>
      <c r="H127" s="35" t="s">
        <v>751</v>
      </c>
      <c r="I127" s="35" t="s">
        <v>28</v>
      </c>
      <c r="J127" s="35" t="s">
        <v>95</v>
      </c>
      <c r="K127" s="34" t="s">
        <v>675</v>
      </c>
      <c r="L127" s="34" t="s">
        <v>752</v>
      </c>
      <c r="M127" s="34" t="s">
        <v>753</v>
      </c>
      <c r="N127" s="34" t="s">
        <v>754</v>
      </c>
      <c r="O127" s="115" t="s">
        <v>156</v>
      </c>
      <c r="P127" s="34" t="s">
        <v>676</v>
      </c>
      <c r="Q127" s="34">
        <v>18848781015</v>
      </c>
      <c r="R127" s="34" t="s">
        <v>36</v>
      </c>
      <c r="S127" s="64"/>
      <c r="T127" s="64"/>
    </row>
    <row r="128" spans="1:20" s="15" customFormat="1" ht="30" customHeight="1">
      <c r="A128" s="33" t="s">
        <v>755</v>
      </c>
      <c r="B128" s="32" t="s">
        <v>756</v>
      </c>
      <c r="C128" s="32" t="s">
        <v>23</v>
      </c>
      <c r="D128" s="33" t="s">
        <v>757</v>
      </c>
      <c r="E128" s="33" t="s">
        <v>152</v>
      </c>
      <c r="F128" s="33" t="s">
        <v>26</v>
      </c>
      <c r="G128" s="33" t="s">
        <v>260</v>
      </c>
      <c r="H128" s="33" t="s">
        <v>758</v>
      </c>
      <c r="I128" s="33" t="s">
        <v>28</v>
      </c>
      <c r="J128" s="49" t="s">
        <v>112</v>
      </c>
      <c r="K128" s="50" t="s">
        <v>759</v>
      </c>
      <c r="L128" s="50" t="s">
        <v>164</v>
      </c>
      <c r="M128" s="50"/>
      <c r="N128" s="32"/>
      <c r="O128" s="50" t="s">
        <v>34</v>
      </c>
      <c r="P128" s="32" t="s">
        <v>676</v>
      </c>
      <c r="Q128" s="32">
        <v>15987351734</v>
      </c>
      <c r="R128" s="32" t="s">
        <v>36</v>
      </c>
      <c r="S128" s="32"/>
      <c r="T128" s="64"/>
    </row>
    <row r="129" spans="1:20" s="15" customFormat="1" ht="30" customHeight="1">
      <c r="A129" s="33" t="s">
        <v>760</v>
      </c>
      <c r="B129" s="32" t="s">
        <v>761</v>
      </c>
      <c r="C129" s="32" t="s">
        <v>23</v>
      </c>
      <c r="D129" s="33" t="s">
        <v>331</v>
      </c>
      <c r="E129" s="33" t="s">
        <v>152</v>
      </c>
      <c r="F129" s="33" t="s">
        <v>26</v>
      </c>
      <c r="G129" s="33" t="s">
        <v>268</v>
      </c>
      <c r="H129" s="33" t="s">
        <v>762</v>
      </c>
      <c r="I129" s="33" t="s">
        <v>28</v>
      </c>
      <c r="J129" s="49" t="s">
        <v>112</v>
      </c>
      <c r="K129" s="50" t="s">
        <v>675</v>
      </c>
      <c r="L129" s="50" t="s">
        <v>31</v>
      </c>
      <c r="M129" s="50" t="s">
        <v>612</v>
      </c>
      <c r="N129" s="32" t="s">
        <v>613</v>
      </c>
      <c r="O129" s="50" t="s">
        <v>34</v>
      </c>
      <c r="P129" s="32" t="s">
        <v>676</v>
      </c>
      <c r="Q129" s="32">
        <v>18487114216</v>
      </c>
      <c r="R129" s="32" t="s">
        <v>36</v>
      </c>
      <c r="S129" s="32"/>
      <c r="T129" s="64"/>
    </row>
    <row r="130" spans="1:20" s="15" customFormat="1" ht="30" customHeight="1">
      <c r="A130" s="33" t="s">
        <v>763</v>
      </c>
      <c r="B130" s="32" t="s">
        <v>764</v>
      </c>
      <c r="C130" s="32" t="s">
        <v>54</v>
      </c>
      <c r="D130" s="33" t="s">
        <v>765</v>
      </c>
      <c r="E130" s="33" t="s">
        <v>152</v>
      </c>
      <c r="F130" s="33" t="s">
        <v>26</v>
      </c>
      <c r="G130" s="33" t="s">
        <v>275</v>
      </c>
      <c r="H130" s="33" t="s">
        <v>766</v>
      </c>
      <c r="I130" s="33" t="s">
        <v>28</v>
      </c>
      <c r="J130" s="49" t="s">
        <v>484</v>
      </c>
      <c r="K130" s="50" t="s">
        <v>767</v>
      </c>
      <c r="L130" s="50" t="s">
        <v>31</v>
      </c>
      <c r="M130" s="50"/>
      <c r="N130" s="32"/>
      <c r="O130" s="50" t="s">
        <v>156</v>
      </c>
      <c r="P130" s="32" t="s">
        <v>676</v>
      </c>
      <c r="Q130" s="32">
        <v>18787493675</v>
      </c>
      <c r="R130" s="32" t="s">
        <v>36</v>
      </c>
      <c r="S130" s="32"/>
      <c r="T130" s="64"/>
    </row>
    <row r="131" spans="1:20" s="15" customFormat="1" ht="30" customHeight="1">
      <c r="A131" s="33" t="s">
        <v>768</v>
      </c>
      <c r="B131" s="34" t="s">
        <v>769</v>
      </c>
      <c r="C131" s="34" t="s">
        <v>23</v>
      </c>
      <c r="D131" s="35" t="s">
        <v>450</v>
      </c>
      <c r="E131" s="33" t="s">
        <v>152</v>
      </c>
      <c r="F131" s="33" t="s">
        <v>26</v>
      </c>
      <c r="G131" s="33" t="s">
        <v>281</v>
      </c>
      <c r="H131" s="35" t="s">
        <v>770</v>
      </c>
      <c r="I131" s="35" t="s">
        <v>28</v>
      </c>
      <c r="J131" s="54" t="s">
        <v>95</v>
      </c>
      <c r="K131" s="51" t="s">
        <v>675</v>
      </c>
      <c r="L131" s="51" t="s">
        <v>31</v>
      </c>
      <c r="M131" s="51" t="s">
        <v>771</v>
      </c>
      <c r="N131" s="34" t="s">
        <v>695</v>
      </c>
      <c r="O131" s="51" t="s">
        <v>156</v>
      </c>
      <c r="P131" s="34" t="s">
        <v>676</v>
      </c>
      <c r="Q131" s="34">
        <v>15368373005</v>
      </c>
      <c r="R131" s="34" t="s">
        <v>36</v>
      </c>
      <c r="S131" s="34"/>
      <c r="T131" s="34"/>
    </row>
    <row r="132" spans="1:20" s="15" customFormat="1" ht="30" customHeight="1">
      <c r="A132" s="33" t="s">
        <v>772</v>
      </c>
      <c r="B132" s="34" t="s">
        <v>773</v>
      </c>
      <c r="C132" s="34" t="s">
        <v>23</v>
      </c>
      <c r="D132" s="35" t="s">
        <v>774</v>
      </c>
      <c r="E132" s="33" t="s">
        <v>152</v>
      </c>
      <c r="F132" s="33" t="s">
        <v>26</v>
      </c>
      <c r="G132" s="33" t="s">
        <v>286</v>
      </c>
      <c r="H132" s="35" t="s">
        <v>775</v>
      </c>
      <c r="I132" s="35" t="s">
        <v>28</v>
      </c>
      <c r="J132" s="54" t="s">
        <v>95</v>
      </c>
      <c r="K132" s="51" t="s">
        <v>675</v>
      </c>
      <c r="L132" s="51" t="s">
        <v>31</v>
      </c>
      <c r="M132" s="51"/>
      <c r="N132" s="34"/>
      <c r="O132" s="51" t="s">
        <v>34</v>
      </c>
      <c r="P132" s="34" t="s">
        <v>676</v>
      </c>
      <c r="Q132" s="51">
        <v>15287321672</v>
      </c>
      <c r="R132" s="51" t="s">
        <v>36</v>
      </c>
      <c r="S132" s="51"/>
      <c r="T132" s="34"/>
    </row>
    <row r="133" spans="1:20" s="15" customFormat="1" ht="30" customHeight="1">
      <c r="A133" s="33" t="s">
        <v>776</v>
      </c>
      <c r="B133" s="36" t="s">
        <v>777</v>
      </c>
      <c r="C133" s="36" t="s">
        <v>54</v>
      </c>
      <c r="D133" s="37" t="s">
        <v>778</v>
      </c>
      <c r="E133" s="33" t="s">
        <v>152</v>
      </c>
      <c r="F133" s="33" t="s">
        <v>26</v>
      </c>
      <c r="G133" s="33" t="s">
        <v>506</v>
      </c>
      <c r="H133" s="37" t="s">
        <v>779</v>
      </c>
      <c r="I133" s="36" t="s">
        <v>483</v>
      </c>
      <c r="J133" s="36" t="s">
        <v>484</v>
      </c>
      <c r="K133" s="36" t="s">
        <v>780</v>
      </c>
      <c r="L133" s="36" t="s">
        <v>781</v>
      </c>
      <c r="M133" s="36"/>
      <c r="N133" s="36"/>
      <c r="O133" s="43" t="s">
        <v>34</v>
      </c>
      <c r="P133" s="36" t="s">
        <v>676</v>
      </c>
      <c r="Q133" s="36">
        <v>15096612991</v>
      </c>
      <c r="R133" s="36" t="s">
        <v>36</v>
      </c>
      <c r="S133" s="36"/>
      <c r="T133" s="36"/>
    </row>
    <row r="134" spans="1:20" s="15" customFormat="1" ht="30" customHeight="1">
      <c r="A134" s="33" t="s">
        <v>782</v>
      </c>
      <c r="B134" s="36" t="s">
        <v>783</v>
      </c>
      <c r="C134" s="36" t="s">
        <v>23</v>
      </c>
      <c r="D134" s="37" t="s">
        <v>39</v>
      </c>
      <c r="E134" s="33" t="s">
        <v>152</v>
      </c>
      <c r="F134" s="33" t="s">
        <v>26</v>
      </c>
      <c r="G134" s="33" t="s">
        <v>511</v>
      </c>
      <c r="H134" s="37" t="s">
        <v>784</v>
      </c>
      <c r="I134" s="36" t="s">
        <v>28</v>
      </c>
      <c r="J134" s="36" t="s">
        <v>51</v>
      </c>
      <c r="K134" s="36" t="s">
        <v>675</v>
      </c>
      <c r="L134" s="36" t="s">
        <v>409</v>
      </c>
      <c r="M134" s="36" t="s">
        <v>785</v>
      </c>
      <c r="N134" s="36" t="s">
        <v>271</v>
      </c>
      <c r="O134" s="43" t="s">
        <v>34</v>
      </c>
      <c r="P134" s="36" t="s">
        <v>676</v>
      </c>
      <c r="Q134" s="36">
        <v>18848786691</v>
      </c>
      <c r="R134" s="36" t="s">
        <v>36</v>
      </c>
      <c r="S134" s="36"/>
      <c r="T134" s="36"/>
    </row>
    <row r="135" spans="1:20" s="15" customFormat="1" ht="30" customHeight="1">
      <c r="A135" s="33" t="s">
        <v>786</v>
      </c>
      <c r="B135" s="32" t="s">
        <v>787</v>
      </c>
      <c r="C135" s="32" t="s">
        <v>23</v>
      </c>
      <c r="D135" s="33" t="s">
        <v>788</v>
      </c>
      <c r="E135" s="33" t="s">
        <v>152</v>
      </c>
      <c r="F135" s="33" t="s">
        <v>26</v>
      </c>
      <c r="G135" s="33" t="s">
        <v>638</v>
      </c>
      <c r="H135" s="33" t="s">
        <v>789</v>
      </c>
      <c r="I135" s="33" t="s">
        <v>28</v>
      </c>
      <c r="J135" s="33" t="s">
        <v>43</v>
      </c>
      <c r="K135" s="32" t="s">
        <v>675</v>
      </c>
      <c r="L135" s="32" t="s">
        <v>790</v>
      </c>
      <c r="M135" s="32"/>
      <c r="N135" s="32"/>
      <c r="O135" s="116" t="s">
        <v>156</v>
      </c>
      <c r="P135" s="32" t="s">
        <v>676</v>
      </c>
      <c r="Q135" s="32">
        <v>15987382190</v>
      </c>
      <c r="R135" s="32" t="s">
        <v>36</v>
      </c>
      <c r="S135" s="32"/>
      <c r="T135" s="32"/>
    </row>
    <row r="136" spans="1:20" s="15" customFormat="1" ht="30" customHeight="1">
      <c r="A136" s="33" t="s">
        <v>791</v>
      </c>
      <c r="B136" s="32" t="s">
        <v>792</v>
      </c>
      <c r="C136" s="32" t="s">
        <v>23</v>
      </c>
      <c r="D136" s="33" t="s">
        <v>110</v>
      </c>
      <c r="E136" s="33" t="s">
        <v>152</v>
      </c>
      <c r="F136" s="33" t="s">
        <v>26</v>
      </c>
      <c r="G136" s="33" t="s">
        <v>644</v>
      </c>
      <c r="H136" s="33" t="s">
        <v>793</v>
      </c>
      <c r="I136" s="33" t="s">
        <v>28</v>
      </c>
      <c r="J136" s="33" t="s">
        <v>87</v>
      </c>
      <c r="K136" s="32" t="s">
        <v>794</v>
      </c>
      <c r="L136" s="32" t="s">
        <v>795</v>
      </c>
      <c r="M136" s="32" t="s">
        <v>796</v>
      </c>
      <c r="N136" s="32" t="s">
        <v>797</v>
      </c>
      <c r="O136" s="116" t="s">
        <v>156</v>
      </c>
      <c r="P136" s="32" t="s">
        <v>676</v>
      </c>
      <c r="Q136" s="32">
        <v>15908882533</v>
      </c>
      <c r="R136" s="32" t="s">
        <v>36</v>
      </c>
      <c r="S136" s="32"/>
      <c r="T136" s="32"/>
    </row>
    <row r="137" spans="1:20" s="15" customFormat="1" ht="30" customHeight="1">
      <c r="A137" s="33" t="s">
        <v>798</v>
      </c>
      <c r="B137" s="32" t="s">
        <v>799</v>
      </c>
      <c r="C137" s="32" t="s">
        <v>54</v>
      </c>
      <c r="D137" s="33" t="s">
        <v>667</v>
      </c>
      <c r="E137" s="33" t="s">
        <v>152</v>
      </c>
      <c r="F137" s="33" t="s">
        <v>26</v>
      </c>
      <c r="G137" s="33" t="s">
        <v>649</v>
      </c>
      <c r="H137" s="33" t="s">
        <v>800</v>
      </c>
      <c r="I137" s="33" t="s">
        <v>28</v>
      </c>
      <c r="J137" s="33" t="s">
        <v>801</v>
      </c>
      <c r="K137" s="32" t="s">
        <v>802</v>
      </c>
      <c r="L137" s="32" t="s">
        <v>790</v>
      </c>
      <c r="M137" s="50"/>
      <c r="N137" s="50"/>
      <c r="O137" s="116" t="s">
        <v>34</v>
      </c>
      <c r="P137" s="32" t="s">
        <v>676</v>
      </c>
      <c r="Q137" s="32">
        <v>13708488126</v>
      </c>
      <c r="R137" s="32" t="s">
        <v>36</v>
      </c>
      <c r="S137" s="32"/>
      <c r="T137" s="32"/>
    </row>
    <row r="138" spans="1:20" s="15" customFormat="1" ht="30" customHeight="1">
      <c r="A138" s="33" t="s">
        <v>64</v>
      </c>
      <c r="B138" s="32" t="s">
        <v>803</v>
      </c>
      <c r="C138" s="32" t="s">
        <v>23</v>
      </c>
      <c r="D138" s="33" t="s">
        <v>804</v>
      </c>
      <c r="E138" s="33" t="s">
        <v>805</v>
      </c>
      <c r="F138" s="33" t="s">
        <v>26</v>
      </c>
      <c r="G138" s="33" t="s">
        <v>26</v>
      </c>
      <c r="H138" s="33" t="s">
        <v>806</v>
      </c>
      <c r="I138" s="33" t="s">
        <v>28</v>
      </c>
      <c r="J138" s="49" t="s">
        <v>95</v>
      </c>
      <c r="K138" s="50" t="s">
        <v>807</v>
      </c>
      <c r="L138" s="50" t="s">
        <v>808</v>
      </c>
      <c r="M138" s="50" t="s">
        <v>809</v>
      </c>
      <c r="N138" s="32" t="s">
        <v>718</v>
      </c>
      <c r="O138" s="50" t="s">
        <v>810</v>
      </c>
      <c r="P138" s="32" t="s">
        <v>811</v>
      </c>
      <c r="Q138" s="32">
        <v>18313364891</v>
      </c>
      <c r="R138" s="32" t="s">
        <v>75</v>
      </c>
      <c r="S138" s="32"/>
      <c r="T138" s="64"/>
    </row>
    <row r="139" spans="1:20" s="15" customFormat="1" ht="30" customHeight="1">
      <c r="A139" s="33" t="s">
        <v>72</v>
      </c>
      <c r="B139" s="32" t="s">
        <v>812</v>
      </c>
      <c r="C139" s="32" t="s">
        <v>54</v>
      </c>
      <c r="D139" s="33" t="s">
        <v>24</v>
      </c>
      <c r="E139" s="33" t="s">
        <v>805</v>
      </c>
      <c r="F139" s="33" t="s">
        <v>26</v>
      </c>
      <c r="G139" s="33" t="s">
        <v>40</v>
      </c>
      <c r="H139" s="33" t="s">
        <v>813</v>
      </c>
      <c r="I139" s="33" t="s">
        <v>28</v>
      </c>
      <c r="J139" s="49" t="s">
        <v>146</v>
      </c>
      <c r="K139" s="50" t="s">
        <v>296</v>
      </c>
      <c r="L139" s="50" t="s">
        <v>31</v>
      </c>
      <c r="M139" s="50" t="s">
        <v>814</v>
      </c>
      <c r="N139" s="32" t="s">
        <v>664</v>
      </c>
      <c r="O139" s="50" t="s">
        <v>815</v>
      </c>
      <c r="P139" s="32" t="s">
        <v>811</v>
      </c>
      <c r="Q139" s="32">
        <v>18487745055</v>
      </c>
      <c r="R139" s="32" t="s">
        <v>75</v>
      </c>
      <c r="S139" s="32"/>
      <c r="T139" s="64"/>
    </row>
    <row r="140" spans="1:20" s="15" customFormat="1" ht="30" customHeight="1">
      <c r="A140" s="33" t="s">
        <v>144</v>
      </c>
      <c r="B140" s="32" t="s">
        <v>816</v>
      </c>
      <c r="C140" s="32" t="s">
        <v>23</v>
      </c>
      <c r="D140" s="33" t="s">
        <v>188</v>
      </c>
      <c r="E140" s="33" t="s">
        <v>805</v>
      </c>
      <c r="F140" s="33" t="s">
        <v>26</v>
      </c>
      <c r="G140" s="33" t="s">
        <v>49</v>
      </c>
      <c r="H140" s="33" t="s">
        <v>817</v>
      </c>
      <c r="I140" s="33" t="s">
        <v>28</v>
      </c>
      <c r="J140" s="49" t="s">
        <v>95</v>
      </c>
      <c r="K140" s="50" t="s">
        <v>818</v>
      </c>
      <c r="L140" s="50" t="s">
        <v>31</v>
      </c>
      <c r="M140" s="50"/>
      <c r="N140" s="32"/>
      <c r="O140" s="50" t="s">
        <v>819</v>
      </c>
      <c r="P140" s="32" t="s">
        <v>811</v>
      </c>
      <c r="Q140" s="32">
        <v>15154926441</v>
      </c>
      <c r="R140" s="32" t="s">
        <v>36</v>
      </c>
      <c r="S140" s="32"/>
      <c r="T140" s="64"/>
    </row>
    <row r="141" spans="1:20" s="15" customFormat="1" ht="30" customHeight="1">
      <c r="A141" s="33" t="s">
        <v>255</v>
      </c>
      <c r="B141" s="32" t="s">
        <v>820</v>
      </c>
      <c r="C141" s="32" t="s">
        <v>23</v>
      </c>
      <c r="D141" s="33" t="s">
        <v>821</v>
      </c>
      <c r="E141" s="33" t="s">
        <v>805</v>
      </c>
      <c r="F141" s="33" t="s">
        <v>26</v>
      </c>
      <c r="G141" s="33" t="s">
        <v>56</v>
      </c>
      <c r="H141" s="33" t="s">
        <v>822</v>
      </c>
      <c r="I141" s="33" t="s">
        <v>28</v>
      </c>
      <c r="J141" s="49" t="s">
        <v>58</v>
      </c>
      <c r="K141" s="50" t="s">
        <v>807</v>
      </c>
      <c r="L141" s="50" t="s">
        <v>811</v>
      </c>
      <c r="M141" s="50" t="s">
        <v>823</v>
      </c>
      <c r="N141" s="32" t="s">
        <v>133</v>
      </c>
      <c r="O141" s="50" t="s">
        <v>810</v>
      </c>
      <c r="P141" s="32" t="s">
        <v>811</v>
      </c>
      <c r="Q141" s="32">
        <v>18725388931</v>
      </c>
      <c r="R141" s="32" t="s">
        <v>36</v>
      </c>
      <c r="S141" s="32"/>
      <c r="T141" s="64"/>
    </row>
    <row r="142" spans="1:20" s="15" customFormat="1" ht="30" customHeight="1">
      <c r="A142" s="33" t="s">
        <v>286</v>
      </c>
      <c r="B142" s="32" t="s">
        <v>824</v>
      </c>
      <c r="C142" s="32" t="s">
        <v>23</v>
      </c>
      <c r="D142" s="33" t="s">
        <v>692</v>
      </c>
      <c r="E142" s="33" t="s">
        <v>805</v>
      </c>
      <c r="F142" s="33" t="s">
        <v>26</v>
      </c>
      <c r="G142" s="33" t="s">
        <v>64</v>
      </c>
      <c r="H142" s="33" t="s">
        <v>825</v>
      </c>
      <c r="I142" s="33" t="s">
        <v>42</v>
      </c>
      <c r="J142" s="49" t="s">
        <v>146</v>
      </c>
      <c r="K142" s="50" t="s">
        <v>826</v>
      </c>
      <c r="L142" s="50" t="s">
        <v>45</v>
      </c>
      <c r="M142" s="50" t="s">
        <v>827</v>
      </c>
      <c r="N142" s="32" t="s">
        <v>68</v>
      </c>
      <c r="O142" s="50" t="s">
        <v>132</v>
      </c>
      <c r="P142" s="32" t="s">
        <v>811</v>
      </c>
      <c r="Q142" s="32">
        <v>15125540560</v>
      </c>
      <c r="R142" s="32" t="s">
        <v>36</v>
      </c>
      <c r="S142" s="32"/>
      <c r="T142" s="64"/>
    </row>
    <row r="143" spans="1:20" s="16" customFormat="1" ht="36">
      <c r="A143" s="33" t="s">
        <v>511</v>
      </c>
      <c r="B143" s="32" t="s">
        <v>828</v>
      </c>
      <c r="C143" s="32" t="s">
        <v>23</v>
      </c>
      <c r="D143" s="33" t="s">
        <v>126</v>
      </c>
      <c r="E143" s="33" t="s">
        <v>805</v>
      </c>
      <c r="F143" s="33" t="s">
        <v>26</v>
      </c>
      <c r="G143" s="33" t="s">
        <v>72</v>
      </c>
      <c r="H143" s="33" t="s">
        <v>829</v>
      </c>
      <c r="I143" s="33" t="s">
        <v>42</v>
      </c>
      <c r="J143" s="49" t="s">
        <v>81</v>
      </c>
      <c r="K143" s="50" t="s">
        <v>830</v>
      </c>
      <c r="L143" s="50" t="s">
        <v>811</v>
      </c>
      <c r="M143" s="50" t="s">
        <v>831</v>
      </c>
      <c r="N143" s="32" t="s">
        <v>832</v>
      </c>
      <c r="O143" s="50" t="s">
        <v>132</v>
      </c>
      <c r="P143" s="32" t="s">
        <v>811</v>
      </c>
      <c r="Q143" s="32">
        <v>18387839784</v>
      </c>
      <c r="R143" s="32" t="s">
        <v>75</v>
      </c>
      <c r="S143" s="32"/>
      <c r="T143" s="64"/>
    </row>
    <row r="144" spans="1:20" ht="36">
      <c r="A144" s="33" t="s">
        <v>649</v>
      </c>
      <c r="B144" s="32" t="s">
        <v>833</v>
      </c>
      <c r="C144" s="32" t="s">
        <v>23</v>
      </c>
      <c r="D144" s="33" t="s">
        <v>834</v>
      </c>
      <c r="E144" s="33" t="s">
        <v>805</v>
      </c>
      <c r="F144" s="33" t="s">
        <v>26</v>
      </c>
      <c r="G144" s="33" t="s">
        <v>79</v>
      </c>
      <c r="H144" s="33" t="s">
        <v>835</v>
      </c>
      <c r="I144" s="33" t="s">
        <v>42</v>
      </c>
      <c r="J144" s="49" t="s">
        <v>87</v>
      </c>
      <c r="K144" s="50" t="s">
        <v>529</v>
      </c>
      <c r="L144" s="50" t="s">
        <v>811</v>
      </c>
      <c r="M144" s="50" t="s">
        <v>836</v>
      </c>
      <c r="N144" s="32" t="s">
        <v>837</v>
      </c>
      <c r="O144" s="50" t="s">
        <v>132</v>
      </c>
      <c r="P144" s="32" t="s">
        <v>811</v>
      </c>
      <c r="Q144" s="32">
        <v>15087348360</v>
      </c>
      <c r="R144" s="32" t="s">
        <v>36</v>
      </c>
      <c r="S144" s="32"/>
      <c r="T144" s="64"/>
    </row>
    <row r="145" spans="1:20" ht="36">
      <c r="A145" s="33" t="s">
        <v>654</v>
      </c>
      <c r="B145" s="32" t="s">
        <v>838</v>
      </c>
      <c r="C145" s="32" t="s">
        <v>23</v>
      </c>
      <c r="D145" s="33" t="s">
        <v>778</v>
      </c>
      <c r="E145" s="33" t="s">
        <v>805</v>
      </c>
      <c r="F145" s="33" t="s">
        <v>26</v>
      </c>
      <c r="G145" s="33" t="s">
        <v>85</v>
      </c>
      <c r="H145" s="33" t="s">
        <v>839</v>
      </c>
      <c r="I145" s="33" t="s">
        <v>42</v>
      </c>
      <c r="J145" s="49" t="s">
        <v>95</v>
      </c>
      <c r="K145" s="50" t="s">
        <v>840</v>
      </c>
      <c r="L145" s="50" t="s">
        <v>45</v>
      </c>
      <c r="M145" s="50" t="s">
        <v>841</v>
      </c>
      <c r="N145" s="32" t="s">
        <v>842</v>
      </c>
      <c r="O145" s="50" t="s">
        <v>819</v>
      </c>
      <c r="P145" s="32" t="s">
        <v>811</v>
      </c>
      <c r="Q145" s="32">
        <v>15987349787</v>
      </c>
      <c r="R145" s="32" t="s">
        <v>36</v>
      </c>
      <c r="S145" s="32"/>
      <c r="T145" s="64"/>
    </row>
    <row r="146" spans="1:20" ht="36">
      <c r="A146" s="33" t="s">
        <v>671</v>
      </c>
      <c r="B146" s="32" t="s">
        <v>843</v>
      </c>
      <c r="C146" s="32" t="s">
        <v>23</v>
      </c>
      <c r="D146" s="33" t="s">
        <v>844</v>
      </c>
      <c r="E146" s="33" t="s">
        <v>805</v>
      </c>
      <c r="F146" s="33" t="s">
        <v>26</v>
      </c>
      <c r="G146" s="33" t="s">
        <v>144</v>
      </c>
      <c r="H146" s="33" t="s">
        <v>845</v>
      </c>
      <c r="I146" s="33" t="s">
        <v>42</v>
      </c>
      <c r="J146" s="49" t="s">
        <v>846</v>
      </c>
      <c r="K146" s="50" t="s">
        <v>807</v>
      </c>
      <c r="L146" s="50" t="s">
        <v>808</v>
      </c>
      <c r="M146" s="50" t="s">
        <v>847</v>
      </c>
      <c r="N146" s="32" t="s">
        <v>848</v>
      </c>
      <c r="O146" s="50" t="s">
        <v>815</v>
      </c>
      <c r="P146" s="32" t="s">
        <v>811</v>
      </c>
      <c r="Q146" s="32">
        <v>15154941990</v>
      </c>
      <c r="R146" s="32" t="s">
        <v>36</v>
      </c>
      <c r="S146" s="32"/>
      <c r="T146" s="64"/>
    </row>
    <row r="147" spans="1:20" ht="36">
      <c r="A147" s="33" t="s">
        <v>849</v>
      </c>
      <c r="B147" s="32" t="s">
        <v>850</v>
      </c>
      <c r="C147" s="32" t="s">
        <v>23</v>
      </c>
      <c r="D147" s="33" t="s">
        <v>151</v>
      </c>
      <c r="E147" s="33" t="s">
        <v>805</v>
      </c>
      <c r="F147" s="33" t="s">
        <v>26</v>
      </c>
      <c r="G147" s="33" t="s">
        <v>222</v>
      </c>
      <c r="H147" s="33" t="s">
        <v>851</v>
      </c>
      <c r="I147" s="33" t="s">
        <v>42</v>
      </c>
      <c r="J147" s="49" t="s">
        <v>81</v>
      </c>
      <c r="K147" s="50" t="s">
        <v>830</v>
      </c>
      <c r="L147" s="50" t="s">
        <v>808</v>
      </c>
      <c r="M147" s="50" t="s">
        <v>852</v>
      </c>
      <c r="N147" s="32" t="s">
        <v>853</v>
      </c>
      <c r="O147" s="50" t="s">
        <v>854</v>
      </c>
      <c r="P147" s="32" t="s">
        <v>811</v>
      </c>
      <c r="Q147" s="32">
        <v>18388625936</v>
      </c>
      <c r="R147" s="32" t="s">
        <v>36</v>
      </c>
      <c r="S147" s="32"/>
      <c r="T147" s="64"/>
    </row>
    <row r="148" spans="1:20" ht="36">
      <c r="A148" s="33" t="s">
        <v>855</v>
      </c>
      <c r="B148" s="32" t="s">
        <v>856</v>
      </c>
      <c r="C148" s="32" t="s">
        <v>23</v>
      </c>
      <c r="D148" s="33" t="s">
        <v>544</v>
      </c>
      <c r="E148" s="33" t="s">
        <v>805</v>
      </c>
      <c r="F148" s="33" t="s">
        <v>26</v>
      </c>
      <c r="G148" s="33" t="s">
        <v>227</v>
      </c>
      <c r="H148" s="33" t="s">
        <v>857</v>
      </c>
      <c r="I148" s="33" t="s">
        <v>42</v>
      </c>
      <c r="J148" s="49" t="s">
        <v>858</v>
      </c>
      <c r="K148" s="50" t="s">
        <v>807</v>
      </c>
      <c r="L148" s="50" t="s">
        <v>811</v>
      </c>
      <c r="M148" s="50" t="s">
        <v>859</v>
      </c>
      <c r="N148" s="32" t="s">
        <v>68</v>
      </c>
      <c r="O148" s="50" t="s">
        <v>854</v>
      </c>
      <c r="P148" s="32" t="s">
        <v>811</v>
      </c>
      <c r="Q148" s="32">
        <v>18607871403</v>
      </c>
      <c r="R148" s="32" t="s">
        <v>36</v>
      </c>
      <c r="S148" s="32"/>
      <c r="T148" s="64"/>
    </row>
    <row r="149" spans="1:20" ht="36">
      <c r="A149" s="33" t="s">
        <v>860</v>
      </c>
      <c r="B149" s="32" t="s">
        <v>861</v>
      </c>
      <c r="C149" s="32" t="s">
        <v>23</v>
      </c>
      <c r="D149" s="33" t="s">
        <v>862</v>
      </c>
      <c r="E149" s="33" t="s">
        <v>805</v>
      </c>
      <c r="F149" s="33" t="s">
        <v>26</v>
      </c>
      <c r="G149" s="33" t="s">
        <v>233</v>
      </c>
      <c r="H149" s="33" t="s">
        <v>863</v>
      </c>
      <c r="I149" s="33" t="s">
        <v>42</v>
      </c>
      <c r="J149" s="49" t="s">
        <v>95</v>
      </c>
      <c r="K149" s="50" t="s">
        <v>807</v>
      </c>
      <c r="L149" s="50" t="s">
        <v>864</v>
      </c>
      <c r="M149" s="50" t="s">
        <v>132</v>
      </c>
      <c r="N149" s="32" t="s">
        <v>865</v>
      </c>
      <c r="O149" s="50" t="s">
        <v>132</v>
      </c>
      <c r="P149" s="32" t="s">
        <v>811</v>
      </c>
      <c r="Q149" s="32">
        <v>13769319365</v>
      </c>
      <c r="R149" s="32" t="s">
        <v>36</v>
      </c>
      <c r="S149" s="32"/>
      <c r="T149" s="64"/>
    </row>
    <row r="150" spans="1:20" ht="36">
      <c r="A150" s="33" t="s">
        <v>866</v>
      </c>
      <c r="B150" s="32" t="s">
        <v>867</v>
      </c>
      <c r="C150" s="32" t="s">
        <v>54</v>
      </c>
      <c r="D150" s="33" t="s">
        <v>172</v>
      </c>
      <c r="E150" s="33" t="s">
        <v>805</v>
      </c>
      <c r="F150" s="33" t="s">
        <v>26</v>
      </c>
      <c r="G150" s="33" t="s">
        <v>237</v>
      </c>
      <c r="H150" s="33" t="s">
        <v>868</v>
      </c>
      <c r="I150" s="33" t="s">
        <v>42</v>
      </c>
      <c r="J150" s="49" t="s">
        <v>869</v>
      </c>
      <c r="K150" s="50" t="s">
        <v>826</v>
      </c>
      <c r="L150" s="50" t="s">
        <v>45</v>
      </c>
      <c r="M150" s="50" t="s">
        <v>870</v>
      </c>
      <c r="N150" s="32" t="s">
        <v>871</v>
      </c>
      <c r="O150" s="50" t="s">
        <v>132</v>
      </c>
      <c r="P150" s="32" t="s">
        <v>811</v>
      </c>
      <c r="Q150" s="32">
        <v>14769013730</v>
      </c>
      <c r="R150" s="32" t="s">
        <v>36</v>
      </c>
      <c r="S150" s="32"/>
      <c r="T150" s="64"/>
    </row>
    <row r="151" spans="1:20" ht="36">
      <c r="A151" s="33" t="s">
        <v>872</v>
      </c>
      <c r="B151" s="32" t="s">
        <v>873</v>
      </c>
      <c r="C151" s="32" t="s">
        <v>23</v>
      </c>
      <c r="D151" s="33" t="s">
        <v>481</v>
      </c>
      <c r="E151" s="33" t="s">
        <v>805</v>
      </c>
      <c r="F151" s="33" t="s">
        <v>26</v>
      </c>
      <c r="G151" s="33" t="s">
        <v>244</v>
      </c>
      <c r="H151" s="33" t="s">
        <v>874</v>
      </c>
      <c r="I151" s="33" t="s">
        <v>42</v>
      </c>
      <c r="J151" s="49" t="s">
        <v>875</v>
      </c>
      <c r="K151" s="50" t="s">
        <v>876</v>
      </c>
      <c r="L151" s="50" t="s">
        <v>811</v>
      </c>
      <c r="M151" s="50" t="s">
        <v>877</v>
      </c>
      <c r="N151" s="32" t="s">
        <v>878</v>
      </c>
      <c r="O151" s="50" t="s">
        <v>879</v>
      </c>
      <c r="P151" s="32" t="s">
        <v>811</v>
      </c>
      <c r="Q151" s="32">
        <v>15187326173</v>
      </c>
      <c r="R151" s="32" t="s">
        <v>36</v>
      </c>
      <c r="S151" s="32"/>
      <c r="T151" s="64"/>
    </row>
    <row r="152" spans="1:20" ht="36">
      <c r="A152" s="33" t="s">
        <v>880</v>
      </c>
      <c r="B152" s="32" t="s">
        <v>881</v>
      </c>
      <c r="C152" s="32" t="s">
        <v>23</v>
      </c>
      <c r="D152" s="33" t="s">
        <v>882</v>
      </c>
      <c r="E152" s="33" t="s">
        <v>805</v>
      </c>
      <c r="F152" s="33" t="s">
        <v>26</v>
      </c>
      <c r="G152" s="33" t="s">
        <v>248</v>
      </c>
      <c r="H152" s="33" t="s">
        <v>883</v>
      </c>
      <c r="I152" s="33" t="s">
        <v>28</v>
      </c>
      <c r="J152" s="49" t="s">
        <v>95</v>
      </c>
      <c r="K152" s="50" t="s">
        <v>807</v>
      </c>
      <c r="L152" s="50" t="s">
        <v>45</v>
      </c>
      <c r="M152" s="50" t="s">
        <v>884</v>
      </c>
      <c r="N152" s="32" t="s">
        <v>885</v>
      </c>
      <c r="O152" s="50" t="s">
        <v>132</v>
      </c>
      <c r="P152" s="32" t="s">
        <v>811</v>
      </c>
      <c r="Q152" s="32">
        <v>13408960105</v>
      </c>
      <c r="R152" s="32" t="s">
        <v>36</v>
      </c>
      <c r="S152" s="32"/>
      <c r="T152" s="64"/>
    </row>
    <row r="153" spans="1:20" ht="36">
      <c r="A153" s="33" t="s">
        <v>886</v>
      </c>
      <c r="B153" s="32" t="s">
        <v>887</v>
      </c>
      <c r="C153" s="32" t="s">
        <v>23</v>
      </c>
      <c r="D153" s="33" t="s">
        <v>24</v>
      </c>
      <c r="E153" s="33" t="s">
        <v>805</v>
      </c>
      <c r="F153" s="33" t="s">
        <v>26</v>
      </c>
      <c r="G153" s="33" t="s">
        <v>255</v>
      </c>
      <c r="H153" s="33" t="s">
        <v>888</v>
      </c>
      <c r="I153" s="33" t="s">
        <v>42</v>
      </c>
      <c r="J153" s="49" t="s">
        <v>146</v>
      </c>
      <c r="K153" s="50" t="s">
        <v>830</v>
      </c>
      <c r="L153" s="50" t="s">
        <v>889</v>
      </c>
      <c r="M153" s="50" t="s">
        <v>890</v>
      </c>
      <c r="N153" s="32" t="s">
        <v>891</v>
      </c>
      <c r="O153" s="50" t="s">
        <v>892</v>
      </c>
      <c r="P153" s="32" t="s">
        <v>811</v>
      </c>
      <c r="Q153" s="32">
        <v>15808770220</v>
      </c>
      <c r="R153" s="32" t="s">
        <v>36</v>
      </c>
      <c r="S153" s="32"/>
      <c r="T153" s="64"/>
    </row>
    <row r="154" spans="1:20" ht="36">
      <c r="A154" s="33" t="s">
        <v>893</v>
      </c>
      <c r="B154" s="32" t="s">
        <v>894</v>
      </c>
      <c r="C154" s="32" t="s">
        <v>23</v>
      </c>
      <c r="D154" s="33" t="s">
        <v>534</v>
      </c>
      <c r="E154" s="33" t="s">
        <v>805</v>
      </c>
      <c r="F154" s="33" t="s">
        <v>26</v>
      </c>
      <c r="G154" s="33" t="s">
        <v>260</v>
      </c>
      <c r="H154" s="33" t="s">
        <v>895</v>
      </c>
      <c r="I154" s="33" t="s">
        <v>42</v>
      </c>
      <c r="J154" s="49" t="s">
        <v>896</v>
      </c>
      <c r="K154" s="50" t="s">
        <v>826</v>
      </c>
      <c r="L154" s="50" t="s">
        <v>45</v>
      </c>
      <c r="M154" s="50" t="s">
        <v>897</v>
      </c>
      <c r="N154" s="32" t="s">
        <v>898</v>
      </c>
      <c r="O154" s="50" t="s">
        <v>132</v>
      </c>
      <c r="P154" s="32" t="s">
        <v>811</v>
      </c>
      <c r="Q154" s="32">
        <v>15770447290</v>
      </c>
      <c r="R154" s="32" t="s">
        <v>36</v>
      </c>
      <c r="S154" s="32"/>
      <c r="T154" s="64"/>
    </row>
    <row r="155" spans="1:20" ht="36">
      <c r="A155" s="33" t="s">
        <v>899</v>
      </c>
      <c r="B155" s="32" t="s">
        <v>900</v>
      </c>
      <c r="C155" s="32" t="s">
        <v>23</v>
      </c>
      <c r="D155" s="33" t="s">
        <v>151</v>
      </c>
      <c r="E155" s="33" t="s">
        <v>805</v>
      </c>
      <c r="F155" s="33" t="s">
        <v>26</v>
      </c>
      <c r="G155" s="33" t="s">
        <v>268</v>
      </c>
      <c r="H155" s="33" t="s">
        <v>901</v>
      </c>
      <c r="I155" s="33" t="s">
        <v>42</v>
      </c>
      <c r="J155" s="49" t="s">
        <v>896</v>
      </c>
      <c r="K155" s="50" t="s">
        <v>902</v>
      </c>
      <c r="L155" s="50" t="s">
        <v>45</v>
      </c>
      <c r="M155" s="50" t="s">
        <v>903</v>
      </c>
      <c r="N155" s="32" t="s">
        <v>904</v>
      </c>
      <c r="O155" s="50" t="s">
        <v>132</v>
      </c>
      <c r="P155" s="32" t="s">
        <v>811</v>
      </c>
      <c r="Q155" s="32">
        <v>18288167427</v>
      </c>
      <c r="R155" s="32" t="s">
        <v>36</v>
      </c>
      <c r="S155" s="32"/>
      <c r="T155" s="64"/>
    </row>
    <row r="156" spans="1:20" ht="36">
      <c r="A156" s="33" t="s">
        <v>905</v>
      </c>
      <c r="B156" s="32" t="s">
        <v>906</v>
      </c>
      <c r="C156" s="32" t="s">
        <v>23</v>
      </c>
      <c r="D156" s="33" t="s">
        <v>465</v>
      </c>
      <c r="E156" s="33" t="s">
        <v>805</v>
      </c>
      <c r="F156" s="33" t="s">
        <v>26</v>
      </c>
      <c r="G156" s="33" t="s">
        <v>275</v>
      </c>
      <c r="H156" s="33" t="s">
        <v>907</v>
      </c>
      <c r="I156" s="33" t="s">
        <v>42</v>
      </c>
      <c r="J156" s="49" t="s">
        <v>81</v>
      </c>
      <c r="K156" s="50" t="s">
        <v>830</v>
      </c>
      <c r="L156" s="50" t="s">
        <v>811</v>
      </c>
      <c r="M156" s="50"/>
      <c r="N156" s="32"/>
      <c r="O156" s="50" t="s">
        <v>879</v>
      </c>
      <c r="P156" s="32" t="s">
        <v>811</v>
      </c>
      <c r="Q156" s="32">
        <v>18848702927</v>
      </c>
      <c r="R156" s="32" t="s">
        <v>36</v>
      </c>
      <c r="S156" s="32"/>
      <c r="T156" s="64"/>
    </row>
    <row r="157" spans="1:20" ht="36">
      <c r="A157" s="33" t="s">
        <v>908</v>
      </c>
      <c r="B157" s="32" t="s">
        <v>909</v>
      </c>
      <c r="C157" s="32" t="s">
        <v>23</v>
      </c>
      <c r="D157" s="33" t="s">
        <v>359</v>
      </c>
      <c r="E157" s="33" t="s">
        <v>805</v>
      </c>
      <c r="F157" s="33" t="s">
        <v>26</v>
      </c>
      <c r="G157" s="33" t="s">
        <v>281</v>
      </c>
      <c r="H157" s="33" t="s">
        <v>910</v>
      </c>
      <c r="I157" s="33" t="s">
        <v>28</v>
      </c>
      <c r="J157" s="49" t="s">
        <v>112</v>
      </c>
      <c r="K157" s="50" t="s">
        <v>911</v>
      </c>
      <c r="L157" s="50" t="s">
        <v>307</v>
      </c>
      <c r="M157" s="50" t="s">
        <v>912</v>
      </c>
      <c r="N157" s="32" t="s">
        <v>898</v>
      </c>
      <c r="O157" s="50" t="s">
        <v>913</v>
      </c>
      <c r="P157" s="32" t="s">
        <v>811</v>
      </c>
      <c r="Q157" s="32">
        <v>18687368010</v>
      </c>
      <c r="R157" s="32" t="s">
        <v>36</v>
      </c>
      <c r="S157" s="32"/>
      <c r="T157" s="64"/>
    </row>
    <row r="158" spans="1:20" ht="36">
      <c r="A158" s="33" t="s">
        <v>914</v>
      </c>
      <c r="B158" s="32" t="s">
        <v>915</v>
      </c>
      <c r="C158" s="32" t="s">
        <v>23</v>
      </c>
      <c r="D158" s="33" t="s">
        <v>259</v>
      </c>
      <c r="E158" s="33" t="s">
        <v>805</v>
      </c>
      <c r="F158" s="33" t="s">
        <v>26</v>
      </c>
      <c r="G158" s="33" t="s">
        <v>286</v>
      </c>
      <c r="H158" s="33" t="s">
        <v>916</v>
      </c>
      <c r="I158" s="33" t="s">
        <v>42</v>
      </c>
      <c r="J158" s="49" t="s">
        <v>896</v>
      </c>
      <c r="K158" s="50" t="s">
        <v>826</v>
      </c>
      <c r="L158" s="50" t="s">
        <v>917</v>
      </c>
      <c r="M158" s="50" t="s">
        <v>854</v>
      </c>
      <c r="N158" s="32" t="s">
        <v>865</v>
      </c>
      <c r="O158" s="50" t="s">
        <v>854</v>
      </c>
      <c r="P158" s="32" t="s">
        <v>811</v>
      </c>
      <c r="Q158" s="32">
        <v>15908881372</v>
      </c>
      <c r="R158" s="32" t="s">
        <v>36</v>
      </c>
      <c r="S158" s="32"/>
      <c r="T158" s="64"/>
    </row>
    <row r="159" spans="1:20" ht="36">
      <c r="A159" s="33" t="s">
        <v>918</v>
      </c>
      <c r="B159" s="32" t="s">
        <v>919</v>
      </c>
      <c r="C159" s="32" t="s">
        <v>54</v>
      </c>
      <c r="D159" s="33" t="s">
        <v>920</v>
      </c>
      <c r="E159" s="33" t="s">
        <v>805</v>
      </c>
      <c r="F159" s="33" t="s">
        <v>26</v>
      </c>
      <c r="G159" s="33" t="s">
        <v>506</v>
      </c>
      <c r="H159" s="33" t="s">
        <v>921</v>
      </c>
      <c r="I159" s="33" t="s">
        <v>28</v>
      </c>
      <c r="J159" s="49" t="s">
        <v>112</v>
      </c>
      <c r="K159" s="50" t="s">
        <v>911</v>
      </c>
      <c r="L159" s="50" t="s">
        <v>917</v>
      </c>
      <c r="M159" s="50" t="s">
        <v>922</v>
      </c>
      <c r="N159" s="32" t="s">
        <v>133</v>
      </c>
      <c r="O159" s="50" t="s">
        <v>132</v>
      </c>
      <c r="P159" s="32" t="s">
        <v>811</v>
      </c>
      <c r="Q159" s="32">
        <v>18388422404</v>
      </c>
      <c r="R159" s="32" t="s">
        <v>36</v>
      </c>
      <c r="S159" s="32"/>
      <c r="T159" s="64"/>
    </row>
    <row r="160" spans="1:20" ht="36">
      <c r="A160" s="33" t="s">
        <v>923</v>
      </c>
      <c r="B160" s="32" t="s">
        <v>924</v>
      </c>
      <c r="C160" s="32" t="s">
        <v>54</v>
      </c>
      <c r="D160" s="33" t="s">
        <v>821</v>
      </c>
      <c r="E160" s="33" t="s">
        <v>805</v>
      </c>
      <c r="F160" s="33" t="s">
        <v>26</v>
      </c>
      <c r="G160" s="33" t="s">
        <v>511</v>
      </c>
      <c r="H160" s="33" t="s">
        <v>925</v>
      </c>
      <c r="I160" s="33" t="s">
        <v>42</v>
      </c>
      <c r="J160" s="49" t="s">
        <v>146</v>
      </c>
      <c r="K160" s="50" t="s">
        <v>830</v>
      </c>
      <c r="L160" s="50" t="s">
        <v>811</v>
      </c>
      <c r="M160" s="50" t="s">
        <v>926</v>
      </c>
      <c r="N160" s="32" t="s">
        <v>133</v>
      </c>
      <c r="O160" s="50" t="s">
        <v>815</v>
      </c>
      <c r="P160" s="32" t="s">
        <v>811</v>
      </c>
      <c r="Q160" s="32">
        <v>15750293849</v>
      </c>
      <c r="R160" s="32" t="s">
        <v>36</v>
      </c>
      <c r="S160" s="32"/>
      <c r="T160" s="64"/>
    </row>
    <row r="161" spans="1:20" ht="36">
      <c r="A161" s="33" t="s">
        <v>927</v>
      </c>
      <c r="B161" s="32" t="s">
        <v>928</v>
      </c>
      <c r="C161" s="32" t="s">
        <v>23</v>
      </c>
      <c r="D161" s="33" t="s">
        <v>821</v>
      </c>
      <c r="E161" s="33" t="s">
        <v>805</v>
      </c>
      <c r="F161" s="33" t="s">
        <v>26</v>
      </c>
      <c r="G161" s="33" t="s">
        <v>638</v>
      </c>
      <c r="H161" s="33" t="s">
        <v>929</v>
      </c>
      <c r="I161" s="33" t="s">
        <v>42</v>
      </c>
      <c r="J161" s="49" t="s">
        <v>146</v>
      </c>
      <c r="K161" s="50" t="s">
        <v>830</v>
      </c>
      <c r="L161" s="50" t="s">
        <v>889</v>
      </c>
      <c r="M161" s="50" t="s">
        <v>930</v>
      </c>
      <c r="N161" s="32" t="s">
        <v>931</v>
      </c>
      <c r="O161" s="50" t="s">
        <v>892</v>
      </c>
      <c r="P161" s="32" t="s">
        <v>811</v>
      </c>
      <c r="Q161" s="32">
        <v>13577742344</v>
      </c>
      <c r="R161" s="32" t="s">
        <v>36</v>
      </c>
      <c r="S161" s="32"/>
      <c r="T161" s="64"/>
    </row>
    <row r="162" spans="1:20" ht="36">
      <c r="A162" s="33" t="s">
        <v>932</v>
      </c>
      <c r="B162" s="32" t="s">
        <v>933</v>
      </c>
      <c r="C162" s="32" t="s">
        <v>23</v>
      </c>
      <c r="D162" s="33" t="s">
        <v>934</v>
      </c>
      <c r="E162" s="33" t="s">
        <v>805</v>
      </c>
      <c r="F162" s="33" t="s">
        <v>26</v>
      </c>
      <c r="G162" s="33" t="s">
        <v>644</v>
      </c>
      <c r="H162" s="33" t="s">
        <v>935</v>
      </c>
      <c r="I162" s="33" t="s">
        <v>28</v>
      </c>
      <c r="J162" s="33" t="s">
        <v>81</v>
      </c>
      <c r="K162" s="50" t="s">
        <v>296</v>
      </c>
      <c r="L162" s="50" t="s">
        <v>31</v>
      </c>
      <c r="M162" s="50" t="s">
        <v>936</v>
      </c>
      <c r="N162" s="32" t="s">
        <v>99</v>
      </c>
      <c r="O162" s="116" t="s">
        <v>892</v>
      </c>
      <c r="P162" s="32" t="s">
        <v>811</v>
      </c>
      <c r="Q162" s="32">
        <v>15154969310</v>
      </c>
      <c r="R162" s="32" t="s">
        <v>36</v>
      </c>
      <c r="S162" s="32"/>
      <c r="T162" s="64"/>
    </row>
    <row r="163" spans="1:20" ht="36">
      <c r="A163" s="33" t="s">
        <v>937</v>
      </c>
      <c r="B163" s="32" t="s">
        <v>938</v>
      </c>
      <c r="C163" s="32" t="s">
        <v>23</v>
      </c>
      <c r="D163" s="33" t="s">
        <v>939</v>
      </c>
      <c r="E163" s="33" t="s">
        <v>805</v>
      </c>
      <c r="F163" s="33" t="s">
        <v>26</v>
      </c>
      <c r="G163" s="33" t="s">
        <v>649</v>
      </c>
      <c r="H163" s="33" t="s">
        <v>940</v>
      </c>
      <c r="I163" s="33" t="s">
        <v>42</v>
      </c>
      <c r="J163" s="33" t="s">
        <v>484</v>
      </c>
      <c r="K163" s="50" t="s">
        <v>941</v>
      </c>
      <c r="L163" s="50" t="s">
        <v>164</v>
      </c>
      <c r="M163" s="50" t="s">
        <v>942</v>
      </c>
      <c r="N163" s="32" t="s">
        <v>943</v>
      </c>
      <c r="O163" s="116" t="s">
        <v>819</v>
      </c>
      <c r="P163" s="32" t="s">
        <v>811</v>
      </c>
      <c r="Q163" s="32">
        <v>13988052454</v>
      </c>
      <c r="R163" s="32" t="s">
        <v>36</v>
      </c>
      <c r="S163" s="32"/>
      <c r="T163" s="64"/>
    </row>
    <row r="164" spans="1:20" ht="36">
      <c r="A164" s="33" t="s">
        <v>944</v>
      </c>
      <c r="B164" s="32" t="s">
        <v>945</v>
      </c>
      <c r="C164" s="32" t="s">
        <v>23</v>
      </c>
      <c r="D164" s="33" t="s">
        <v>946</v>
      </c>
      <c r="E164" s="33" t="s">
        <v>805</v>
      </c>
      <c r="F164" s="33" t="s">
        <v>26</v>
      </c>
      <c r="G164" s="33" t="s">
        <v>654</v>
      </c>
      <c r="H164" s="33" t="s">
        <v>947</v>
      </c>
      <c r="I164" s="33" t="s">
        <v>42</v>
      </c>
      <c r="J164" s="49" t="s">
        <v>948</v>
      </c>
      <c r="K164" s="50" t="s">
        <v>826</v>
      </c>
      <c r="L164" s="50" t="s">
        <v>811</v>
      </c>
      <c r="M164" s="50" t="s">
        <v>949</v>
      </c>
      <c r="N164" s="32" t="s">
        <v>950</v>
      </c>
      <c r="O164" s="50" t="s">
        <v>892</v>
      </c>
      <c r="P164" s="32" t="s">
        <v>811</v>
      </c>
      <c r="Q164" s="32">
        <v>15911887901</v>
      </c>
      <c r="R164" s="32" t="s">
        <v>36</v>
      </c>
      <c r="S164" s="32"/>
      <c r="T164" s="64"/>
    </row>
    <row r="165" spans="1:20" ht="36">
      <c r="A165" s="33" t="s">
        <v>951</v>
      </c>
      <c r="B165" s="32" t="s">
        <v>952</v>
      </c>
      <c r="C165" s="32" t="s">
        <v>23</v>
      </c>
      <c r="D165" s="33" t="s">
        <v>804</v>
      </c>
      <c r="E165" s="33" t="s">
        <v>805</v>
      </c>
      <c r="F165" s="33" t="s">
        <v>26</v>
      </c>
      <c r="G165" s="33" t="s">
        <v>661</v>
      </c>
      <c r="H165" s="33" t="s">
        <v>953</v>
      </c>
      <c r="I165" s="33" t="s">
        <v>42</v>
      </c>
      <c r="J165" s="49" t="s">
        <v>954</v>
      </c>
      <c r="K165" s="50" t="s">
        <v>830</v>
      </c>
      <c r="L165" s="50" t="s">
        <v>889</v>
      </c>
      <c r="M165" s="50" t="s">
        <v>955</v>
      </c>
      <c r="N165" s="32" t="s">
        <v>956</v>
      </c>
      <c r="O165" s="50" t="s">
        <v>854</v>
      </c>
      <c r="P165" s="32" t="s">
        <v>811</v>
      </c>
      <c r="Q165" s="32">
        <v>17687134146</v>
      </c>
      <c r="R165" s="32" t="s">
        <v>36</v>
      </c>
      <c r="S165" s="32"/>
      <c r="T165" s="64"/>
    </row>
    <row r="166" spans="1:20" ht="36">
      <c r="A166" s="33" t="s">
        <v>957</v>
      </c>
      <c r="B166" s="32" t="s">
        <v>958</v>
      </c>
      <c r="C166" s="32" t="s">
        <v>23</v>
      </c>
      <c r="D166" s="33" t="s">
        <v>581</v>
      </c>
      <c r="E166" s="33" t="s">
        <v>805</v>
      </c>
      <c r="F166" s="33" t="s">
        <v>26</v>
      </c>
      <c r="G166" s="33" t="s">
        <v>668</v>
      </c>
      <c r="H166" s="33" t="s">
        <v>959</v>
      </c>
      <c r="I166" s="33" t="s">
        <v>42</v>
      </c>
      <c r="J166" s="49" t="s">
        <v>146</v>
      </c>
      <c r="K166" s="50" t="s">
        <v>826</v>
      </c>
      <c r="L166" s="50" t="s">
        <v>349</v>
      </c>
      <c r="M166" s="50" t="s">
        <v>960</v>
      </c>
      <c r="N166" s="32" t="s">
        <v>961</v>
      </c>
      <c r="O166" s="50" t="s">
        <v>132</v>
      </c>
      <c r="P166" s="32" t="s">
        <v>811</v>
      </c>
      <c r="Q166" s="32">
        <v>13529687883</v>
      </c>
      <c r="R166" s="32" t="s">
        <v>36</v>
      </c>
      <c r="S166" s="32"/>
      <c r="T166" s="64"/>
    </row>
    <row r="167" spans="1:20" ht="36">
      <c r="A167" s="33" t="s">
        <v>962</v>
      </c>
      <c r="B167" s="32" t="s">
        <v>963</v>
      </c>
      <c r="C167" s="32" t="s">
        <v>23</v>
      </c>
      <c r="D167" s="33" t="s">
        <v>964</v>
      </c>
      <c r="E167" s="33" t="s">
        <v>805</v>
      </c>
      <c r="F167" s="33" t="s">
        <v>26</v>
      </c>
      <c r="G167" s="33" t="s">
        <v>671</v>
      </c>
      <c r="H167" s="33" t="s">
        <v>965</v>
      </c>
      <c r="I167" s="33" t="s">
        <v>28</v>
      </c>
      <c r="J167" s="49" t="s">
        <v>174</v>
      </c>
      <c r="K167" s="50" t="s">
        <v>966</v>
      </c>
      <c r="L167" s="50" t="s">
        <v>432</v>
      </c>
      <c r="M167" s="50"/>
      <c r="N167" s="32"/>
      <c r="O167" s="50" t="s">
        <v>132</v>
      </c>
      <c r="P167" s="32" t="s">
        <v>811</v>
      </c>
      <c r="Q167" s="32">
        <v>18206763831</v>
      </c>
      <c r="R167" s="32" t="s">
        <v>36</v>
      </c>
      <c r="S167" s="32"/>
      <c r="T167" s="64"/>
    </row>
    <row r="168" spans="1:20" ht="36">
      <c r="A168" s="33" t="s">
        <v>967</v>
      </c>
      <c r="B168" s="32" t="s">
        <v>968</v>
      </c>
      <c r="C168" s="32" t="s">
        <v>54</v>
      </c>
      <c r="D168" s="33" t="s">
        <v>110</v>
      </c>
      <c r="E168" s="33" t="s">
        <v>969</v>
      </c>
      <c r="F168" s="33" t="s">
        <v>26</v>
      </c>
      <c r="G168" s="33" t="s">
        <v>26</v>
      </c>
      <c r="H168" s="33" t="s">
        <v>970</v>
      </c>
      <c r="I168" s="33" t="s">
        <v>42</v>
      </c>
      <c r="J168" s="49" t="s">
        <v>347</v>
      </c>
      <c r="K168" s="50" t="s">
        <v>826</v>
      </c>
      <c r="L168" s="50" t="s">
        <v>164</v>
      </c>
      <c r="M168" s="50" t="s">
        <v>971</v>
      </c>
      <c r="N168" s="32" t="s">
        <v>972</v>
      </c>
      <c r="O168" s="50" t="s">
        <v>132</v>
      </c>
      <c r="P168" s="32" t="s">
        <v>811</v>
      </c>
      <c r="Q168" s="32">
        <v>15126273735</v>
      </c>
      <c r="R168" s="32" t="s">
        <v>36</v>
      </c>
      <c r="S168" s="32"/>
      <c r="T168" s="64"/>
    </row>
    <row r="169" spans="1:20" ht="36">
      <c r="A169" s="33" t="s">
        <v>973</v>
      </c>
      <c r="B169" s="32" t="s">
        <v>974</v>
      </c>
      <c r="C169" s="32" t="s">
        <v>23</v>
      </c>
      <c r="D169" s="33" t="s">
        <v>975</v>
      </c>
      <c r="E169" s="33" t="s">
        <v>969</v>
      </c>
      <c r="F169" s="33" t="s">
        <v>26</v>
      </c>
      <c r="G169" s="33" t="s">
        <v>40</v>
      </c>
      <c r="H169" s="33" t="s">
        <v>976</v>
      </c>
      <c r="I169" s="33" t="s">
        <v>28</v>
      </c>
      <c r="J169" s="49" t="s">
        <v>846</v>
      </c>
      <c r="K169" s="50" t="s">
        <v>807</v>
      </c>
      <c r="L169" s="50" t="s">
        <v>811</v>
      </c>
      <c r="M169" s="50"/>
      <c r="N169" s="32"/>
      <c r="O169" s="50" t="s">
        <v>977</v>
      </c>
      <c r="P169" s="32" t="s">
        <v>811</v>
      </c>
      <c r="Q169" s="32">
        <v>15087006206</v>
      </c>
      <c r="R169" s="32" t="s">
        <v>36</v>
      </c>
      <c r="S169" s="32"/>
      <c r="T169" s="64"/>
    </row>
    <row r="170" spans="1:20" ht="48">
      <c r="A170" s="48" t="s">
        <v>978</v>
      </c>
      <c r="B170" s="47" t="s">
        <v>979</v>
      </c>
      <c r="C170" s="47" t="s">
        <v>54</v>
      </c>
      <c r="D170" s="48" t="s">
        <v>980</v>
      </c>
      <c r="E170" s="33" t="s">
        <v>969</v>
      </c>
      <c r="F170" s="33" t="s">
        <v>26</v>
      </c>
      <c r="G170" s="33" t="s">
        <v>49</v>
      </c>
      <c r="H170" s="48" t="s">
        <v>981</v>
      </c>
      <c r="I170" s="48" t="s">
        <v>42</v>
      </c>
      <c r="J170" s="59" t="s">
        <v>982</v>
      </c>
      <c r="K170" s="60" t="s">
        <v>826</v>
      </c>
      <c r="L170" s="60" t="s">
        <v>432</v>
      </c>
      <c r="M170" s="60"/>
      <c r="N170" s="47"/>
      <c r="O170" s="60" t="s">
        <v>132</v>
      </c>
      <c r="P170" s="47" t="s">
        <v>811</v>
      </c>
      <c r="Q170" s="47">
        <v>13577692888</v>
      </c>
      <c r="R170" s="47" t="s">
        <v>36</v>
      </c>
      <c r="S170" s="47"/>
      <c r="T170" s="121"/>
    </row>
    <row r="171" spans="1:20" ht="36">
      <c r="A171" s="40" t="s">
        <v>983</v>
      </c>
      <c r="B171" s="39" t="s">
        <v>984</v>
      </c>
      <c r="C171" s="39" t="s">
        <v>23</v>
      </c>
      <c r="D171" s="40" t="s">
        <v>375</v>
      </c>
      <c r="E171" s="33" t="s">
        <v>969</v>
      </c>
      <c r="F171" s="33" t="s">
        <v>26</v>
      </c>
      <c r="G171" s="33" t="s">
        <v>56</v>
      </c>
      <c r="H171" s="40" t="s">
        <v>985</v>
      </c>
      <c r="I171" s="40" t="s">
        <v>42</v>
      </c>
      <c r="J171" s="55" t="s">
        <v>986</v>
      </c>
      <c r="K171" s="56" t="s">
        <v>987</v>
      </c>
      <c r="L171" s="56" t="s">
        <v>811</v>
      </c>
      <c r="M171" s="56" t="s">
        <v>988</v>
      </c>
      <c r="N171" s="39" t="s">
        <v>989</v>
      </c>
      <c r="O171" s="56" t="s">
        <v>854</v>
      </c>
      <c r="P171" s="39" t="s">
        <v>811</v>
      </c>
      <c r="Q171" s="39">
        <v>18788272592</v>
      </c>
      <c r="R171" s="39" t="s">
        <v>36</v>
      </c>
      <c r="S171" s="39"/>
      <c r="T171" s="118"/>
    </row>
    <row r="172" spans="1:20" ht="36">
      <c r="A172" s="40" t="s">
        <v>990</v>
      </c>
      <c r="B172" s="39" t="s">
        <v>991</v>
      </c>
      <c r="C172" s="39" t="s">
        <v>54</v>
      </c>
      <c r="D172" s="40" t="s">
        <v>992</v>
      </c>
      <c r="E172" s="33" t="s">
        <v>969</v>
      </c>
      <c r="F172" s="33" t="s">
        <v>26</v>
      </c>
      <c r="G172" s="33" t="s">
        <v>64</v>
      </c>
      <c r="H172" s="40" t="s">
        <v>993</v>
      </c>
      <c r="I172" s="40" t="s">
        <v>42</v>
      </c>
      <c r="J172" s="55" t="s">
        <v>146</v>
      </c>
      <c r="K172" s="56" t="s">
        <v>826</v>
      </c>
      <c r="L172" s="56" t="s">
        <v>994</v>
      </c>
      <c r="M172" s="56" t="s">
        <v>995</v>
      </c>
      <c r="N172" s="39" t="s">
        <v>996</v>
      </c>
      <c r="O172" s="56" t="s">
        <v>892</v>
      </c>
      <c r="P172" s="39" t="s">
        <v>811</v>
      </c>
      <c r="Q172" s="39">
        <v>18788150758</v>
      </c>
      <c r="R172" s="39" t="s">
        <v>36</v>
      </c>
      <c r="S172" s="39"/>
      <c r="T172" s="118"/>
    </row>
    <row r="173" spans="1:20" ht="36">
      <c r="A173" s="40" t="s">
        <v>997</v>
      </c>
      <c r="B173" s="39" t="s">
        <v>998</v>
      </c>
      <c r="C173" s="39" t="s">
        <v>23</v>
      </c>
      <c r="D173" s="40" t="s">
        <v>110</v>
      </c>
      <c r="E173" s="33" t="s">
        <v>969</v>
      </c>
      <c r="F173" s="33" t="s">
        <v>26</v>
      </c>
      <c r="G173" s="33" t="s">
        <v>72</v>
      </c>
      <c r="H173" s="40" t="s">
        <v>999</v>
      </c>
      <c r="I173" s="40" t="s">
        <v>42</v>
      </c>
      <c r="J173" s="55" t="s">
        <v>1000</v>
      </c>
      <c r="K173" s="56" t="s">
        <v>1001</v>
      </c>
      <c r="L173" s="56" t="s">
        <v>1002</v>
      </c>
      <c r="M173" s="56" t="s">
        <v>1003</v>
      </c>
      <c r="N173" s="39" t="s">
        <v>1004</v>
      </c>
      <c r="O173" s="56" t="s">
        <v>132</v>
      </c>
      <c r="P173" s="39" t="s">
        <v>811</v>
      </c>
      <c r="Q173" s="39">
        <v>18788289965</v>
      </c>
      <c r="R173" s="39" t="s">
        <v>36</v>
      </c>
      <c r="S173" s="39"/>
      <c r="T173" s="118"/>
    </row>
    <row r="174" spans="1:20" ht="36">
      <c r="A174" s="40" t="s">
        <v>1005</v>
      </c>
      <c r="B174" s="39" t="s">
        <v>1006</v>
      </c>
      <c r="C174" s="39" t="s">
        <v>23</v>
      </c>
      <c r="D174" s="40" t="s">
        <v>1007</v>
      </c>
      <c r="E174" s="33" t="s">
        <v>969</v>
      </c>
      <c r="F174" s="33" t="s">
        <v>26</v>
      </c>
      <c r="G174" s="33" t="s">
        <v>79</v>
      </c>
      <c r="H174" s="40" t="s">
        <v>1008</v>
      </c>
      <c r="I174" s="40" t="s">
        <v>42</v>
      </c>
      <c r="J174" s="55" t="s">
        <v>896</v>
      </c>
      <c r="K174" s="56" t="s">
        <v>830</v>
      </c>
      <c r="L174" s="56" t="s">
        <v>349</v>
      </c>
      <c r="M174" s="56" t="s">
        <v>1009</v>
      </c>
      <c r="N174" s="39" t="s">
        <v>338</v>
      </c>
      <c r="O174" s="56" t="s">
        <v>854</v>
      </c>
      <c r="P174" s="39" t="s">
        <v>811</v>
      </c>
      <c r="Q174" s="39">
        <v>15925311206</v>
      </c>
      <c r="R174" s="39" t="s">
        <v>36</v>
      </c>
      <c r="S174" s="39"/>
      <c r="T174" s="118"/>
    </row>
    <row r="175" spans="1:20" ht="36">
      <c r="A175" s="40" t="s">
        <v>1010</v>
      </c>
      <c r="B175" s="39" t="s">
        <v>1011</v>
      </c>
      <c r="C175" s="39" t="s">
        <v>23</v>
      </c>
      <c r="D175" s="40" t="s">
        <v>934</v>
      </c>
      <c r="E175" s="33" t="s">
        <v>969</v>
      </c>
      <c r="F175" s="33" t="s">
        <v>26</v>
      </c>
      <c r="G175" s="33" t="s">
        <v>85</v>
      </c>
      <c r="H175" s="40" t="s">
        <v>1012</v>
      </c>
      <c r="I175" s="40" t="s">
        <v>28</v>
      </c>
      <c r="J175" s="55" t="s">
        <v>112</v>
      </c>
      <c r="K175" s="56" t="s">
        <v>296</v>
      </c>
      <c r="L175" s="56" t="s">
        <v>164</v>
      </c>
      <c r="M175" s="56"/>
      <c r="N175" s="39"/>
      <c r="O175" s="56" t="s">
        <v>854</v>
      </c>
      <c r="P175" s="39" t="s">
        <v>811</v>
      </c>
      <c r="Q175" s="39">
        <v>1821432923</v>
      </c>
      <c r="R175" s="39" t="s">
        <v>36</v>
      </c>
      <c r="S175" s="39"/>
      <c r="T175" s="118"/>
    </row>
    <row r="176" spans="1:20" ht="36">
      <c r="A176" s="40" t="s">
        <v>1013</v>
      </c>
      <c r="B176" s="39" t="s">
        <v>1014</v>
      </c>
      <c r="C176" s="39" t="s">
        <v>23</v>
      </c>
      <c r="D176" s="40" t="s">
        <v>1015</v>
      </c>
      <c r="E176" s="33" t="s">
        <v>969</v>
      </c>
      <c r="F176" s="33" t="s">
        <v>26</v>
      </c>
      <c r="G176" s="33" t="s">
        <v>144</v>
      </c>
      <c r="H176" s="40" t="s">
        <v>1016</v>
      </c>
      <c r="I176" s="40" t="s">
        <v>42</v>
      </c>
      <c r="J176" s="55" t="s">
        <v>95</v>
      </c>
      <c r="K176" s="56" t="s">
        <v>830</v>
      </c>
      <c r="L176" s="56" t="s">
        <v>811</v>
      </c>
      <c r="M176" s="56" t="s">
        <v>132</v>
      </c>
      <c r="N176" s="39" t="s">
        <v>1017</v>
      </c>
      <c r="O176" s="56" t="s">
        <v>132</v>
      </c>
      <c r="P176" s="39" t="s">
        <v>811</v>
      </c>
      <c r="Q176" s="39">
        <v>15126155192</v>
      </c>
      <c r="R176" s="39" t="s">
        <v>36</v>
      </c>
      <c r="S176" s="39"/>
      <c r="T176" s="118"/>
    </row>
    <row r="177" spans="1:20" ht="36">
      <c r="A177" s="40" t="s">
        <v>1018</v>
      </c>
      <c r="B177" s="39" t="s">
        <v>1019</v>
      </c>
      <c r="C177" s="39" t="s">
        <v>54</v>
      </c>
      <c r="D177" s="40" t="s">
        <v>274</v>
      </c>
      <c r="E177" s="33" t="s">
        <v>969</v>
      </c>
      <c r="F177" s="33" t="s">
        <v>26</v>
      </c>
      <c r="G177" s="33" t="s">
        <v>222</v>
      </c>
      <c r="H177" s="40" t="s">
        <v>1020</v>
      </c>
      <c r="I177" s="40" t="s">
        <v>42</v>
      </c>
      <c r="J177" s="55" t="s">
        <v>954</v>
      </c>
      <c r="K177" s="56" t="s">
        <v>830</v>
      </c>
      <c r="L177" s="56" t="s">
        <v>811</v>
      </c>
      <c r="M177" s="56" t="s">
        <v>1021</v>
      </c>
      <c r="N177" s="39" t="s">
        <v>469</v>
      </c>
      <c r="O177" s="56" t="s">
        <v>132</v>
      </c>
      <c r="P177" s="39" t="s">
        <v>811</v>
      </c>
      <c r="Q177" s="39">
        <v>15187379251</v>
      </c>
      <c r="R177" s="39" t="s">
        <v>36</v>
      </c>
      <c r="S177" s="39"/>
      <c r="T177" s="118"/>
    </row>
    <row r="178" spans="1:20" ht="36">
      <c r="A178" s="40" t="s">
        <v>1022</v>
      </c>
      <c r="B178" s="39" t="s">
        <v>1023</v>
      </c>
      <c r="C178" s="39" t="s">
        <v>23</v>
      </c>
      <c r="D178" s="40" t="s">
        <v>733</v>
      </c>
      <c r="E178" s="33" t="s">
        <v>969</v>
      </c>
      <c r="F178" s="33" t="s">
        <v>26</v>
      </c>
      <c r="G178" s="33" t="s">
        <v>227</v>
      </c>
      <c r="H178" s="40" t="s">
        <v>1024</v>
      </c>
      <c r="I178" s="40" t="s">
        <v>28</v>
      </c>
      <c r="J178" s="55" t="s">
        <v>43</v>
      </c>
      <c r="K178" s="56" t="s">
        <v>807</v>
      </c>
      <c r="L178" s="56" t="s">
        <v>1025</v>
      </c>
      <c r="M178" s="56" t="s">
        <v>1026</v>
      </c>
      <c r="N178" s="39" t="s">
        <v>133</v>
      </c>
      <c r="O178" s="56" t="s">
        <v>854</v>
      </c>
      <c r="P178" s="39" t="s">
        <v>811</v>
      </c>
      <c r="Q178" s="39">
        <v>18042054909</v>
      </c>
      <c r="R178" s="39" t="s">
        <v>36</v>
      </c>
      <c r="S178" s="39"/>
      <c r="T178" s="118"/>
    </row>
    <row r="179" spans="1:20" ht="36">
      <c r="A179" s="40" t="s">
        <v>1027</v>
      </c>
      <c r="B179" s="39" t="s">
        <v>1028</v>
      </c>
      <c r="C179" s="39" t="s">
        <v>23</v>
      </c>
      <c r="D179" s="40" t="s">
        <v>1029</v>
      </c>
      <c r="E179" s="33" t="s">
        <v>969</v>
      </c>
      <c r="F179" s="33" t="s">
        <v>26</v>
      </c>
      <c r="G179" s="33" t="s">
        <v>233</v>
      </c>
      <c r="H179" s="40" t="s">
        <v>1030</v>
      </c>
      <c r="I179" s="40" t="s">
        <v>42</v>
      </c>
      <c r="J179" s="55" t="s">
        <v>95</v>
      </c>
      <c r="K179" s="56" t="s">
        <v>807</v>
      </c>
      <c r="L179" s="56" t="s">
        <v>1031</v>
      </c>
      <c r="M179" s="56" t="s">
        <v>1032</v>
      </c>
      <c r="N179" s="39" t="s">
        <v>1033</v>
      </c>
      <c r="O179" s="56" t="s">
        <v>892</v>
      </c>
      <c r="P179" s="39" t="s">
        <v>811</v>
      </c>
      <c r="Q179" s="39">
        <v>15987773152</v>
      </c>
      <c r="R179" s="39" t="s">
        <v>36</v>
      </c>
      <c r="S179" s="39"/>
      <c r="T179" s="118"/>
    </row>
    <row r="180" spans="1:20" ht="36">
      <c r="A180" s="40" t="s">
        <v>1034</v>
      </c>
      <c r="B180" s="39" t="s">
        <v>1035</v>
      </c>
      <c r="C180" s="39" t="s">
        <v>23</v>
      </c>
      <c r="D180" s="40" t="s">
        <v>692</v>
      </c>
      <c r="E180" s="33" t="s">
        <v>969</v>
      </c>
      <c r="F180" s="33" t="s">
        <v>26</v>
      </c>
      <c r="G180" s="33" t="s">
        <v>237</v>
      </c>
      <c r="H180" s="40" t="s">
        <v>1036</v>
      </c>
      <c r="I180" s="40" t="s">
        <v>42</v>
      </c>
      <c r="J180" s="55" t="s">
        <v>347</v>
      </c>
      <c r="K180" s="56" t="s">
        <v>830</v>
      </c>
      <c r="L180" s="56" t="s">
        <v>1031</v>
      </c>
      <c r="M180" s="56" t="s">
        <v>1037</v>
      </c>
      <c r="N180" s="39" t="s">
        <v>68</v>
      </c>
      <c r="O180" s="56" t="s">
        <v>815</v>
      </c>
      <c r="P180" s="39" t="s">
        <v>811</v>
      </c>
      <c r="Q180" s="39">
        <v>13529493768</v>
      </c>
      <c r="R180" s="39" t="s">
        <v>36</v>
      </c>
      <c r="S180" s="39"/>
      <c r="T180" s="118"/>
    </row>
    <row r="181" spans="1:20" ht="36">
      <c r="A181" s="40" t="s">
        <v>1038</v>
      </c>
      <c r="B181" s="39" t="s">
        <v>1039</v>
      </c>
      <c r="C181" s="39" t="s">
        <v>23</v>
      </c>
      <c r="D181" s="40" t="s">
        <v>1040</v>
      </c>
      <c r="E181" s="33" t="s">
        <v>969</v>
      </c>
      <c r="F181" s="33" t="s">
        <v>26</v>
      </c>
      <c r="G181" s="33" t="s">
        <v>244</v>
      </c>
      <c r="H181" s="40" t="s">
        <v>1041</v>
      </c>
      <c r="I181" s="40" t="s">
        <v>42</v>
      </c>
      <c r="J181" s="55" t="s">
        <v>896</v>
      </c>
      <c r="K181" s="56" t="s">
        <v>826</v>
      </c>
      <c r="L181" s="56" t="s">
        <v>432</v>
      </c>
      <c r="M181" s="56"/>
      <c r="N181" s="39"/>
      <c r="O181" s="56" t="s">
        <v>854</v>
      </c>
      <c r="P181" s="39" t="s">
        <v>811</v>
      </c>
      <c r="Q181" s="39">
        <v>15126447524</v>
      </c>
      <c r="R181" s="39" t="s">
        <v>36</v>
      </c>
      <c r="S181" s="39"/>
      <c r="T181" s="118"/>
    </row>
    <row r="182" spans="1:20" s="16" customFormat="1" ht="48">
      <c r="A182" s="40" t="s">
        <v>1042</v>
      </c>
      <c r="B182" s="39" t="s">
        <v>1043</v>
      </c>
      <c r="C182" s="39" t="s">
        <v>23</v>
      </c>
      <c r="D182" s="40" t="s">
        <v>1044</v>
      </c>
      <c r="E182" s="33" t="s">
        <v>969</v>
      </c>
      <c r="F182" s="33" t="s">
        <v>26</v>
      </c>
      <c r="G182" s="33" t="s">
        <v>248</v>
      </c>
      <c r="H182" s="40" t="s">
        <v>1045</v>
      </c>
      <c r="I182" s="40" t="s">
        <v>42</v>
      </c>
      <c r="J182" s="55" t="s">
        <v>112</v>
      </c>
      <c r="K182" s="56" t="s">
        <v>1046</v>
      </c>
      <c r="L182" s="56" t="s">
        <v>1002</v>
      </c>
      <c r="M182" s="56" t="s">
        <v>1047</v>
      </c>
      <c r="N182" s="39" t="s">
        <v>1048</v>
      </c>
      <c r="O182" s="56" t="s">
        <v>854</v>
      </c>
      <c r="P182" s="39" t="s">
        <v>811</v>
      </c>
      <c r="Q182" s="39">
        <v>15808670224</v>
      </c>
      <c r="R182" s="39" t="s">
        <v>36</v>
      </c>
      <c r="S182" s="39"/>
      <c r="T182" s="118"/>
    </row>
    <row r="183" spans="1:20" ht="36">
      <c r="A183" s="40" t="s">
        <v>1049</v>
      </c>
      <c r="B183" s="39" t="s">
        <v>1050</v>
      </c>
      <c r="C183" s="39" t="s">
        <v>54</v>
      </c>
      <c r="D183" s="40" t="s">
        <v>1015</v>
      </c>
      <c r="E183" s="33" t="s">
        <v>969</v>
      </c>
      <c r="F183" s="33" t="s">
        <v>26</v>
      </c>
      <c r="G183" s="33" t="s">
        <v>255</v>
      </c>
      <c r="H183" s="40" t="s">
        <v>1051</v>
      </c>
      <c r="I183" s="40" t="s">
        <v>28</v>
      </c>
      <c r="J183" s="55" t="s">
        <v>58</v>
      </c>
      <c r="K183" s="56" t="s">
        <v>807</v>
      </c>
      <c r="L183" s="56" t="s">
        <v>808</v>
      </c>
      <c r="M183" s="56" t="s">
        <v>1052</v>
      </c>
      <c r="N183" s="39" t="s">
        <v>931</v>
      </c>
      <c r="O183" s="56" t="s">
        <v>892</v>
      </c>
      <c r="P183" s="39" t="s">
        <v>811</v>
      </c>
      <c r="Q183" s="39">
        <v>18788073532</v>
      </c>
      <c r="R183" s="39" t="s">
        <v>36</v>
      </c>
      <c r="S183" s="39"/>
      <c r="T183" s="118"/>
    </row>
    <row r="184" spans="1:20" ht="36">
      <c r="A184" s="40" t="s">
        <v>1053</v>
      </c>
      <c r="B184" s="39" t="s">
        <v>1054</v>
      </c>
      <c r="C184" s="39" t="s">
        <v>23</v>
      </c>
      <c r="D184" s="40" t="s">
        <v>1055</v>
      </c>
      <c r="E184" s="33" t="s">
        <v>969</v>
      </c>
      <c r="F184" s="33" t="s">
        <v>26</v>
      </c>
      <c r="G184" s="33" t="s">
        <v>260</v>
      </c>
      <c r="H184" s="40" t="s">
        <v>1056</v>
      </c>
      <c r="I184" s="40" t="s">
        <v>42</v>
      </c>
      <c r="J184" s="55" t="s">
        <v>95</v>
      </c>
      <c r="K184" s="56" t="s">
        <v>807</v>
      </c>
      <c r="L184" s="56" t="s">
        <v>864</v>
      </c>
      <c r="M184" s="56" t="s">
        <v>132</v>
      </c>
      <c r="N184" s="39" t="s">
        <v>1057</v>
      </c>
      <c r="O184" s="56" t="s">
        <v>132</v>
      </c>
      <c r="P184" s="39" t="s">
        <v>811</v>
      </c>
      <c r="Q184" s="39">
        <v>13708639652</v>
      </c>
      <c r="R184" s="39" t="s">
        <v>36</v>
      </c>
      <c r="S184" s="39"/>
      <c r="T184" s="118"/>
    </row>
    <row r="185" spans="1:20" ht="36">
      <c r="A185" s="40" t="s">
        <v>1058</v>
      </c>
      <c r="B185" s="39" t="s">
        <v>1059</v>
      </c>
      <c r="C185" s="39" t="s">
        <v>54</v>
      </c>
      <c r="D185" s="40" t="s">
        <v>637</v>
      </c>
      <c r="E185" s="33" t="s">
        <v>969</v>
      </c>
      <c r="F185" s="33" t="s">
        <v>26</v>
      </c>
      <c r="G185" s="33" t="s">
        <v>268</v>
      </c>
      <c r="H185" s="40" t="s">
        <v>1060</v>
      </c>
      <c r="I185" s="40" t="s">
        <v>42</v>
      </c>
      <c r="J185" s="55" t="s">
        <v>146</v>
      </c>
      <c r="K185" s="56" t="s">
        <v>826</v>
      </c>
      <c r="L185" s="56" t="s">
        <v>432</v>
      </c>
      <c r="M185" s="56" t="s">
        <v>1061</v>
      </c>
      <c r="N185" s="39" t="s">
        <v>1062</v>
      </c>
      <c r="O185" s="56" t="s">
        <v>132</v>
      </c>
      <c r="P185" s="39" t="s">
        <v>811</v>
      </c>
      <c r="Q185" s="39">
        <v>15969131470</v>
      </c>
      <c r="R185" s="39" t="s">
        <v>36</v>
      </c>
      <c r="S185" s="39"/>
      <c r="T185" s="118"/>
    </row>
    <row r="186" spans="1:20" ht="36">
      <c r="A186" s="40" t="s">
        <v>1063</v>
      </c>
      <c r="B186" s="39" t="s">
        <v>1064</v>
      </c>
      <c r="C186" s="39" t="s">
        <v>23</v>
      </c>
      <c r="D186" s="40" t="s">
        <v>443</v>
      </c>
      <c r="E186" s="33" t="s">
        <v>969</v>
      </c>
      <c r="F186" s="33" t="s">
        <v>26</v>
      </c>
      <c r="G186" s="33" t="s">
        <v>275</v>
      </c>
      <c r="H186" s="40" t="s">
        <v>1065</v>
      </c>
      <c r="I186" s="40" t="s">
        <v>28</v>
      </c>
      <c r="J186" s="55" t="s">
        <v>146</v>
      </c>
      <c r="K186" s="56" t="s">
        <v>1066</v>
      </c>
      <c r="L186" s="56" t="s">
        <v>808</v>
      </c>
      <c r="M186" s="56"/>
      <c r="N186" s="39"/>
      <c r="O186" s="56" t="s">
        <v>810</v>
      </c>
      <c r="P186" s="39" t="s">
        <v>811</v>
      </c>
      <c r="Q186" s="39">
        <v>15125675487</v>
      </c>
      <c r="R186" s="39" t="s">
        <v>36</v>
      </c>
      <c r="S186" s="39"/>
      <c r="T186" s="118"/>
    </row>
    <row r="187" spans="1:20" ht="36">
      <c r="A187" s="40" t="s">
        <v>1067</v>
      </c>
      <c r="B187" s="39" t="s">
        <v>1068</v>
      </c>
      <c r="C187" s="39" t="s">
        <v>23</v>
      </c>
      <c r="D187" s="40" t="s">
        <v>92</v>
      </c>
      <c r="E187" s="33" t="s">
        <v>969</v>
      </c>
      <c r="F187" s="33" t="s">
        <v>26</v>
      </c>
      <c r="G187" s="33" t="s">
        <v>281</v>
      </c>
      <c r="H187" s="40" t="s">
        <v>1069</v>
      </c>
      <c r="I187" s="40" t="s">
        <v>42</v>
      </c>
      <c r="J187" s="55" t="s">
        <v>1070</v>
      </c>
      <c r="K187" s="56" t="s">
        <v>1071</v>
      </c>
      <c r="L187" s="56" t="s">
        <v>811</v>
      </c>
      <c r="M187" s="56"/>
      <c r="N187" s="39"/>
      <c r="O187" s="56" t="s">
        <v>132</v>
      </c>
      <c r="P187" s="39" t="s">
        <v>811</v>
      </c>
      <c r="Q187" s="39">
        <v>18487188983</v>
      </c>
      <c r="R187" s="39" t="s">
        <v>36</v>
      </c>
      <c r="S187" s="39"/>
      <c r="T187" s="118"/>
    </row>
    <row r="188" spans="1:20" ht="36">
      <c r="A188" s="40" t="s">
        <v>1072</v>
      </c>
      <c r="B188" s="39" t="s">
        <v>1073</v>
      </c>
      <c r="C188" s="39" t="s">
        <v>54</v>
      </c>
      <c r="D188" s="40" t="s">
        <v>1074</v>
      </c>
      <c r="E188" s="33" t="s">
        <v>969</v>
      </c>
      <c r="F188" s="33" t="s">
        <v>26</v>
      </c>
      <c r="G188" s="33" t="s">
        <v>286</v>
      </c>
      <c r="H188" s="40" t="s">
        <v>1075</v>
      </c>
      <c r="I188" s="40" t="s">
        <v>28</v>
      </c>
      <c r="J188" s="55" t="s">
        <v>1076</v>
      </c>
      <c r="K188" s="56" t="s">
        <v>1077</v>
      </c>
      <c r="L188" s="56" t="s">
        <v>1078</v>
      </c>
      <c r="M188" s="56"/>
      <c r="N188" s="39"/>
      <c r="O188" s="56" t="s">
        <v>810</v>
      </c>
      <c r="P188" s="39" t="s">
        <v>811</v>
      </c>
      <c r="Q188" s="39">
        <v>13759393870</v>
      </c>
      <c r="R188" s="39" t="s">
        <v>36</v>
      </c>
      <c r="S188" s="39"/>
      <c r="T188" s="118"/>
    </row>
    <row r="189" spans="1:20" ht="36">
      <c r="A189" s="40" t="s">
        <v>1079</v>
      </c>
      <c r="B189" s="39" t="s">
        <v>1080</v>
      </c>
      <c r="C189" s="39" t="s">
        <v>23</v>
      </c>
      <c r="D189" s="40" t="s">
        <v>1081</v>
      </c>
      <c r="E189" s="33" t="s">
        <v>969</v>
      </c>
      <c r="F189" s="33" t="s">
        <v>26</v>
      </c>
      <c r="G189" s="33" t="s">
        <v>506</v>
      </c>
      <c r="H189" s="40" t="s">
        <v>1082</v>
      </c>
      <c r="I189" s="40" t="s">
        <v>42</v>
      </c>
      <c r="J189" s="55" t="s">
        <v>146</v>
      </c>
      <c r="K189" s="56" t="s">
        <v>987</v>
      </c>
      <c r="L189" s="56" t="s">
        <v>811</v>
      </c>
      <c r="M189" s="56" t="s">
        <v>1083</v>
      </c>
      <c r="N189" s="39" t="s">
        <v>1084</v>
      </c>
      <c r="O189" s="56" t="s">
        <v>1085</v>
      </c>
      <c r="P189" s="39" t="s">
        <v>811</v>
      </c>
      <c r="Q189" s="39">
        <v>15911262486</v>
      </c>
      <c r="R189" s="39" t="s">
        <v>36</v>
      </c>
      <c r="S189" s="39"/>
      <c r="T189" s="118"/>
    </row>
    <row r="190" spans="1:20" ht="36">
      <c r="A190" s="40" t="s">
        <v>1086</v>
      </c>
      <c r="B190" s="39" t="s">
        <v>1087</v>
      </c>
      <c r="C190" s="39" t="s">
        <v>23</v>
      </c>
      <c r="D190" s="40" t="s">
        <v>312</v>
      </c>
      <c r="E190" s="33" t="s">
        <v>969</v>
      </c>
      <c r="F190" s="33" t="s">
        <v>26</v>
      </c>
      <c r="G190" s="33" t="s">
        <v>511</v>
      </c>
      <c r="H190" s="40" t="s">
        <v>1088</v>
      </c>
      <c r="I190" s="40" t="s">
        <v>42</v>
      </c>
      <c r="J190" s="55" t="s">
        <v>95</v>
      </c>
      <c r="K190" s="56" t="s">
        <v>830</v>
      </c>
      <c r="L190" s="56" t="s">
        <v>811</v>
      </c>
      <c r="M190" s="56" t="s">
        <v>1089</v>
      </c>
      <c r="N190" s="39" t="s">
        <v>1090</v>
      </c>
      <c r="O190" s="56" t="s">
        <v>132</v>
      </c>
      <c r="P190" s="39" t="s">
        <v>811</v>
      </c>
      <c r="Q190" s="39">
        <v>15087391265</v>
      </c>
      <c r="R190" s="39" t="s">
        <v>36</v>
      </c>
      <c r="S190" s="39"/>
      <c r="T190" s="118"/>
    </row>
    <row r="191" spans="1:20" ht="36">
      <c r="A191" s="40" t="s">
        <v>1091</v>
      </c>
      <c r="B191" s="39" t="s">
        <v>1092</v>
      </c>
      <c r="C191" s="39" t="s">
        <v>23</v>
      </c>
      <c r="D191" s="40" t="s">
        <v>103</v>
      </c>
      <c r="E191" s="33" t="s">
        <v>969</v>
      </c>
      <c r="F191" s="33" t="s">
        <v>26</v>
      </c>
      <c r="G191" s="33" t="s">
        <v>638</v>
      </c>
      <c r="H191" s="40" t="s">
        <v>1093</v>
      </c>
      <c r="I191" s="40" t="s">
        <v>28</v>
      </c>
      <c r="J191" s="55" t="s">
        <v>1094</v>
      </c>
      <c r="K191" s="56" t="s">
        <v>529</v>
      </c>
      <c r="L191" s="56" t="s">
        <v>1095</v>
      </c>
      <c r="M191" s="56"/>
      <c r="N191" s="39"/>
      <c r="O191" s="56" t="s">
        <v>132</v>
      </c>
      <c r="P191" s="39" t="s">
        <v>811</v>
      </c>
      <c r="Q191" s="39">
        <v>15096871870</v>
      </c>
      <c r="R191" s="39" t="s">
        <v>36</v>
      </c>
      <c r="S191" s="39"/>
      <c r="T191" s="118"/>
    </row>
    <row r="192" spans="1:20" ht="48">
      <c r="A192" s="40" t="s">
        <v>1096</v>
      </c>
      <c r="B192" s="39" t="s">
        <v>1097</v>
      </c>
      <c r="C192" s="39" t="s">
        <v>54</v>
      </c>
      <c r="D192" s="40" t="s">
        <v>413</v>
      </c>
      <c r="E192" s="33" t="s">
        <v>969</v>
      </c>
      <c r="F192" s="33" t="s">
        <v>26</v>
      </c>
      <c r="G192" s="33" t="s">
        <v>644</v>
      </c>
      <c r="H192" s="40" t="s">
        <v>1098</v>
      </c>
      <c r="I192" s="40" t="s">
        <v>42</v>
      </c>
      <c r="J192" s="55" t="s">
        <v>146</v>
      </c>
      <c r="K192" s="56" t="s">
        <v>826</v>
      </c>
      <c r="L192" s="56" t="s">
        <v>1099</v>
      </c>
      <c r="M192" s="56"/>
      <c r="N192" s="39"/>
      <c r="O192" s="56" t="s">
        <v>854</v>
      </c>
      <c r="P192" s="39" t="s">
        <v>811</v>
      </c>
      <c r="Q192" s="39">
        <v>18469432085</v>
      </c>
      <c r="R192" s="39" t="s">
        <v>36</v>
      </c>
      <c r="S192" s="39"/>
      <c r="T192" s="118"/>
    </row>
    <row r="193" spans="1:20" ht="36">
      <c r="A193" s="40" t="s">
        <v>1100</v>
      </c>
      <c r="B193" s="39" t="s">
        <v>1101</v>
      </c>
      <c r="C193" s="39" t="s">
        <v>23</v>
      </c>
      <c r="D193" s="40" t="s">
        <v>1102</v>
      </c>
      <c r="E193" s="33" t="s">
        <v>969</v>
      </c>
      <c r="F193" s="33" t="s">
        <v>26</v>
      </c>
      <c r="G193" s="33" t="s">
        <v>649</v>
      </c>
      <c r="H193" s="40" t="s">
        <v>1103</v>
      </c>
      <c r="I193" s="40" t="s">
        <v>28</v>
      </c>
      <c r="J193" s="55" t="s">
        <v>583</v>
      </c>
      <c r="K193" s="56" t="s">
        <v>529</v>
      </c>
      <c r="L193" s="56" t="s">
        <v>1031</v>
      </c>
      <c r="M193" s="56"/>
      <c r="N193" s="39"/>
      <c r="O193" s="56" t="s">
        <v>879</v>
      </c>
      <c r="P193" s="39" t="s">
        <v>811</v>
      </c>
      <c r="Q193" s="39">
        <v>15912899886</v>
      </c>
      <c r="R193" s="39" t="s">
        <v>36</v>
      </c>
      <c r="S193" s="39"/>
      <c r="T193" s="118"/>
    </row>
    <row r="194" spans="1:20" ht="48">
      <c r="A194" s="40" t="s">
        <v>1104</v>
      </c>
      <c r="B194" s="39" t="s">
        <v>1105</v>
      </c>
      <c r="C194" s="39" t="s">
        <v>23</v>
      </c>
      <c r="D194" s="40" t="s">
        <v>243</v>
      </c>
      <c r="E194" s="33" t="s">
        <v>969</v>
      </c>
      <c r="F194" s="33" t="s">
        <v>26</v>
      </c>
      <c r="G194" s="33" t="s">
        <v>654</v>
      </c>
      <c r="H194" s="40" t="s">
        <v>1106</v>
      </c>
      <c r="I194" s="40" t="s">
        <v>42</v>
      </c>
      <c r="J194" s="55" t="s">
        <v>1107</v>
      </c>
      <c r="K194" s="56" t="s">
        <v>830</v>
      </c>
      <c r="L194" s="56" t="s">
        <v>811</v>
      </c>
      <c r="M194" s="56" t="s">
        <v>1108</v>
      </c>
      <c r="N194" s="39" t="s">
        <v>531</v>
      </c>
      <c r="O194" s="56" t="s">
        <v>892</v>
      </c>
      <c r="P194" s="39" t="s">
        <v>811</v>
      </c>
      <c r="Q194" s="39">
        <v>18687871965</v>
      </c>
      <c r="R194" s="39" t="s">
        <v>36</v>
      </c>
      <c r="S194" s="39"/>
      <c r="T194" s="118"/>
    </row>
    <row r="195" spans="1:20" ht="36">
      <c r="A195" s="40" t="s">
        <v>1109</v>
      </c>
      <c r="B195" s="39" t="s">
        <v>1110</v>
      </c>
      <c r="C195" s="39" t="s">
        <v>23</v>
      </c>
      <c r="D195" s="40" t="s">
        <v>934</v>
      </c>
      <c r="E195" s="33" t="s">
        <v>969</v>
      </c>
      <c r="F195" s="33" t="s">
        <v>26</v>
      </c>
      <c r="G195" s="33" t="s">
        <v>661</v>
      </c>
      <c r="H195" s="40" t="s">
        <v>1111</v>
      </c>
      <c r="I195" s="40" t="s">
        <v>42</v>
      </c>
      <c r="J195" s="55" t="s">
        <v>146</v>
      </c>
      <c r="K195" s="56" t="s">
        <v>830</v>
      </c>
      <c r="L195" s="56" t="s">
        <v>1112</v>
      </c>
      <c r="M195" s="56" t="s">
        <v>1113</v>
      </c>
      <c r="N195" s="39" t="s">
        <v>133</v>
      </c>
      <c r="O195" s="56" t="s">
        <v>854</v>
      </c>
      <c r="P195" s="39" t="s">
        <v>811</v>
      </c>
      <c r="Q195" s="39">
        <v>18787745658</v>
      </c>
      <c r="R195" s="39" t="s">
        <v>36</v>
      </c>
      <c r="S195" s="39"/>
      <c r="T195" s="118"/>
    </row>
    <row r="196" spans="1:20" ht="36">
      <c r="A196" s="40" t="s">
        <v>1114</v>
      </c>
      <c r="B196" s="39" t="s">
        <v>1115</v>
      </c>
      <c r="C196" s="39" t="s">
        <v>23</v>
      </c>
      <c r="D196" s="40" t="s">
        <v>667</v>
      </c>
      <c r="E196" s="33" t="s">
        <v>969</v>
      </c>
      <c r="F196" s="33" t="s">
        <v>26</v>
      </c>
      <c r="G196" s="33" t="s">
        <v>668</v>
      </c>
      <c r="H196" s="40" t="s">
        <v>1116</v>
      </c>
      <c r="I196" s="40" t="s">
        <v>42</v>
      </c>
      <c r="J196" s="55" t="s">
        <v>1117</v>
      </c>
      <c r="K196" s="56" t="s">
        <v>1118</v>
      </c>
      <c r="L196" s="56" t="s">
        <v>811</v>
      </c>
      <c r="M196" s="56"/>
      <c r="N196" s="39"/>
      <c r="O196" s="56" t="s">
        <v>819</v>
      </c>
      <c r="P196" s="39" t="s">
        <v>811</v>
      </c>
      <c r="Q196" s="39">
        <v>18087272800</v>
      </c>
      <c r="R196" s="39" t="s">
        <v>36</v>
      </c>
      <c r="S196" s="39"/>
      <c r="T196" s="118"/>
    </row>
    <row r="197" spans="1:20" ht="36">
      <c r="A197" s="40" t="s">
        <v>1119</v>
      </c>
      <c r="B197" s="39" t="s">
        <v>1120</v>
      </c>
      <c r="C197" s="39" t="s">
        <v>23</v>
      </c>
      <c r="D197" s="40" t="s">
        <v>92</v>
      </c>
      <c r="E197" s="33" t="s">
        <v>969</v>
      </c>
      <c r="F197" s="33" t="s">
        <v>26</v>
      </c>
      <c r="G197" s="33" t="s">
        <v>671</v>
      </c>
      <c r="H197" s="40" t="s">
        <v>1121</v>
      </c>
      <c r="I197" s="40" t="s">
        <v>42</v>
      </c>
      <c r="J197" s="55" t="s">
        <v>1122</v>
      </c>
      <c r="K197" s="56" t="s">
        <v>830</v>
      </c>
      <c r="L197" s="56" t="s">
        <v>808</v>
      </c>
      <c r="M197" s="56" t="s">
        <v>1123</v>
      </c>
      <c r="N197" s="39" t="s">
        <v>891</v>
      </c>
      <c r="O197" s="56" t="s">
        <v>892</v>
      </c>
      <c r="P197" s="39" t="s">
        <v>811</v>
      </c>
      <c r="Q197" s="39">
        <v>13987302300</v>
      </c>
      <c r="R197" s="39" t="s">
        <v>36</v>
      </c>
      <c r="S197" s="39"/>
      <c r="T197" s="118"/>
    </row>
    <row r="198" spans="1:20" ht="36">
      <c r="A198" s="40" t="s">
        <v>1124</v>
      </c>
      <c r="B198" s="39" t="s">
        <v>1125</v>
      </c>
      <c r="C198" s="39" t="s">
        <v>23</v>
      </c>
      <c r="D198" s="40" t="s">
        <v>1126</v>
      </c>
      <c r="E198" s="33" t="s">
        <v>1127</v>
      </c>
      <c r="F198" s="33" t="s">
        <v>26</v>
      </c>
      <c r="G198" s="33" t="s">
        <v>26</v>
      </c>
      <c r="H198" s="40" t="s">
        <v>1128</v>
      </c>
      <c r="I198" s="40" t="s">
        <v>42</v>
      </c>
      <c r="J198" s="55" t="s">
        <v>896</v>
      </c>
      <c r="K198" s="56" t="s">
        <v>807</v>
      </c>
      <c r="L198" s="56" t="s">
        <v>811</v>
      </c>
      <c r="M198" s="56"/>
      <c r="N198" s="39"/>
      <c r="O198" s="56" t="s">
        <v>132</v>
      </c>
      <c r="P198" s="39" t="s">
        <v>811</v>
      </c>
      <c r="Q198" s="39">
        <v>15087382830</v>
      </c>
      <c r="R198" s="39" t="s">
        <v>36</v>
      </c>
      <c r="S198" s="39"/>
      <c r="T198" s="118"/>
    </row>
    <row r="199" spans="1:20" ht="36">
      <c r="A199" s="40" t="s">
        <v>1129</v>
      </c>
      <c r="B199" s="39" t="s">
        <v>1130</v>
      </c>
      <c r="C199" s="39" t="s">
        <v>23</v>
      </c>
      <c r="D199" s="40" t="s">
        <v>729</v>
      </c>
      <c r="E199" s="33" t="s">
        <v>1127</v>
      </c>
      <c r="F199" s="33" t="s">
        <v>26</v>
      </c>
      <c r="G199" s="33" t="s">
        <v>40</v>
      </c>
      <c r="H199" s="40" t="s">
        <v>1131</v>
      </c>
      <c r="I199" s="40" t="s">
        <v>42</v>
      </c>
      <c r="J199" s="55" t="s">
        <v>95</v>
      </c>
      <c r="K199" s="56" t="s">
        <v>830</v>
      </c>
      <c r="L199" s="56" t="s">
        <v>1132</v>
      </c>
      <c r="M199" s="56" t="s">
        <v>132</v>
      </c>
      <c r="N199" s="39" t="s">
        <v>382</v>
      </c>
      <c r="O199" s="56" t="s">
        <v>854</v>
      </c>
      <c r="P199" s="39" t="s">
        <v>811</v>
      </c>
      <c r="Q199" s="39">
        <v>18214370087</v>
      </c>
      <c r="R199" s="39" t="s">
        <v>36</v>
      </c>
      <c r="S199" s="39"/>
      <c r="T199" s="118"/>
    </row>
    <row r="200" spans="1:20" ht="36">
      <c r="A200" s="40" t="s">
        <v>1133</v>
      </c>
      <c r="B200" s="39" t="s">
        <v>1134</v>
      </c>
      <c r="C200" s="39" t="s">
        <v>23</v>
      </c>
      <c r="D200" s="40" t="s">
        <v>1135</v>
      </c>
      <c r="E200" s="33" t="s">
        <v>1127</v>
      </c>
      <c r="F200" s="33" t="s">
        <v>26</v>
      </c>
      <c r="G200" s="33" t="s">
        <v>49</v>
      </c>
      <c r="H200" s="40" t="s">
        <v>1136</v>
      </c>
      <c r="I200" s="40" t="s">
        <v>42</v>
      </c>
      <c r="J200" s="55" t="s">
        <v>347</v>
      </c>
      <c r="K200" s="56" t="s">
        <v>1137</v>
      </c>
      <c r="L200" s="56" t="s">
        <v>808</v>
      </c>
      <c r="M200" s="56"/>
      <c r="N200" s="39"/>
      <c r="O200" s="56" t="s">
        <v>854</v>
      </c>
      <c r="P200" s="39" t="s">
        <v>811</v>
      </c>
      <c r="Q200" s="39">
        <v>15911316624</v>
      </c>
      <c r="R200" s="39" t="s">
        <v>36</v>
      </c>
      <c r="S200" s="39"/>
      <c r="T200" s="118"/>
    </row>
    <row r="201" spans="1:20" ht="36">
      <c r="A201" s="40" t="s">
        <v>1138</v>
      </c>
      <c r="B201" s="39" t="s">
        <v>1139</v>
      </c>
      <c r="C201" s="39" t="s">
        <v>23</v>
      </c>
      <c r="D201" s="40" t="s">
        <v>692</v>
      </c>
      <c r="E201" s="33" t="s">
        <v>1127</v>
      </c>
      <c r="F201" s="33" t="s">
        <v>26</v>
      </c>
      <c r="G201" s="33" t="s">
        <v>56</v>
      </c>
      <c r="H201" s="40" t="s">
        <v>1140</v>
      </c>
      <c r="I201" s="40" t="s">
        <v>42</v>
      </c>
      <c r="J201" s="55" t="s">
        <v>986</v>
      </c>
      <c r="K201" s="56" t="s">
        <v>830</v>
      </c>
      <c r="L201" s="56" t="s">
        <v>811</v>
      </c>
      <c r="M201" s="56"/>
      <c r="N201" s="39"/>
      <c r="O201" s="56" t="s">
        <v>892</v>
      </c>
      <c r="P201" s="39" t="s">
        <v>811</v>
      </c>
      <c r="Q201" s="39">
        <v>15154996143</v>
      </c>
      <c r="R201" s="39" t="s">
        <v>36</v>
      </c>
      <c r="S201" s="39"/>
      <c r="T201" s="118"/>
    </row>
    <row r="202" spans="1:20" ht="36">
      <c r="A202" s="40" t="s">
        <v>1141</v>
      </c>
      <c r="B202" s="39" t="s">
        <v>1142</v>
      </c>
      <c r="C202" s="39" t="s">
        <v>23</v>
      </c>
      <c r="D202" s="40" t="s">
        <v>1143</v>
      </c>
      <c r="E202" s="33" t="s">
        <v>1127</v>
      </c>
      <c r="F202" s="33" t="s">
        <v>26</v>
      </c>
      <c r="G202" s="33" t="s">
        <v>64</v>
      </c>
      <c r="H202" s="40" t="s">
        <v>1144</v>
      </c>
      <c r="I202" s="40" t="s">
        <v>28</v>
      </c>
      <c r="J202" s="55" t="s">
        <v>95</v>
      </c>
      <c r="K202" s="56" t="s">
        <v>807</v>
      </c>
      <c r="L202" s="56" t="s">
        <v>1078</v>
      </c>
      <c r="M202" s="56"/>
      <c r="N202" s="39"/>
      <c r="O202" s="56" t="s">
        <v>1085</v>
      </c>
      <c r="P202" s="39" t="s">
        <v>811</v>
      </c>
      <c r="Q202" s="39">
        <v>18708730551</v>
      </c>
      <c r="R202" s="39" t="s">
        <v>36</v>
      </c>
      <c r="S202" s="39"/>
      <c r="T202" s="118"/>
    </row>
    <row r="203" spans="1:20" ht="36">
      <c r="A203" s="40" t="s">
        <v>1145</v>
      </c>
      <c r="B203" s="39" t="s">
        <v>1146</v>
      </c>
      <c r="C203" s="39" t="s">
        <v>23</v>
      </c>
      <c r="D203" s="40" t="s">
        <v>1147</v>
      </c>
      <c r="E203" s="33" t="s">
        <v>1127</v>
      </c>
      <c r="F203" s="33" t="s">
        <v>26</v>
      </c>
      <c r="G203" s="33" t="s">
        <v>72</v>
      </c>
      <c r="H203" s="40" t="s">
        <v>1148</v>
      </c>
      <c r="I203" s="40" t="s">
        <v>42</v>
      </c>
      <c r="J203" s="55" t="s">
        <v>87</v>
      </c>
      <c r="K203" s="56" t="s">
        <v>807</v>
      </c>
      <c r="L203" s="56" t="s">
        <v>808</v>
      </c>
      <c r="M203" s="56" t="s">
        <v>1149</v>
      </c>
      <c r="N203" s="39" t="s">
        <v>1150</v>
      </c>
      <c r="O203" s="56" t="s">
        <v>892</v>
      </c>
      <c r="P203" s="39" t="s">
        <v>811</v>
      </c>
      <c r="Q203" s="39">
        <v>13408981911</v>
      </c>
      <c r="R203" s="39" t="s">
        <v>36</v>
      </c>
      <c r="S203" s="39"/>
      <c r="T203" s="118"/>
    </row>
    <row r="204" spans="1:20" ht="36">
      <c r="A204" s="40" t="s">
        <v>1151</v>
      </c>
      <c r="B204" s="39" t="s">
        <v>1152</v>
      </c>
      <c r="C204" s="39" t="s">
        <v>23</v>
      </c>
      <c r="D204" s="40" t="s">
        <v>1153</v>
      </c>
      <c r="E204" s="33" t="s">
        <v>1127</v>
      </c>
      <c r="F204" s="33" t="s">
        <v>26</v>
      </c>
      <c r="G204" s="33" t="s">
        <v>79</v>
      </c>
      <c r="H204" s="40" t="s">
        <v>1154</v>
      </c>
      <c r="I204" s="40" t="s">
        <v>42</v>
      </c>
      <c r="J204" s="55" t="s">
        <v>95</v>
      </c>
      <c r="K204" s="56" t="s">
        <v>830</v>
      </c>
      <c r="L204" s="56" t="s">
        <v>1031</v>
      </c>
      <c r="M204" s="56" t="s">
        <v>1155</v>
      </c>
      <c r="N204" s="39" t="s">
        <v>68</v>
      </c>
      <c r="O204" s="56" t="s">
        <v>132</v>
      </c>
      <c r="P204" s="39" t="s">
        <v>811</v>
      </c>
      <c r="Q204" s="39">
        <v>15094136407</v>
      </c>
      <c r="R204" s="39" t="s">
        <v>36</v>
      </c>
      <c r="S204" s="39"/>
      <c r="T204" s="118"/>
    </row>
    <row r="205" spans="1:20" ht="36">
      <c r="A205" s="40" t="s">
        <v>1156</v>
      </c>
      <c r="B205" s="39" t="s">
        <v>1157</v>
      </c>
      <c r="C205" s="39" t="s">
        <v>54</v>
      </c>
      <c r="D205" s="40" t="s">
        <v>1158</v>
      </c>
      <c r="E205" s="33" t="s">
        <v>1127</v>
      </c>
      <c r="F205" s="33" t="s">
        <v>26</v>
      </c>
      <c r="G205" s="33" t="s">
        <v>85</v>
      </c>
      <c r="H205" s="40" t="s">
        <v>1159</v>
      </c>
      <c r="I205" s="40" t="s">
        <v>42</v>
      </c>
      <c r="J205" s="55" t="s">
        <v>95</v>
      </c>
      <c r="K205" s="56" t="s">
        <v>830</v>
      </c>
      <c r="L205" s="56" t="s">
        <v>1025</v>
      </c>
      <c r="M205" s="56" t="s">
        <v>1160</v>
      </c>
      <c r="N205" s="39" t="s">
        <v>133</v>
      </c>
      <c r="O205" s="56" t="s">
        <v>854</v>
      </c>
      <c r="P205" s="39" t="s">
        <v>811</v>
      </c>
      <c r="Q205" s="39">
        <v>18313354808</v>
      </c>
      <c r="R205" s="39" t="s">
        <v>36</v>
      </c>
      <c r="S205" s="39"/>
      <c r="T205" s="118"/>
    </row>
    <row r="206" spans="1:20" ht="24">
      <c r="A206" s="40" t="s">
        <v>1161</v>
      </c>
      <c r="B206" s="39" t="s">
        <v>1162</v>
      </c>
      <c r="C206" s="39" t="s">
        <v>54</v>
      </c>
      <c r="D206" s="40" t="s">
        <v>92</v>
      </c>
      <c r="E206" s="33" t="s">
        <v>1127</v>
      </c>
      <c r="F206" s="33" t="s">
        <v>26</v>
      </c>
      <c r="G206" s="33" t="s">
        <v>144</v>
      </c>
      <c r="H206" s="40" t="s">
        <v>1163</v>
      </c>
      <c r="I206" s="40" t="s">
        <v>28</v>
      </c>
      <c r="J206" s="55" t="s">
        <v>95</v>
      </c>
      <c r="K206" s="56" t="s">
        <v>807</v>
      </c>
      <c r="L206" s="56" t="s">
        <v>811</v>
      </c>
      <c r="M206" s="56"/>
      <c r="N206" s="39"/>
      <c r="O206" s="56" t="s">
        <v>810</v>
      </c>
      <c r="P206" s="39" t="s">
        <v>811</v>
      </c>
      <c r="Q206" s="39">
        <v>13887391083</v>
      </c>
      <c r="R206" s="39" t="s">
        <v>36</v>
      </c>
      <c r="S206" s="39"/>
      <c r="T206" s="118"/>
    </row>
    <row r="207" spans="1:20" ht="36">
      <c r="A207" s="33" t="s">
        <v>1164</v>
      </c>
      <c r="B207" s="34" t="s">
        <v>1165</v>
      </c>
      <c r="C207" s="34" t="s">
        <v>54</v>
      </c>
      <c r="D207" s="35" t="s">
        <v>1166</v>
      </c>
      <c r="E207" s="33" t="s">
        <v>1127</v>
      </c>
      <c r="F207" s="33" t="s">
        <v>26</v>
      </c>
      <c r="G207" s="33" t="s">
        <v>222</v>
      </c>
      <c r="H207" s="35" t="s">
        <v>1167</v>
      </c>
      <c r="I207" s="35" t="s">
        <v>28</v>
      </c>
      <c r="J207" s="35" t="s">
        <v>1168</v>
      </c>
      <c r="K207" s="34" t="s">
        <v>1169</v>
      </c>
      <c r="L207" s="34" t="s">
        <v>811</v>
      </c>
      <c r="M207" s="34" t="s">
        <v>1170</v>
      </c>
      <c r="N207" s="34" t="s">
        <v>1171</v>
      </c>
      <c r="O207" s="51" t="s">
        <v>815</v>
      </c>
      <c r="P207" s="34" t="s">
        <v>811</v>
      </c>
      <c r="Q207" s="34">
        <v>13887342537</v>
      </c>
      <c r="R207" s="34" t="s">
        <v>36</v>
      </c>
      <c r="S207" s="34"/>
      <c r="T207" s="119"/>
    </row>
    <row r="208" spans="1:20" ht="36">
      <c r="A208" s="33" t="s">
        <v>1172</v>
      </c>
      <c r="B208" s="34" t="s">
        <v>1173</v>
      </c>
      <c r="C208" s="34" t="s">
        <v>23</v>
      </c>
      <c r="D208" s="35" t="s">
        <v>1174</v>
      </c>
      <c r="E208" s="33" t="s">
        <v>1127</v>
      </c>
      <c r="F208" s="33" t="s">
        <v>26</v>
      </c>
      <c r="G208" s="33" t="s">
        <v>227</v>
      </c>
      <c r="H208" s="35" t="s">
        <v>1175</v>
      </c>
      <c r="I208" s="35" t="s">
        <v>42</v>
      </c>
      <c r="J208" s="35" t="s">
        <v>954</v>
      </c>
      <c r="K208" s="34" t="s">
        <v>830</v>
      </c>
      <c r="L208" s="34" t="s">
        <v>1031</v>
      </c>
      <c r="M208" s="34" t="s">
        <v>1176</v>
      </c>
      <c r="N208" s="34" t="s">
        <v>1177</v>
      </c>
      <c r="O208" s="51" t="s">
        <v>132</v>
      </c>
      <c r="P208" s="34" t="s">
        <v>811</v>
      </c>
      <c r="Q208" s="34">
        <v>18213047337</v>
      </c>
      <c r="R208" s="34" t="s">
        <v>36</v>
      </c>
      <c r="S208" s="34"/>
      <c r="T208" s="119"/>
    </row>
    <row r="209" spans="1:20" ht="36">
      <c r="A209" s="33" t="s">
        <v>1178</v>
      </c>
      <c r="B209" s="34" t="s">
        <v>1179</v>
      </c>
      <c r="C209" s="34" t="s">
        <v>23</v>
      </c>
      <c r="D209" s="35" t="s">
        <v>1180</v>
      </c>
      <c r="E209" s="33" t="s">
        <v>1127</v>
      </c>
      <c r="F209" s="33" t="s">
        <v>26</v>
      </c>
      <c r="G209" s="33" t="s">
        <v>233</v>
      </c>
      <c r="H209" s="35" t="s">
        <v>1181</v>
      </c>
      <c r="I209" s="35" t="s">
        <v>42</v>
      </c>
      <c r="J209" s="35" t="s">
        <v>95</v>
      </c>
      <c r="K209" s="34" t="s">
        <v>830</v>
      </c>
      <c r="L209" s="34" t="s">
        <v>164</v>
      </c>
      <c r="M209" s="34" t="s">
        <v>1182</v>
      </c>
      <c r="N209" s="34" t="s">
        <v>1183</v>
      </c>
      <c r="O209" s="51" t="s">
        <v>132</v>
      </c>
      <c r="P209" s="34" t="s">
        <v>811</v>
      </c>
      <c r="Q209" s="34">
        <v>15126437694</v>
      </c>
      <c r="R209" s="34" t="s">
        <v>36</v>
      </c>
      <c r="S209" s="34"/>
      <c r="T209" s="119"/>
    </row>
    <row r="210" spans="1:20" ht="36">
      <c r="A210" s="33" t="s">
        <v>1184</v>
      </c>
      <c r="B210" s="34" t="s">
        <v>1185</v>
      </c>
      <c r="C210" s="34" t="s">
        <v>23</v>
      </c>
      <c r="D210" s="35" t="s">
        <v>424</v>
      </c>
      <c r="E210" s="33" t="s">
        <v>1127</v>
      </c>
      <c r="F210" s="33" t="s">
        <v>26</v>
      </c>
      <c r="G210" s="33" t="s">
        <v>237</v>
      </c>
      <c r="H210" s="35" t="s">
        <v>1186</v>
      </c>
      <c r="I210" s="35" t="s">
        <v>28</v>
      </c>
      <c r="J210" s="35" t="s">
        <v>426</v>
      </c>
      <c r="K210" s="34" t="s">
        <v>1187</v>
      </c>
      <c r="L210" s="34" t="s">
        <v>811</v>
      </c>
      <c r="M210" s="34"/>
      <c r="N210" s="34"/>
      <c r="O210" s="51" t="s">
        <v>132</v>
      </c>
      <c r="P210" s="34" t="s">
        <v>811</v>
      </c>
      <c r="Q210" s="34">
        <v>13769491060</v>
      </c>
      <c r="R210" s="34" t="s">
        <v>36</v>
      </c>
      <c r="S210" s="34"/>
      <c r="T210" s="119"/>
    </row>
    <row r="211" spans="1:20" ht="36">
      <c r="A211" s="33" t="s">
        <v>1188</v>
      </c>
      <c r="B211" s="34" t="s">
        <v>1189</v>
      </c>
      <c r="C211" s="34" t="s">
        <v>23</v>
      </c>
      <c r="D211" s="35" t="s">
        <v>1190</v>
      </c>
      <c r="E211" s="33" t="s">
        <v>1127</v>
      </c>
      <c r="F211" s="33" t="s">
        <v>26</v>
      </c>
      <c r="G211" s="33" t="s">
        <v>244</v>
      </c>
      <c r="H211" s="35" t="s">
        <v>1191</v>
      </c>
      <c r="I211" s="35" t="s">
        <v>42</v>
      </c>
      <c r="J211" s="35" t="s">
        <v>347</v>
      </c>
      <c r="K211" s="34" t="s">
        <v>1192</v>
      </c>
      <c r="L211" s="34" t="s">
        <v>811</v>
      </c>
      <c r="M211" s="34"/>
      <c r="N211" s="34"/>
      <c r="O211" s="51" t="s">
        <v>815</v>
      </c>
      <c r="P211" s="34" t="s">
        <v>811</v>
      </c>
      <c r="Q211" s="34">
        <v>15287634561</v>
      </c>
      <c r="R211" s="34" t="s">
        <v>36</v>
      </c>
      <c r="S211" s="34"/>
      <c r="T211" s="119"/>
    </row>
    <row r="212" spans="1:20" ht="36">
      <c r="A212" s="33" t="s">
        <v>1193</v>
      </c>
      <c r="B212" s="34" t="s">
        <v>1194</v>
      </c>
      <c r="C212" s="34" t="s">
        <v>23</v>
      </c>
      <c r="D212" s="35" t="s">
        <v>750</v>
      </c>
      <c r="E212" s="33" t="s">
        <v>1127</v>
      </c>
      <c r="F212" s="33" t="s">
        <v>26</v>
      </c>
      <c r="G212" s="33" t="s">
        <v>248</v>
      </c>
      <c r="H212" s="35" t="s">
        <v>1195</v>
      </c>
      <c r="I212" s="35" t="s">
        <v>42</v>
      </c>
      <c r="J212" s="35" t="s">
        <v>896</v>
      </c>
      <c r="K212" s="34" t="s">
        <v>807</v>
      </c>
      <c r="L212" s="34" t="s">
        <v>811</v>
      </c>
      <c r="M212" s="34"/>
      <c r="N212" s="34"/>
      <c r="O212" s="51" t="s">
        <v>1085</v>
      </c>
      <c r="P212" s="34" t="s">
        <v>811</v>
      </c>
      <c r="Q212" s="34">
        <v>18308884708</v>
      </c>
      <c r="R212" s="34" t="s">
        <v>36</v>
      </c>
      <c r="S212" s="34"/>
      <c r="T212" s="119"/>
    </row>
    <row r="213" spans="1:20" ht="36">
      <c r="A213" s="33" t="s">
        <v>1196</v>
      </c>
      <c r="B213" s="34" t="s">
        <v>1197</v>
      </c>
      <c r="C213" s="34" t="s">
        <v>23</v>
      </c>
      <c r="D213" s="35" t="s">
        <v>637</v>
      </c>
      <c r="E213" s="33" t="s">
        <v>1127</v>
      </c>
      <c r="F213" s="33" t="s">
        <v>26</v>
      </c>
      <c r="G213" s="33" t="s">
        <v>255</v>
      </c>
      <c r="H213" s="35" t="s">
        <v>1198</v>
      </c>
      <c r="I213" s="35" t="s">
        <v>42</v>
      </c>
      <c r="J213" s="35" t="s">
        <v>43</v>
      </c>
      <c r="K213" s="34" t="s">
        <v>1199</v>
      </c>
      <c r="L213" s="34" t="s">
        <v>1132</v>
      </c>
      <c r="M213" s="34" t="s">
        <v>1200</v>
      </c>
      <c r="N213" s="34" t="s">
        <v>904</v>
      </c>
      <c r="O213" s="51" t="s">
        <v>879</v>
      </c>
      <c r="P213" s="34" t="s">
        <v>811</v>
      </c>
      <c r="Q213" s="34">
        <v>15154971229</v>
      </c>
      <c r="R213" s="34" t="s">
        <v>36</v>
      </c>
      <c r="S213" s="34"/>
      <c r="T213" s="119"/>
    </row>
    <row r="214" spans="1:20" ht="36">
      <c r="A214" s="33" t="s">
        <v>1201</v>
      </c>
      <c r="B214" s="34" t="s">
        <v>1202</v>
      </c>
      <c r="C214" s="34" t="s">
        <v>23</v>
      </c>
      <c r="D214" s="35" t="s">
        <v>143</v>
      </c>
      <c r="E214" s="33" t="s">
        <v>1127</v>
      </c>
      <c r="F214" s="33" t="s">
        <v>26</v>
      </c>
      <c r="G214" s="33" t="s">
        <v>260</v>
      </c>
      <c r="H214" s="35" t="s">
        <v>1203</v>
      </c>
      <c r="I214" s="35" t="s">
        <v>42</v>
      </c>
      <c r="J214" s="35" t="s">
        <v>95</v>
      </c>
      <c r="K214" s="34" t="s">
        <v>807</v>
      </c>
      <c r="L214" s="34" t="s">
        <v>1132</v>
      </c>
      <c r="M214" s="34" t="s">
        <v>1204</v>
      </c>
      <c r="N214" s="34" t="s">
        <v>1205</v>
      </c>
      <c r="O214" s="51" t="s">
        <v>132</v>
      </c>
      <c r="P214" s="34" t="s">
        <v>811</v>
      </c>
      <c r="Q214" s="34">
        <v>18987339697</v>
      </c>
      <c r="R214" s="34" t="s">
        <v>36</v>
      </c>
      <c r="S214" s="34"/>
      <c r="T214" s="119"/>
    </row>
    <row r="215" spans="1:20" ht="36">
      <c r="A215" s="33" t="s">
        <v>1206</v>
      </c>
      <c r="B215" s="34" t="s">
        <v>1207</v>
      </c>
      <c r="C215" s="34" t="s">
        <v>23</v>
      </c>
      <c r="D215" s="35" t="s">
        <v>1208</v>
      </c>
      <c r="E215" s="33" t="s">
        <v>1127</v>
      </c>
      <c r="F215" s="33" t="s">
        <v>26</v>
      </c>
      <c r="G215" s="33" t="s">
        <v>268</v>
      </c>
      <c r="H215" s="35" t="s">
        <v>1209</v>
      </c>
      <c r="I215" s="35" t="s">
        <v>42</v>
      </c>
      <c r="J215" s="35" t="s">
        <v>896</v>
      </c>
      <c r="K215" s="34" t="s">
        <v>826</v>
      </c>
      <c r="L215" s="34" t="s">
        <v>1025</v>
      </c>
      <c r="M215" s="34"/>
      <c r="N215" s="34"/>
      <c r="O215" s="51" t="s">
        <v>132</v>
      </c>
      <c r="P215" s="34" t="s">
        <v>811</v>
      </c>
      <c r="Q215" s="34">
        <v>15908884435</v>
      </c>
      <c r="R215" s="34" t="s">
        <v>36</v>
      </c>
      <c r="S215" s="34"/>
      <c r="T215" s="119"/>
    </row>
    <row r="216" spans="1:20" ht="36">
      <c r="A216" s="33" t="s">
        <v>1210</v>
      </c>
      <c r="B216" s="34" t="s">
        <v>1211</v>
      </c>
      <c r="C216" s="34" t="s">
        <v>23</v>
      </c>
      <c r="D216" s="35" t="s">
        <v>648</v>
      </c>
      <c r="E216" s="33" t="s">
        <v>1127</v>
      </c>
      <c r="F216" s="33" t="s">
        <v>26</v>
      </c>
      <c r="G216" s="33" t="s">
        <v>275</v>
      </c>
      <c r="H216" s="35" t="s">
        <v>1212</v>
      </c>
      <c r="I216" s="35" t="s">
        <v>42</v>
      </c>
      <c r="J216" s="35" t="s">
        <v>1213</v>
      </c>
      <c r="K216" s="34" t="s">
        <v>830</v>
      </c>
      <c r="L216" s="34" t="s">
        <v>811</v>
      </c>
      <c r="M216" s="34" t="s">
        <v>815</v>
      </c>
      <c r="N216" s="34" t="s">
        <v>1214</v>
      </c>
      <c r="O216" s="51" t="s">
        <v>1085</v>
      </c>
      <c r="P216" s="34" t="s">
        <v>811</v>
      </c>
      <c r="Q216" s="34">
        <v>18187372941</v>
      </c>
      <c r="R216" s="34" t="s">
        <v>36</v>
      </c>
      <c r="S216" s="34"/>
      <c r="T216" s="119"/>
    </row>
    <row r="217" spans="1:20" ht="36">
      <c r="A217" s="33" t="s">
        <v>1215</v>
      </c>
      <c r="B217" s="34" t="s">
        <v>1216</v>
      </c>
      <c r="C217" s="34" t="s">
        <v>23</v>
      </c>
      <c r="D217" s="35" t="s">
        <v>573</v>
      </c>
      <c r="E217" s="33" t="s">
        <v>1127</v>
      </c>
      <c r="F217" s="33" t="s">
        <v>26</v>
      </c>
      <c r="G217" s="33" t="s">
        <v>281</v>
      </c>
      <c r="H217" s="35" t="s">
        <v>1217</v>
      </c>
      <c r="I217" s="35" t="s">
        <v>42</v>
      </c>
      <c r="J217" s="35" t="s">
        <v>347</v>
      </c>
      <c r="K217" s="34" t="s">
        <v>1192</v>
      </c>
      <c r="L217" s="34" t="s">
        <v>1031</v>
      </c>
      <c r="M217" s="34" t="s">
        <v>1218</v>
      </c>
      <c r="N217" s="34" t="s">
        <v>1219</v>
      </c>
      <c r="O217" s="51" t="s">
        <v>132</v>
      </c>
      <c r="P217" s="34" t="s">
        <v>811</v>
      </c>
      <c r="Q217" s="34">
        <v>15126230320</v>
      </c>
      <c r="R217" s="34" t="s">
        <v>36</v>
      </c>
      <c r="S217" s="34"/>
      <c r="T217" s="119"/>
    </row>
    <row r="218" spans="1:20" ht="36">
      <c r="A218" s="33" t="s">
        <v>1220</v>
      </c>
      <c r="B218" s="34" t="s">
        <v>1221</v>
      </c>
      <c r="C218" s="34" t="s">
        <v>23</v>
      </c>
      <c r="D218" s="35" t="s">
        <v>1222</v>
      </c>
      <c r="E218" s="33" t="s">
        <v>1127</v>
      </c>
      <c r="F218" s="33" t="s">
        <v>26</v>
      </c>
      <c r="G218" s="33" t="s">
        <v>286</v>
      </c>
      <c r="H218" s="35" t="s">
        <v>1223</v>
      </c>
      <c r="I218" s="35" t="s">
        <v>42</v>
      </c>
      <c r="J218" s="35" t="s">
        <v>1224</v>
      </c>
      <c r="K218" s="34" t="s">
        <v>830</v>
      </c>
      <c r="L218" s="34" t="s">
        <v>811</v>
      </c>
      <c r="M218" s="34" t="s">
        <v>1225</v>
      </c>
      <c r="N218" s="34" t="s">
        <v>1226</v>
      </c>
      <c r="O218" s="51" t="s">
        <v>854</v>
      </c>
      <c r="P218" s="34" t="s">
        <v>811</v>
      </c>
      <c r="Q218" s="34">
        <v>18787396016</v>
      </c>
      <c r="R218" s="34" t="s">
        <v>36</v>
      </c>
      <c r="S218" s="34"/>
      <c r="T218" s="119"/>
    </row>
    <row r="219" spans="1:20" ht="36">
      <c r="A219" s="33" t="s">
        <v>1227</v>
      </c>
      <c r="B219" s="34" t="s">
        <v>1228</v>
      </c>
      <c r="C219" s="34" t="s">
        <v>23</v>
      </c>
      <c r="D219" s="35" t="s">
        <v>400</v>
      </c>
      <c r="E219" s="33" t="s">
        <v>1127</v>
      </c>
      <c r="F219" s="33" t="s">
        <v>26</v>
      </c>
      <c r="G219" s="33" t="s">
        <v>506</v>
      </c>
      <c r="H219" s="35" t="s">
        <v>1229</v>
      </c>
      <c r="I219" s="35" t="s">
        <v>28</v>
      </c>
      <c r="J219" s="35" t="s">
        <v>146</v>
      </c>
      <c r="K219" s="34" t="s">
        <v>296</v>
      </c>
      <c r="L219" s="34" t="s">
        <v>409</v>
      </c>
      <c r="M219" s="34" t="s">
        <v>1230</v>
      </c>
      <c r="N219" s="34" t="s">
        <v>68</v>
      </c>
      <c r="O219" s="51" t="s">
        <v>132</v>
      </c>
      <c r="P219" s="34" t="s">
        <v>811</v>
      </c>
      <c r="Q219" s="34">
        <v>18487753912</v>
      </c>
      <c r="R219" s="34" t="s">
        <v>36</v>
      </c>
      <c r="S219" s="34"/>
      <c r="T219" s="119"/>
    </row>
    <row r="220" spans="1:20" ht="36">
      <c r="A220" s="33" t="s">
        <v>1231</v>
      </c>
      <c r="B220" s="34" t="s">
        <v>1232</v>
      </c>
      <c r="C220" s="34" t="s">
        <v>23</v>
      </c>
      <c r="D220" s="35" t="s">
        <v>335</v>
      </c>
      <c r="E220" s="33" t="s">
        <v>1127</v>
      </c>
      <c r="F220" s="33" t="s">
        <v>26</v>
      </c>
      <c r="G220" s="33" t="s">
        <v>511</v>
      </c>
      <c r="H220" s="35" t="s">
        <v>1233</v>
      </c>
      <c r="I220" s="35" t="s">
        <v>42</v>
      </c>
      <c r="J220" s="35" t="s">
        <v>896</v>
      </c>
      <c r="K220" s="34" t="s">
        <v>811</v>
      </c>
      <c r="L220" s="34" t="s">
        <v>1002</v>
      </c>
      <c r="M220" s="34"/>
      <c r="N220" s="34"/>
      <c r="O220" s="51" t="s">
        <v>913</v>
      </c>
      <c r="P220" s="34" t="s">
        <v>811</v>
      </c>
      <c r="Q220" s="34">
        <v>13988032493</v>
      </c>
      <c r="R220" s="34" t="s">
        <v>36</v>
      </c>
      <c r="S220" s="34"/>
      <c r="T220" s="119"/>
    </row>
    <row r="221" spans="1:20" ht="36">
      <c r="A221" s="33" t="s">
        <v>1234</v>
      </c>
      <c r="B221" s="34" t="s">
        <v>1235</v>
      </c>
      <c r="C221" s="34" t="s">
        <v>23</v>
      </c>
      <c r="D221" s="35" t="s">
        <v>1236</v>
      </c>
      <c r="E221" s="33" t="s">
        <v>1127</v>
      </c>
      <c r="F221" s="33" t="s">
        <v>26</v>
      </c>
      <c r="G221" s="33" t="s">
        <v>638</v>
      </c>
      <c r="H221" s="35" t="s">
        <v>1237</v>
      </c>
      <c r="I221" s="35" t="s">
        <v>42</v>
      </c>
      <c r="J221" s="35" t="s">
        <v>95</v>
      </c>
      <c r="K221" s="34" t="s">
        <v>1238</v>
      </c>
      <c r="L221" s="34" t="s">
        <v>349</v>
      </c>
      <c r="M221" s="34" t="s">
        <v>1239</v>
      </c>
      <c r="N221" s="34" t="s">
        <v>1240</v>
      </c>
      <c r="O221" s="51" t="s">
        <v>815</v>
      </c>
      <c r="P221" s="34" t="s">
        <v>811</v>
      </c>
      <c r="Q221" s="34">
        <v>18787315386</v>
      </c>
      <c r="R221" s="34" t="s">
        <v>36</v>
      </c>
      <c r="S221" s="34"/>
      <c r="T221" s="119"/>
    </row>
    <row r="222" spans="1:20" ht="36">
      <c r="A222" s="33" t="s">
        <v>1241</v>
      </c>
      <c r="B222" s="34" t="s">
        <v>1242</v>
      </c>
      <c r="C222" s="34" t="s">
        <v>23</v>
      </c>
      <c r="D222" s="35" t="s">
        <v>1143</v>
      </c>
      <c r="E222" s="33" t="s">
        <v>1127</v>
      </c>
      <c r="F222" s="33" t="s">
        <v>26</v>
      </c>
      <c r="G222" s="33" t="s">
        <v>644</v>
      </c>
      <c r="H222" s="35" t="s">
        <v>1243</v>
      </c>
      <c r="I222" s="35" t="s">
        <v>28</v>
      </c>
      <c r="J222" s="35" t="s">
        <v>180</v>
      </c>
      <c r="K222" s="34" t="s">
        <v>1244</v>
      </c>
      <c r="L222" s="34" t="s">
        <v>298</v>
      </c>
      <c r="M222" s="34" t="s">
        <v>132</v>
      </c>
      <c r="N222" s="34" t="s">
        <v>931</v>
      </c>
      <c r="O222" s="51" t="s">
        <v>132</v>
      </c>
      <c r="P222" s="34" t="s">
        <v>811</v>
      </c>
      <c r="Q222" s="34">
        <v>15912155052</v>
      </c>
      <c r="R222" s="34" t="s">
        <v>36</v>
      </c>
      <c r="S222" s="34"/>
      <c r="T222" s="119"/>
    </row>
    <row r="223" spans="1:20" ht="36">
      <c r="A223" s="33" t="s">
        <v>1245</v>
      </c>
      <c r="B223" s="34" t="s">
        <v>1246</v>
      </c>
      <c r="C223" s="34" t="s">
        <v>23</v>
      </c>
      <c r="D223" s="35" t="s">
        <v>167</v>
      </c>
      <c r="E223" s="33" t="s">
        <v>1127</v>
      </c>
      <c r="F223" s="33" t="s">
        <v>26</v>
      </c>
      <c r="G223" s="33" t="s">
        <v>649</v>
      </c>
      <c r="H223" s="35" t="s">
        <v>1247</v>
      </c>
      <c r="I223" s="35" t="s">
        <v>42</v>
      </c>
      <c r="J223" s="54" t="s">
        <v>95</v>
      </c>
      <c r="K223" s="51" t="s">
        <v>830</v>
      </c>
      <c r="L223" s="51" t="s">
        <v>1031</v>
      </c>
      <c r="M223" s="51" t="s">
        <v>1248</v>
      </c>
      <c r="N223" s="34" t="s">
        <v>1249</v>
      </c>
      <c r="O223" s="51" t="s">
        <v>815</v>
      </c>
      <c r="P223" s="34" t="s">
        <v>811</v>
      </c>
      <c r="Q223" s="34">
        <v>15887717702</v>
      </c>
      <c r="R223" s="34" t="s">
        <v>36</v>
      </c>
      <c r="S223" s="34"/>
      <c r="T223" s="34"/>
    </row>
    <row r="224" spans="1:20" ht="36">
      <c r="A224" s="33" t="s">
        <v>1250</v>
      </c>
      <c r="B224" s="34" t="s">
        <v>1251</v>
      </c>
      <c r="C224" s="34" t="s">
        <v>23</v>
      </c>
      <c r="D224" s="35" t="s">
        <v>243</v>
      </c>
      <c r="E224" s="33" t="s">
        <v>1127</v>
      </c>
      <c r="F224" s="33" t="s">
        <v>26</v>
      </c>
      <c r="G224" s="33" t="s">
        <v>654</v>
      </c>
      <c r="H224" s="35" t="s">
        <v>1252</v>
      </c>
      <c r="I224" s="35" t="s">
        <v>42</v>
      </c>
      <c r="J224" s="54" t="s">
        <v>146</v>
      </c>
      <c r="K224" s="51" t="s">
        <v>830</v>
      </c>
      <c r="L224" s="51" t="s">
        <v>1031</v>
      </c>
      <c r="M224" s="51"/>
      <c r="N224" s="34"/>
      <c r="O224" s="51" t="s">
        <v>892</v>
      </c>
      <c r="P224" s="34" t="s">
        <v>811</v>
      </c>
      <c r="Q224" s="34">
        <v>18469434627</v>
      </c>
      <c r="R224" s="34" t="s">
        <v>36</v>
      </c>
      <c r="S224" s="34"/>
      <c r="T224" s="34"/>
    </row>
    <row r="225" spans="1:20" ht="36">
      <c r="A225" s="33" t="s">
        <v>1253</v>
      </c>
      <c r="B225" s="34" t="s">
        <v>1254</v>
      </c>
      <c r="C225" s="34" t="s">
        <v>54</v>
      </c>
      <c r="D225" s="35" t="s">
        <v>331</v>
      </c>
      <c r="E225" s="33" t="s">
        <v>1127</v>
      </c>
      <c r="F225" s="33" t="s">
        <v>26</v>
      </c>
      <c r="G225" s="33" t="s">
        <v>661</v>
      </c>
      <c r="H225" s="35" t="s">
        <v>1255</v>
      </c>
      <c r="I225" s="35" t="s">
        <v>42</v>
      </c>
      <c r="J225" s="54" t="s">
        <v>146</v>
      </c>
      <c r="K225" s="51" t="s">
        <v>826</v>
      </c>
      <c r="L225" s="51" t="s">
        <v>164</v>
      </c>
      <c r="M225" s="51" t="s">
        <v>1256</v>
      </c>
      <c r="N225" s="34" t="s">
        <v>931</v>
      </c>
      <c r="O225" s="51" t="s">
        <v>977</v>
      </c>
      <c r="P225" s="34" t="s">
        <v>811</v>
      </c>
      <c r="Q225" s="34">
        <v>15825189178</v>
      </c>
      <c r="R225" s="34" t="s">
        <v>36</v>
      </c>
      <c r="S225" s="34"/>
      <c r="T225" s="34"/>
    </row>
    <row r="226" spans="1:20" ht="36">
      <c r="A226" s="33" t="s">
        <v>1257</v>
      </c>
      <c r="B226" s="34" t="s">
        <v>1258</v>
      </c>
      <c r="C226" s="34" t="s">
        <v>23</v>
      </c>
      <c r="D226" s="35" t="s">
        <v>1158</v>
      </c>
      <c r="E226" s="33" t="s">
        <v>1127</v>
      </c>
      <c r="F226" s="33" t="s">
        <v>26</v>
      </c>
      <c r="G226" s="33" t="s">
        <v>668</v>
      </c>
      <c r="H226" s="35" t="s">
        <v>1259</v>
      </c>
      <c r="I226" s="35" t="s">
        <v>1260</v>
      </c>
      <c r="J226" s="54" t="s">
        <v>1261</v>
      </c>
      <c r="K226" s="51" t="s">
        <v>1262</v>
      </c>
      <c r="L226" s="51" t="s">
        <v>811</v>
      </c>
      <c r="M226" s="51"/>
      <c r="N226" s="34"/>
      <c r="O226" s="51" t="s">
        <v>815</v>
      </c>
      <c r="P226" s="34" t="s">
        <v>811</v>
      </c>
      <c r="Q226" s="34">
        <v>18869701829</v>
      </c>
      <c r="R226" s="34" t="s">
        <v>36</v>
      </c>
      <c r="S226" s="34"/>
      <c r="T226" s="34"/>
    </row>
    <row r="227" spans="1:20" ht="36">
      <c r="A227" s="33" t="s">
        <v>1263</v>
      </c>
      <c r="B227" s="34" t="s">
        <v>1264</v>
      </c>
      <c r="C227" s="34" t="s">
        <v>23</v>
      </c>
      <c r="D227" s="35" t="s">
        <v>1265</v>
      </c>
      <c r="E227" s="33" t="s">
        <v>1127</v>
      </c>
      <c r="F227" s="33" t="s">
        <v>26</v>
      </c>
      <c r="G227" s="33" t="s">
        <v>671</v>
      </c>
      <c r="H227" s="35" t="s">
        <v>1266</v>
      </c>
      <c r="I227" s="35" t="s">
        <v>42</v>
      </c>
      <c r="J227" s="54" t="s">
        <v>869</v>
      </c>
      <c r="K227" s="51" t="s">
        <v>826</v>
      </c>
      <c r="L227" s="51" t="s">
        <v>298</v>
      </c>
      <c r="M227" s="51"/>
      <c r="N227" s="34"/>
      <c r="O227" s="51" t="s">
        <v>132</v>
      </c>
      <c r="P227" s="34" t="s">
        <v>811</v>
      </c>
      <c r="Q227" s="34">
        <v>13577310207</v>
      </c>
      <c r="R227" s="34" t="s">
        <v>36</v>
      </c>
      <c r="S227" s="34"/>
      <c r="T227" s="34"/>
    </row>
    <row r="228" spans="1:20" ht="36">
      <c r="A228" s="33" t="s">
        <v>1267</v>
      </c>
      <c r="B228" s="34" t="s">
        <v>1268</v>
      </c>
      <c r="C228" s="34" t="s">
        <v>23</v>
      </c>
      <c r="D228" s="35" t="s">
        <v>1265</v>
      </c>
      <c r="E228" s="33" t="s">
        <v>1269</v>
      </c>
      <c r="F228" s="33" t="s">
        <v>26</v>
      </c>
      <c r="G228" s="33" t="s">
        <v>26</v>
      </c>
      <c r="H228" s="35" t="s">
        <v>1270</v>
      </c>
      <c r="I228" s="35" t="s">
        <v>42</v>
      </c>
      <c r="J228" s="54" t="s">
        <v>81</v>
      </c>
      <c r="K228" s="51" t="s">
        <v>830</v>
      </c>
      <c r="L228" s="51" t="s">
        <v>1031</v>
      </c>
      <c r="M228" s="51" t="s">
        <v>1271</v>
      </c>
      <c r="N228" s="34" t="s">
        <v>474</v>
      </c>
      <c r="O228" s="51" t="s">
        <v>819</v>
      </c>
      <c r="P228" s="34" t="s">
        <v>811</v>
      </c>
      <c r="Q228" s="34">
        <v>15126848425</v>
      </c>
      <c r="R228" s="34" t="s">
        <v>36</v>
      </c>
      <c r="S228" s="34"/>
      <c r="T228" s="34"/>
    </row>
    <row r="229" spans="1:20" ht="36">
      <c r="A229" s="33" t="s">
        <v>1272</v>
      </c>
      <c r="B229" s="34" t="s">
        <v>1273</v>
      </c>
      <c r="C229" s="34" t="s">
        <v>23</v>
      </c>
      <c r="D229" s="35" t="s">
        <v>1265</v>
      </c>
      <c r="E229" s="33" t="s">
        <v>1269</v>
      </c>
      <c r="F229" s="33" t="s">
        <v>26</v>
      </c>
      <c r="G229" s="33" t="s">
        <v>40</v>
      </c>
      <c r="H229" s="35" t="s">
        <v>1274</v>
      </c>
      <c r="I229" s="35" t="s">
        <v>28</v>
      </c>
      <c r="J229" s="54" t="s">
        <v>58</v>
      </c>
      <c r="K229" s="51" t="s">
        <v>296</v>
      </c>
      <c r="L229" s="51" t="s">
        <v>1275</v>
      </c>
      <c r="M229" s="51" t="s">
        <v>1276</v>
      </c>
      <c r="N229" s="34" t="s">
        <v>1277</v>
      </c>
      <c r="O229" s="51" t="s">
        <v>819</v>
      </c>
      <c r="P229" s="34" t="s">
        <v>811</v>
      </c>
      <c r="Q229" s="34">
        <v>18788066042</v>
      </c>
      <c r="R229" s="34" t="s">
        <v>36</v>
      </c>
      <c r="S229" s="34"/>
      <c r="T229" s="34"/>
    </row>
    <row r="230" spans="1:20" ht="36">
      <c r="A230" s="33" t="s">
        <v>1278</v>
      </c>
      <c r="B230" s="34" t="s">
        <v>1279</v>
      </c>
      <c r="C230" s="34" t="s">
        <v>54</v>
      </c>
      <c r="D230" s="34">
        <v>1990.06</v>
      </c>
      <c r="E230" s="33" t="s">
        <v>1269</v>
      </c>
      <c r="F230" s="33" t="s">
        <v>26</v>
      </c>
      <c r="G230" s="33" t="s">
        <v>49</v>
      </c>
      <c r="H230" s="35" t="s">
        <v>1280</v>
      </c>
      <c r="I230" s="34" t="s">
        <v>42</v>
      </c>
      <c r="J230" s="51" t="s">
        <v>1281</v>
      </c>
      <c r="K230" s="51" t="s">
        <v>1282</v>
      </c>
      <c r="L230" s="51" t="s">
        <v>811</v>
      </c>
      <c r="M230" s="51"/>
      <c r="N230" s="34"/>
      <c r="O230" s="51" t="s">
        <v>132</v>
      </c>
      <c r="P230" s="34" t="s">
        <v>811</v>
      </c>
      <c r="Q230" s="34">
        <v>15924633745</v>
      </c>
      <c r="R230" s="34" t="s">
        <v>36</v>
      </c>
      <c r="S230" s="34"/>
      <c r="T230" s="34"/>
    </row>
    <row r="231" spans="1:20" ht="36">
      <c r="A231" s="33" t="s">
        <v>1283</v>
      </c>
      <c r="B231" s="34" t="s">
        <v>1284</v>
      </c>
      <c r="C231" s="34" t="s">
        <v>23</v>
      </c>
      <c r="D231" s="35" t="s">
        <v>1285</v>
      </c>
      <c r="E231" s="33" t="s">
        <v>1269</v>
      </c>
      <c r="F231" s="33" t="s">
        <v>26</v>
      </c>
      <c r="G231" s="33" t="s">
        <v>56</v>
      </c>
      <c r="H231" s="35" t="s">
        <v>1286</v>
      </c>
      <c r="I231" s="35" t="s">
        <v>42</v>
      </c>
      <c r="J231" s="54" t="s">
        <v>95</v>
      </c>
      <c r="K231" s="51" t="s">
        <v>830</v>
      </c>
      <c r="L231" s="51" t="s">
        <v>1002</v>
      </c>
      <c r="M231" s="51" t="s">
        <v>1287</v>
      </c>
      <c r="N231" s="34" t="s">
        <v>1288</v>
      </c>
      <c r="O231" s="51" t="s">
        <v>815</v>
      </c>
      <c r="P231" s="34" t="s">
        <v>811</v>
      </c>
      <c r="Q231" s="34">
        <v>15925375754</v>
      </c>
      <c r="R231" s="34" t="s">
        <v>36</v>
      </c>
      <c r="S231" s="34"/>
      <c r="T231" s="34"/>
    </row>
    <row r="232" spans="1:20" ht="36">
      <c r="A232" s="33" t="s">
        <v>1289</v>
      </c>
      <c r="B232" s="34" t="s">
        <v>1290</v>
      </c>
      <c r="C232" s="34" t="s">
        <v>23</v>
      </c>
      <c r="D232" s="35" t="s">
        <v>1291</v>
      </c>
      <c r="E232" s="33" t="s">
        <v>1269</v>
      </c>
      <c r="F232" s="33" t="s">
        <v>26</v>
      </c>
      <c r="G232" s="33" t="s">
        <v>64</v>
      </c>
      <c r="H232" s="35" t="s">
        <v>1292</v>
      </c>
      <c r="I232" s="35" t="s">
        <v>1260</v>
      </c>
      <c r="J232" s="54" t="s">
        <v>95</v>
      </c>
      <c r="K232" s="51" t="s">
        <v>807</v>
      </c>
      <c r="L232" s="51" t="s">
        <v>1031</v>
      </c>
      <c r="M232" s="51" t="s">
        <v>1293</v>
      </c>
      <c r="N232" s="34" t="s">
        <v>1294</v>
      </c>
      <c r="O232" s="51" t="s">
        <v>892</v>
      </c>
      <c r="P232" s="34" t="s">
        <v>811</v>
      </c>
      <c r="Q232" s="34">
        <v>15608734650</v>
      </c>
      <c r="R232" s="34" t="s">
        <v>36</v>
      </c>
      <c r="S232" s="34"/>
      <c r="T232" s="34"/>
    </row>
    <row r="233" spans="1:20" ht="36">
      <c r="A233" s="33" t="s">
        <v>1295</v>
      </c>
      <c r="B233" s="34" t="s">
        <v>1296</v>
      </c>
      <c r="C233" s="34" t="s">
        <v>23</v>
      </c>
      <c r="D233" s="35" t="s">
        <v>746</v>
      </c>
      <c r="E233" s="33" t="s">
        <v>1269</v>
      </c>
      <c r="F233" s="33" t="s">
        <v>26</v>
      </c>
      <c r="G233" s="33" t="s">
        <v>72</v>
      </c>
      <c r="H233" s="35" t="s">
        <v>1297</v>
      </c>
      <c r="I233" s="35" t="s">
        <v>28</v>
      </c>
      <c r="J233" s="54" t="s">
        <v>1298</v>
      </c>
      <c r="K233" s="51" t="s">
        <v>1299</v>
      </c>
      <c r="L233" s="51" t="s">
        <v>811</v>
      </c>
      <c r="M233" s="51" t="s">
        <v>1300</v>
      </c>
      <c r="N233" s="34" t="s">
        <v>898</v>
      </c>
      <c r="O233" s="51" t="s">
        <v>132</v>
      </c>
      <c r="P233" s="34" t="s">
        <v>811</v>
      </c>
      <c r="Q233" s="34">
        <v>15808671681</v>
      </c>
      <c r="R233" s="34" t="s">
        <v>36</v>
      </c>
      <c r="S233" s="34"/>
      <c r="T233" s="34"/>
    </row>
    <row r="234" spans="1:20" ht="36">
      <c r="A234" s="33" t="s">
        <v>1301</v>
      </c>
      <c r="B234" s="34" t="s">
        <v>1302</v>
      </c>
      <c r="C234" s="34" t="s">
        <v>23</v>
      </c>
      <c r="D234" s="35" t="s">
        <v>1303</v>
      </c>
      <c r="E234" s="33" t="s">
        <v>1269</v>
      </c>
      <c r="F234" s="33" t="s">
        <v>26</v>
      </c>
      <c r="G234" s="33" t="s">
        <v>79</v>
      </c>
      <c r="H234" s="35" t="s">
        <v>1304</v>
      </c>
      <c r="I234" s="35" t="s">
        <v>42</v>
      </c>
      <c r="J234" s="54" t="s">
        <v>1305</v>
      </c>
      <c r="K234" s="51" t="s">
        <v>1306</v>
      </c>
      <c r="L234" s="51" t="s">
        <v>811</v>
      </c>
      <c r="M234" s="51" t="s">
        <v>1307</v>
      </c>
      <c r="N234" s="34" t="s">
        <v>1308</v>
      </c>
      <c r="O234" s="51" t="s">
        <v>132</v>
      </c>
      <c r="P234" s="34" t="s">
        <v>811</v>
      </c>
      <c r="Q234" s="34">
        <v>15288323484</v>
      </c>
      <c r="R234" s="34" t="s">
        <v>36</v>
      </c>
      <c r="S234" s="34"/>
      <c r="T234" s="34"/>
    </row>
    <row r="235" spans="1:20" ht="36">
      <c r="A235" s="33" t="s">
        <v>1309</v>
      </c>
      <c r="B235" s="43" t="s">
        <v>1310</v>
      </c>
      <c r="C235" s="43" t="s">
        <v>23</v>
      </c>
      <c r="D235" s="44">
        <v>1983.11</v>
      </c>
      <c r="E235" s="33" t="s">
        <v>1269</v>
      </c>
      <c r="F235" s="33" t="s">
        <v>26</v>
      </c>
      <c r="G235" s="33" t="s">
        <v>85</v>
      </c>
      <c r="H235" s="44" t="s">
        <v>1311</v>
      </c>
      <c r="I235" s="43" t="s">
        <v>42</v>
      </c>
      <c r="J235" s="43" t="s">
        <v>95</v>
      </c>
      <c r="K235" s="43" t="s">
        <v>1238</v>
      </c>
      <c r="L235" s="43" t="s">
        <v>164</v>
      </c>
      <c r="M235" s="43"/>
      <c r="N235" s="43"/>
      <c r="O235" s="43" t="s">
        <v>892</v>
      </c>
      <c r="P235" s="43" t="s">
        <v>811</v>
      </c>
      <c r="Q235" s="43">
        <v>13308733872</v>
      </c>
      <c r="R235" s="43" t="s">
        <v>36</v>
      </c>
      <c r="S235" s="64"/>
      <c r="T235" s="64"/>
    </row>
    <row r="236" spans="1:20" ht="36">
      <c r="A236" s="33" t="s">
        <v>1312</v>
      </c>
      <c r="B236" s="43" t="s">
        <v>1313</v>
      </c>
      <c r="C236" s="43" t="s">
        <v>23</v>
      </c>
      <c r="D236" s="44" t="s">
        <v>477</v>
      </c>
      <c r="E236" s="33" t="s">
        <v>1269</v>
      </c>
      <c r="F236" s="33" t="s">
        <v>26</v>
      </c>
      <c r="G236" s="33" t="s">
        <v>144</v>
      </c>
      <c r="H236" s="44" t="s">
        <v>1314</v>
      </c>
      <c r="I236" s="43" t="s">
        <v>28</v>
      </c>
      <c r="J236" s="43" t="s">
        <v>95</v>
      </c>
      <c r="K236" s="43" t="s">
        <v>807</v>
      </c>
      <c r="L236" s="43" t="s">
        <v>1025</v>
      </c>
      <c r="M236" s="43" t="s">
        <v>1315</v>
      </c>
      <c r="N236" s="43" t="s">
        <v>133</v>
      </c>
      <c r="O236" s="43" t="s">
        <v>854</v>
      </c>
      <c r="P236" s="43" t="s">
        <v>811</v>
      </c>
      <c r="Q236" s="43">
        <v>18387389985</v>
      </c>
      <c r="R236" s="43" t="s">
        <v>36</v>
      </c>
      <c r="S236" s="64"/>
      <c r="T236" s="64"/>
    </row>
    <row r="237" spans="1:20" ht="36">
      <c r="A237" s="33" t="s">
        <v>1316</v>
      </c>
      <c r="B237" s="43" t="s">
        <v>1317</v>
      </c>
      <c r="C237" s="43" t="s">
        <v>23</v>
      </c>
      <c r="D237" s="44" t="s">
        <v>1318</v>
      </c>
      <c r="E237" s="33" t="s">
        <v>1269</v>
      </c>
      <c r="F237" s="33" t="s">
        <v>26</v>
      </c>
      <c r="G237" s="33" t="s">
        <v>222</v>
      </c>
      <c r="H237" s="44" t="s">
        <v>1319</v>
      </c>
      <c r="I237" s="43" t="s">
        <v>42</v>
      </c>
      <c r="J237" s="43" t="s">
        <v>1320</v>
      </c>
      <c r="K237" s="43" t="s">
        <v>826</v>
      </c>
      <c r="L237" s="43" t="s">
        <v>164</v>
      </c>
      <c r="M237" s="43"/>
      <c r="N237" s="43"/>
      <c r="O237" s="43" t="s">
        <v>132</v>
      </c>
      <c r="P237" s="43" t="s">
        <v>811</v>
      </c>
      <c r="Q237" s="43">
        <v>18214386733</v>
      </c>
      <c r="R237" s="43" t="s">
        <v>36</v>
      </c>
      <c r="S237" s="64"/>
      <c r="T237" s="64"/>
    </row>
    <row r="238" spans="1:20" ht="36">
      <c r="A238" s="33" t="s">
        <v>1321</v>
      </c>
      <c r="B238" s="43" t="s">
        <v>1322</v>
      </c>
      <c r="C238" s="43" t="s">
        <v>23</v>
      </c>
      <c r="D238" s="44" t="s">
        <v>188</v>
      </c>
      <c r="E238" s="33" t="s">
        <v>1269</v>
      </c>
      <c r="F238" s="33" t="s">
        <v>26</v>
      </c>
      <c r="G238" s="33" t="s">
        <v>227</v>
      </c>
      <c r="H238" s="44" t="s">
        <v>1323</v>
      </c>
      <c r="I238" s="43" t="s">
        <v>42</v>
      </c>
      <c r="J238" s="43" t="s">
        <v>1261</v>
      </c>
      <c r="K238" s="43" t="s">
        <v>1324</v>
      </c>
      <c r="L238" s="43" t="s">
        <v>811</v>
      </c>
      <c r="M238" s="43"/>
      <c r="N238" s="43"/>
      <c r="O238" s="43" t="s">
        <v>132</v>
      </c>
      <c r="P238" s="43" t="s">
        <v>811</v>
      </c>
      <c r="Q238" s="43">
        <v>15987336988</v>
      </c>
      <c r="R238" s="43" t="s">
        <v>36</v>
      </c>
      <c r="S238" s="64"/>
      <c r="T238" s="64"/>
    </row>
    <row r="239" spans="1:20" ht="36">
      <c r="A239" s="33" t="s">
        <v>1325</v>
      </c>
      <c r="B239" s="34" t="s">
        <v>1326</v>
      </c>
      <c r="C239" s="34" t="s">
        <v>54</v>
      </c>
      <c r="D239" s="35" t="s">
        <v>1327</v>
      </c>
      <c r="E239" s="33" t="s">
        <v>1269</v>
      </c>
      <c r="F239" s="33" t="s">
        <v>26</v>
      </c>
      <c r="G239" s="33" t="s">
        <v>233</v>
      </c>
      <c r="H239" s="35" t="s">
        <v>1328</v>
      </c>
      <c r="I239" s="35" t="s">
        <v>28</v>
      </c>
      <c r="J239" s="35" t="s">
        <v>87</v>
      </c>
      <c r="K239" s="34" t="s">
        <v>296</v>
      </c>
      <c r="L239" s="34" t="s">
        <v>1329</v>
      </c>
      <c r="M239" s="34" t="s">
        <v>1160</v>
      </c>
      <c r="N239" s="34" t="s">
        <v>133</v>
      </c>
      <c r="O239" s="115" t="s">
        <v>815</v>
      </c>
      <c r="P239" s="34" t="s">
        <v>811</v>
      </c>
      <c r="Q239" s="34">
        <v>18687301661</v>
      </c>
      <c r="R239" s="34" t="s">
        <v>36</v>
      </c>
      <c r="S239" s="64"/>
      <c r="T239" s="64"/>
    </row>
    <row r="240" spans="1:20" ht="36">
      <c r="A240" s="33" t="s">
        <v>1330</v>
      </c>
      <c r="B240" s="34" t="s">
        <v>1331</v>
      </c>
      <c r="C240" s="34" t="s">
        <v>23</v>
      </c>
      <c r="D240" s="35" t="s">
        <v>413</v>
      </c>
      <c r="E240" s="33" t="s">
        <v>1269</v>
      </c>
      <c r="F240" s="33" t="s">
        <v>26</v>
      </c>
      <c r="G240" s="33" t="s">
        <v>237</v>
      </c>
      <c r="H240" s="35" t="s">
        <v>1332</v>
      </c>
      <c r="I240" s="35" t="s">
        <v>42</v>
      </c>
      <c r="J240" s="35" t="s">
        <v>347</v>
      </c>
      <c r="K240" s="34" t="s">
        <v>830</v>
      </c>
      <c r="L240" s="34" t="s">
        <v>811</v>
      </c>
      <c r="M240" s="34"/>
      <c r="N240" s="34"/>
      <c r="O240" s="115" t="s">
        <v>132</v>
      </c>
      <c r="P240" s="34" t="s">
        <v>811</v>
      </c>
      <c r="Q240" s="34">
        <v>15911395935</v>
      </c>
      <c r="R240" s="34" t="s">
        <v>36</v>
      </c>
      <c r="S240" s="64"/>
      <c r="T240" s="64"/>
    </row>
    <row r="241" spans="1:20" ht="36">
      <c r="A241" s="33" t="s">
        <v>1333</v>
      </c>
      <c r="B241" s="34" t="s">
        <v>1334</v>
      </c>
      <c r="C241" s="34" t="s">
        <v>23</v>
      </c>
      <c r="D241" s="35" t="s">
        <v>510</v>
      </c>
      <c r="E241" s="33" t="s">
        <v>1269</v>
      </c>
      <c r="F241" s="33" t="s">
        <v>26</v>
      </c>
      <c r="G241" s="33" t="s">
        <v>244</v>
      </c>
      <c r="H241" s="35" t="s">
        <v>1335</v>
      </c>
      <c r="I241" s="35" t="s">
        <v>42</v>
      </c>
      <c r="J241" s="35" t="s">
        <v>146</v>
      </c>
      <c r="K241" s="34" t="s">
        <v>826</v>
      </c>
      <c r="L241" s="34" t="s">
        <v>1112</v>
      </c>
      <c r="M241" s="34" t="s">
        <v>1336</v>
      </c>
      <c r="N241" s="34" t="s">
        <v>1337</v>
      </c>
      <c r="O241" s="115" t="s">
        <v>854</v>
      </c>
      <c r="P241" s="34" t="s">
        <v>811</v>
      </c>
      <c r="Q241" s="34">
        <v>18214111254</v>
      </c>
      <c r="R241" s="34" t="s">
        <v>36</v>
      </c>
      <c r="S241" s="64"/>
      <c r="T241" s="64"/>
    </row>
    <row r="242" spans="1:20" ht="36">
      <c r="A242" s="33" t="s">
        <v>1338</v>
      </c>
      <c r="B242" s="34" t="s">
        <v>1339</v>
      </c>
      <c r="C242" s="34" t="s">
        <v>54</v>
      </c>
      <c r="D242" s="35" t="s">
        <v>24</v>
      </c>
      <c r="E242" s="33" t="s">
        <v>1269</v>
      </c>
      <c r="F242" s="33" t="s">
        <v>26</v>
      </c>
      <c r="G242" s="33" t="s">
        <v>248</v>
      </c>
      <c r="H242" s="35" t="s">
        <v>1340</v>
      </c>
      <c r="I242" s="35" t="s">
        <v>42</v>
      </c>
      <c r="J242" s="35" t="s">
        <v>896</v>
      </c>
      <c r="K242" s="34" t="s">
        <v>826</v>
      </c>
      <c r="L242" s="34" t="s">
        <v>164</v>
      </c>
      <c r="M242" s="34" t="s">
        <v>1341</v>
      </c>
      <c r="N242" s="34" t="s">
        <v>680</v>
      </c>
      <c r="O242" s="115" t="s">
        <v>132</v>
      </c>
      <c r="P242" s="34" t="s">
        <v>811</v>
      </c>
      <c r="Q242" s="34">
        <v>18869045637</v>
      </c>
      <c r="R242" s="34" t="s">
        <v>36</v>
      </c>
      <c r="S242" s="64"/>
      <c r="T242" s="64"/>
    </row>
    <row r="243" spans="1:20" ht="36">
      <c r="A243" s="33" t="s">
        <v>1342</v>
      </c>
      <c r="B243" s="34" t="s">
        <v>1343</v>
      </c>
      <c r="C243" s="34" t="s">
        <v>23</v>
      </c>
      <c r="D243" s="35" t="s">
        <v>1344</v>
      </c>
      <c r="E243" s="33" t="s">
        <v>1269</v>
      </c>
      <c r="F243" s="33" t="s">
        <v>26</v>
      </c>
      <c r="G243" s="33" t="s">
        <v>255</v>
      </c>
      <c r="H243" s="35" t="s">
        <v>1345</v>
      </c>
      <c r="I243" s="35" t="s">
        <v>42</v>
      </c>
      <c r="J243" s="35" t="s">
        <v>1346</v>
      </c>
      <c r="K243" s="34" t="s">
        <v>830</v>
      </c>
      <c r="L243" s="34" t="s">
        <v>1112</v>
      </c>
      <c r="M243" s="34"/>
      <c r="N243" s="34"/>
      <c r="O243" s="115" t="s">
        <v>854</v>
      </c>
      <c r="P243" s="34" t="s">
        <v>811</v>
      </c>
      <c r="Q243" s="34">
        <v>13529935904</v>
      </c>
      <c r="R243" s="34" t="s">
        <v>36</v>
      </c>
      <c r="S243" s="32"/>
      <c r="T243" s="64"/>
    </row>
    <row r="244" spans="1:20" ht="36">
      <c r="A244" s="33" t="s">
        <v>1347</v>
      </c>
      <c r="B244" s="34" t="s">
        <v>1348</v>
      </c>
      <c r="C244" s="34" t="s">
        <v>23</v>
      </c>
      <c r="D244" s="35" t="s">
        <v>1349</v>
      </c>
      <c r="E244" s="33" t="s">
        <v>1269</v>
      </c>
      <c r="F244" s="33" t="s">
        <v>26</v>
      </c>
      <c r="G244" s="33" t="s">
        <v>260</v>
      </c>
      <c r="H244" s="35" t="s">
        <v>1350</v>
      </c>
      <c r="I244" s="35" t="s">
        <v>42</v>
      </c>
      <c r="J244" s="35" t="s">
        <v>95</v>
      </c>
      <c r="K244" s="34" t="s">
        <v>840</v>
      </c>
      <c r="L244" s="34" t="s">
        <v>811</v>
      </c>
      <c r="M244" s="34" t="s">
        <v>1351</v>
      </c>
      <c r="N244" s="34" t="s">
        <v>1352</v>
      </c>
      <c r="O244" s="115" t="s">
        <v>819</v>
      </c>
      <c r="P244" s="34" t="s">
        <v>811</v>
      </c>
      <c r="Q244" s="34">
        <v>13887372023</v>
      </c>
      <c r="R244" s="34" t="s">
        <v>36</v>
      </c>
      <c r="S244" s="32"/>
      <c r="T244" s="64"/>
    </row>
    <row r="245" spans="1:20" ht="36">
      <c r="A245" s="33" t="s">
        <v>1353</v>
      </c>
      <c r="B245" s="34" t="s">
        <v>1354</v>
      </c>
      <c r="C245" s="34" t="s">
        <v>54</v>
      </c>
      <c r="D245" s="35" t="s">
        <v>544</v>
      </c>
      <c r="E245" s="33" t="s">
        <v>1269</v>
      </c>
      <c r="F245" s="33" t="s">
        <v>26</v>
      </c>
      <c r="G245" s="33" t="s">
        <v>268</v>
      </c>
      <c r="H245" s="35" t="s">
        <v>1355</v>
      </c>
      <c r="I245" s="35" t="s">
        <v>42</v>
      </c>
      <c r="J245" s="35" t="s">
        <v>95</v>
      </c>
      <c r="K245" s="34" t="s">
        <v>830</v>
      </c>
      <c r="L245" s="34" t="s">
        <v>808</v>
      </c>
      <c r="M245" s="34" t="s">
        <v>1356</v>
      </c>
      <c r="N245" s="34" t="s">
        <v>1357</v>
      </c>
      <c r="O245" s="115" t="s">
        <v>854</v>
      </c>
      <c r="P245" s="34" t="s">
        <v>811</v>
      </c>
      <c r="Q245" s="34">
        <v>15911322947</v>
      </c>
      <c r="R245" s="34" t="s">
        <v>36</v>
      </c>
      <c r="S245" s="32"/>
      <c r="T245" s="64"/>
    </row>
    <row r="246" spans="1:20" ht="36">
      <c r="A246" s="33" t="s">
        <v>1358</v>
      </c>
      <c r="B246" s="34" t="s">
        <v>1359</v>
      </c>
      <c r="C246" s="34" t="s">
        <v>54</v>
      </c>
      <c r="D246" s="35" t="s">
        <v>24</v>
      </c>
      <c r="E246" s="33" t="s">
        <v>1269</v>
      </c>
      <c r="F246" s="33" t="s">
        <v>26</v>
      </c>
      <c r="G246" s="33" t="s">
        <v>275</v>
      </c>
      <c r="H246" s="35" t="s">
        <v>1360</v>
      </c>
      <c r="I246" s="35" t="s">
        <v>42</v>
      </c>
      <c r="J246" s="35" t="s">
        <v>95</v>
      </c>
      <c r="K246" s="34" t="s">
        <v>830</v>
      </c>
      <c r="L246" s="34" t="s">
        <v>1002</v>
      </c>
      <c r="M246" s="34"/>
      <c r="N246" s="34"/>
      <c r="O246" s="115" t="s">
        <v>854</v>
      </c>
      <c r="P246" s="34" t="s">
        <v>811</v>
      </c>
      <c r="Q246" s="34">
        <v>18287374309</v>
      </c>
      <c r="R246" s="34" t="s">
        <v>36</v>
      </c>
      <c r="S246" s="32"/>
      <c r="T246" s="64"/>
    </row>
    <row r="247" spans="1:20" ht="36">
      <c r="A247" s="33" t="s">
        <v>1361</v>
      </c>
      <c r="B247" s="32" t="s">
        <v>1362</v>
      </c>
      <c r="C247" s="32" t="s">
        <v>23</v>
      </c>
      <c r="D247" s="33" t="s">
        <v>1363</v>
      </c>
      <c r="E247" s="33" t="s">
        <v>1269</v>
      </c>
      <c r="F247" s="33" t="s">
        <v>26</v>
      </c>
      <c r="G247" s="33" t="s">
        <v>281</v>
      </c>
      <c r="H247" s="33" t="s">
        <v>1364</v>
      </c>
      <c r="I247" s="33" t="s">
        <v>28</v>
      </c>
      <c r="J247" s="49" t="s">
        <v>190</v>
      </c>
      <c r="K247" s="50" t="s">
        <v>807</v>
      </c>
      <c r="L247" s="50" t="s">
        <v>808</v>
      </c>
      <c r="M247" s="50" t="s">
        <v>239</v>
      </c>
      <c r="N247" s="32" t="s">
        <v>1365</v>
      </c>
      <c r="O247" s="50" t="s">
        <v>854</v>
      </c>
      <c r="P247" s="32" t="s">
        <v>811</v>
      </c>
      <c r="Q247" s="32">
        <v>15126158721</v>
      </c>
      <c r="R247" s="32" t="s">
        <v>36</v>
      </c>
      <c r="S247" s="32"/>
      <c r="T247" s="64"/>
    </row>
    <row r="248" spans="1:20" ht="36">
      <c r="A248" s="33" t="s">
        <v>1366</v>
      </c>
      <c r="B248" s="32" t="s">
        <v>1367</v>
      </c>
      <c r="C248" s="32" t="s">
        <v>23</v>
      </c>
      <c r="D248" s="33" t="s">
        <v>1368</v>
      </c>
      <c r="E248" s="33" t="s">
        <v>1269</v>
      </c>
      <c r="F248" s="33" t="s">
        <v>26</v>
      </c>
      <c r="G248" s="33" t="s">
        <v>286</v>
      </c>
      <c r="H248" s="33" t="s">
        <v>1369</v>
      </c>
      <c r="I248" s="33" t="s">
        <v>42</v>
      </c>
      <c r="J248" s="49" t="s">
        <v>1346</v>
      </c>
      <c r="K248" s="50" t="s">
        <v>1370</v>
      </c>
      <c r="L248" s="50" t="s">
        <v>1371</v>
      </c>
      <c r="M248" s="50" t="s">
        <v>1372</v>
      </c>
      <c r="N248" s="32" t="s">
        <v>865</v>
      </c>
      <c r="O248" s="50" t="s">
        <v>1373</v>
      </c>
      <c r="P248" s="32" t="s">
        <v>811</v>
      </c>
      <c r="Q248" s="32">
        <v>15087326024</v>
      </c>
      <c r="R248" s="32" t="s">
        <v>36</v>
      </c>
      <c r="S248" s="32"/>
      <c r="T248" s="64"/>
    </row>
    <row r="249" spans="1:20" ht="36">
      <c r="A249" s="33" t="s">
        <v>1374</v>
      </c>
      <c r="B249" s="32" t="s">
        <v>1375</v>
      </c>
      <c r="C249" s="32" t="s">
        <v>23</v>
      </c>
      <c r="D249" s="33" t="s">
        <v>78</v>
      </c>
      <c r="E249" s="33" t="s">
        <v>1269</v>
      </c>
      <c r="F249" s="33" t="s">
        <v>26</v>
      </c>
      <c r="G249" s="33" t="s">
        <v>506</v>
      </c>
      <c r="H249" s="33" t="s">
        <v>1376</v>
      </c>
      <c r="I249" s="33" t="s">
        <v>42</v>
      </c>
      <c r="J249" s="49" t="s">
        <v>146</v>
      </c>
      <c r="K249" s="50" t="s">
        <v>830</v>
      </c>
      <c r="L249" s="50" t="s">
        <v>1371</v>
      </c>
      <c r="M249" s="50" t="s">
        <v>1377</v>
      </c>
      <c r="N249" s="32" t="s">
        <v>1378</v>
      </c>
      <c r="O249" s="50" t="s">
        <v>132</v>
      </c>
      <c r="P249" s="32" t="s">
        <v>811</v>
      </c>
      <c r="Q249" s="32">
        <v>18187728506</v>
      </c>
      <c r="R249" s="32" t="s">
        <v>36</v>
      </c>
      <c r="S249" s="32"/>
      <c r="T249" s="64"/>
    </row>
    <row r="250" spans="1:20" ht="24">
      <c r="A250" s="33" t="s">
        <v>1379</v>
      </c>
      <c r="B250" s="32" t="s">
        <v>1380</v>
      </c>
      <c r="C250" s="32" t="s">
        <v>23</v>
      </c>
      <c r="D250" s="33" t="s">
        <v>48</v>
      </c>
      <c r="E250" s="33" t="s">
        <v>1269</v>
      </c>
      <c r="F250" s="33" t="s">
        <v>26</v>
      </c>
      <c r="G250" s="33" t="s">
        <v>511</v>
      </c>
      <c r="H250" s="33" t="s">
        <v>1381</v>
      </c>
      <c r="I250" s="33" t="s">
        <v>28</v>
      </c>
      <c r="J250" s="49" t="s">
        <v>58</v>
      </c>
      <c r="K250" s="50" t="s">
        <v>807</v>
      </c>
      <c r="L250" s="50" t="s">
        <v>808</v>
      </c>
      <c r="M250" s="50"/>
      <c r="N250" s="32"/>
      <c r="O250" s="50" t="s">
        <v>810</v>
      </c>
      <c r="P250" s="32" t="s">
        <v>811</v>
      </c>
      <c r="Q250" s="32">
        <v>18787592259</v>
      </c>
      <c r="R250" s="32" t="s">
        <v>36</v>
      </c>
      <c r="S250" s="32"/>
      <c r="T250" s="64"/>
    </row>
    <row r="251" spans="1:20" ht="36">
      <c r="A251" s="33" t="s">
        <v>1382</v>
      </c>
      <c r="B251" s="32" t="s">
        <v>1383</v>
      </c>
      <c r="C251" s="32" t="s">
        <v>23</v>
      </c>
      <c r="D251" s="33" t="s">
        <v>160</v>
      </c>
      <c r="E251" s="33" t="s">
        <v>1269</v>
      </c>
      <c r="F251" s="33" t="s">
        <v>26</v>
      </c>
      <c r="G251" s="33" t="s">
        <v>638</v>
      </c>
      <c r="H251" s="33" t="s">
        <v>1384</v>
      </c>
      <c r="I251" s="33" t="s">
        <v>28</v>
      </c>
      <c r="J251" s="49" t="s">
        <v>95</v>
      </c>
      <c r="K251" s="50" t="s">
        <v>807</v>
      </c>
      <c r="L251" s="50" t="s">
        <v>808</v>
      </c>
      <c r="M251" s="50" t="s">
        <v>1385</v>
      </c>
      <c r="N251" s="32" t="s">
        <v>1386</v>
      </c>
      <c r="O251" s="51" t="s">
        <v>892</v>
      </c>
      <c r="P251" s="32" t="s">
        <v>811</v>
      </c>
      <c r="Q251" s="32">
        <v>13529959909</v>
      </c>
      <c r="R251" s="32" t="s">
        <v>36</v>
      </c>
      <c r="S251" s="32"/>
      <c r="T251" s="64"/>
    </row>
    <row r="252" spans="1:20" ht="36">
      <c r="A252" s="33" t="s">
        <v>1387</v>
      </c>
      <c r="B252" s="32" t="s">
        <v>1388</v>
      </c>
      <c r="C252" s="32" t="s">
        <v>23</v>
      </c>
      <c r="D252" s="33" t="s">
        <v>1389</v>
      </c>
      <c r="E252" s="33" t="s">
        <v>1269</v>
      </c>
      <c r="F252" s="33" t="s">
        <v>26</v>
      </c>
      <c r="G252" s="33" t="s">
        <v>644</v>
      </c>
      <c r="H252" s="33" t="s">
        <v>1390</v>
      </c>
      <c r="I252" s="33" t="s">
        <v>42</v>
      </c>
      <c r="J252" s="49" t="s">
        <v>95</v>
      </c>
      <c r="K252" s="50" t="s">
        <v>864</v>
      </c>
      <c r="L252" s="50" t="s">
        <v>808</v>
      </c>
      <c r="M252" s="50" t="s">
        <v>1391</v>
      </c>
      <c r="N252" s="32" t="s">
        <v>1392</v>
      </c>
      <c r="O252" s="50" t="s">
        <v>815</v>
      </c>
      <c r="P252" s="32" t="s">
        <v>811</v>
      </c>
      <c r="Q252" s="32">
        <v>15925381234</v>
      </c>
      <c r="R252" s="32" t="s">
        <v>36</v>
      </c>
      <c r="S252" s="32"/>
      <c r="T252" s="64"/>
    </row>
    <row r="253" spans="1:20" ht="36">
      <c r="A253" s="33" t="s">
        <v>1393</v>
      </c>
      <c r="B253" s="32" t="s">
        <v>1394</v>
      </c>
      <c r="C253" s="32" t="s">
        <v>23</v>
      </c>
      <c r="D253" s="33" t="s">
        <v>692</v>
      </c>
      <c r="E253" s="33" t="s">
        <v>1269</v>
      </c>
      <c r="F253" s="33" t="s">
        <v>26</v>
      </c>
      <c r="G253" s="33" t="s">
        <v>649</v>
      </c>
      <c r="H253" s="33" t="s">
        <v>1395</v>
      </c>
      <c r="I253" s="33" t="s">
        <v>42</v>
      </c>
      <c r="J253" s="49" t="s">
        <v>896</v>
      </c>
      <c r="K253" s="50" t="s">
        <v>826</v>
      </c>
      <c r="L253" s="50" t="s">
        <v>164</v>
      </c>
      <c r="M253" s="50"/>
      <c r="N253" s="32"/>
      <c r="O253" s="50" t="s">
        <v>132</v>
      </c>
      <c r="P253" s="32" t="s">
        <v>811</v>
      </c>
      <c r="Q253" s="32">
        <v>15284492194</v>
      </c>
      <c r="R253" s="32" t="s">
        <v>75</v>
      </c>
      <c r="S253" s="32"/>
      <c r="T253" s="64"/>
    </row>
    <row r="254" spans="1:20" ht="36">
      <c r="A254" s="33" t="s">
        <v>1396</v>
      </c>
      <c r="B254" s="32" t="s">
        <v>1397</v>
      </c>
      <c r="C254" s="32" t="s">
        <v>23</v>
      </c>
      <c r="D254" s="33" t="s">
        <v>544</v>
      </c>
      <c r="E254" s="33" t="s">
        <v>1269</v>
      </c>
      <c r="F254" s="33" t="s">
        <v>26</v>
      </c>
      <c r="G254" s="33" t="s">
        <v>654</v>
      </c>
      <c r="H254" s="33" t="s">
        <v>1398</v>
      </c>
      <c r="I254" s="33" t="s">
        <v>42</v>
      </c>
      <c r="J254" s="49" t="s">
        <v>95</v>
      </c>
      <c r="K254" s="50" t="s">
        <v>830</v>
      </c>
      <c r="L254" s="50" t="s">
        <v>1371</v>
      </c>
      <c r="M254" s="50" t="s">
        <v>1399</v>
      </c>
      <c r="N254" s="32" t="s">
        <v>1400</v>
      </c>
      <c r="O254" s="50" t="s">
        <v>132</v>
      </c>
      <c r="P254" s="32" t="s">
        <v>811</v>
      </c>
      <c r="Q254" s="32">
        <v>13887576472</v>
      </c>
      <c r="R254" s="32" t="s">
        <v>36</v>
      </c>
      <c r="S254" s="32"/>
      <c r="T254" s="64"/>
    </row>
    <row r="255" spans="1:20" ht="36">
      <c r="A255" s="33" t="s">
        <v>1401</v>
      </c>
      <c r="B255" s="32" t="s">
        <v>1402</v>
      </c>
      <c r="C255" s="32" t="s">
        <v>23</v>
      </c>
      <c r="D255" s="33" t="s">
        <v>130</v>
      </c>
      <c r="E255" s="33" t="s">
        <v>1269</v>
      </c>
      <c r="F255" s="33" t="s">
        <v>26</v>
      </c>
      <c r="G255" s="33" t="s">
        <v>661</v>
      </c>
      <c r="H255" s="33" t="s">
        <v>1403</v>
      </c>
      <c r="I255" s="33" t="s">
        <v>42</v>
      </c>
      <c r="J255" s="49" t="s">
        <v>986</v>
      </c>
      <c r="K255" s="50" t="s">
        <v>826</v>
      </c>
      <c r="L255" s="50" t="s">
        <v>164</v>
      </c>
      <c r="M255" s="50" t="s">
        <v>1404</v>
      </c>
      <c r="N255" s="32" t="s">
        <v>1277</v>
      </c>
      <c r="O255" s="50" t="s">
        <v>819</v>
      </c>
      <c r="P255" s="32" t="s">
        <v>811</v>
      </c>
      <c r="Q255" s="32">
        <v>15974909686</v>
      </c>
      <c r="R255" s="32" t="s">
        <v>36</v>
      </c>
      <c r="S255" s="32"/>
      <c r="T255" s="64"/>
    </row>
    <row r="256" spans="1:20" ht="36">
      <c r="A256" s="33" t="s">
        <v>1405</v>
      </c>
      <c r="B256" s="32" t="s">
        <v>1406</v>
      </c>
      <c r="C256" s="32" t="s">
        <v>23</v>
      </c>
      <c r="D256" s="33" t="s">
        <v>477</v>
      </c>
      <c r="E256" s="33" t="s">
        <v>1269</v>
      </c>
      <c r="F256" s="33" t="s">
        <v>26</v>
      </c>
      <c r="G256" s="33" t="s">
        <v>668</v>
      </c>
      <c r="H256" s="33" t="s">
        <v>1407</v>
      </c>
      <c r="I256" s="33" t="s">
        <v>28</v>
      </c>
      <c r="J256" s="49" t="s">
        <v>95</v>
      </c>
      <c r="K256" s="50" t="s">
        <v>1408</v>
      </c>
      <c r="L256" s="50" t="s">
        <v>1329</v>
      </c>
      <c r="M256" s="50" t="s">
        <v>1409</v>
      </c>
      <c r="N256" s="32" t="s">
        <v>1410</v>
      </c>
      <c r="O256" s="50" t="s">
        <v>810</v>
      </c>
      <c r="P256" s="32" t="s">
        <v>811</v>
      </c>
      <c r="Q256" s="32">
        <v>18214397521</v>
      </c>
      <c r="R256" s="32" t="s">
        <v>36</v>
      </c>
      <c r="S256" s="32"/>
      <c r="T256" s="64"/>
    </row>
    <row r="257" spans="1:20" ht="36">
      <c r="A257" s="33" t="s">
        <v>1411</v>
      </c>
      <c r="B257" s="32" t="s">
        <v>1412</v>
      </c>
      <c r="C257" s="32" t="s">
        <v>23</v>
      </c>
      <c r="D257" s="33" t="s">
        <v>293</v>
      </c>
      <c r="E257" s="33" t="s">
        <v>1269</v>
      </c>
      <c r="F257" s="33" t="s">
        <v>26</v>
      </c>
      <c r="G257" s="33" t="s">
        <v>671</v>
      </c>
      <c r="H257" s="33" t="s">
        <v>1413</v>
      </c>
      <c r="I257" s="33" t="s">
        <v>42</v>
      </c>
      <c r="J257" s="49" t="s">
        <v>896</v>
      </c>
      <c r="K257" s="50" t="s">
        <v>807</v>
      </c>
      <c r="L257" s="50" t="s">
        <v>1371</v>
      </c>
      <c r="M257" s="50" t="s">
        <v>1414</v>
      </c>
      <c r="N257" s="32" t="s">
        <v>556</v>
      </c>
      <c r="O257" s="50" t="s">
        <v>879</v>
      </c>
      <c r="P257" s="32" t="s">
        <v>811</v>
      </c>
      <c r="Q257" s="32">
        <v>18896301496</v>
      </c>
      <c r="R257" s="32" t="s">
        <v>36</v>
      </c>
      <c r="S257" s="32"/>
      <c r="T257" s="64"/>
    </row>
    <row r="258" spans="1:20" ht="36">
      <c r="A258" s="33" t="s">
        <v>1415</v>
      </c>
      <c r="B258" s="32" t="s">
        <v>1416</v>
      </c>
      <c r="C258" s="32" t="s">
        <v>23</v>
      </c>
      <c r="D258" s="33" t="s">
        <v>1417</v>
      </c>
      <c r="E258" s="33" t="s">
        <v>1418</v>
      </c>
      <c r="F258" s="33" t="s">
        <v>26</v>
      </c>
      <c r="G258" s="33" t="s">
        <v>26</v>
      </c>
      <c r="H258" s="33" t="s">
        <v>1419</v>
      </c>
      <c r="I258" s="33" t="s">
        <v>42</v>
      </c>
      <c r="J258" s="49" t="s">
        <v>896</v>
      </c>
      <c r="K258" s="50" t="s">
        <v>826</v>
      </c>
      <c r="L258" s="50" t="s">
        <v>164</v>
      </c>
      <c r="M258" s="50" t="s">
        <v>870</v>
      </c>
      <c r="N258" s="32" t="s">
        <v>1420</v>
      </c>
      <c r="O258" s="50" t="s">
        <v>132</v>
      </c>
      <c r="P258" s="32" t="s">
        <v>811</v>
      </c>
      <c r="Q258" s="32">
        <v>15391326170</v>
      </c>
      <c r="R258" s="32" t="s">
        <v>36</v>
      </c>
      <c r="S258" s="32"/>
      <c r="T258" s="64"/>
    </row>
    <row r="259" spans="1:20" ht="36">
      <c r="A259" s="33" t="s">
        <v>1421</v>
      </c>
      <c r="B259" s="32" t="s">
        <v>1422</v>
      </c>
      <c r="C259" s="32" t="s">
        <v>54</v>
      </c>
      <c r="D259" s="33" t="s">
        <v>117</v>
      </c>
      <c r="E259" s="33" t="s">
        <v>1418</v>
      </c>
      <c r="F259" s="33" t="s">
        <v>26</v>
      </c>
      <c r="G259" s="33" t="s">
        <v>40</v>
      </c>
      <c r="H259" s="33" t="s">
        <v>1423</v>
      </c>
      <c r="I259" s="33" t="s">
        <v>42</v>
      </c>
      <c r="J259" s="49" t="s">
        <v>146</v>
      </c>
      <c r="K259" s="50" t="s">
        <v>826</v>
      </c>
      <c r="L259" s="50" t="s">
        <v>164</v>
      </c>
      <c r="M259" s="50"/>
      <c r="N259" s="32"/>
      <c r="O259" s="50" t="s">
        <v>132</v>
      </c>
      <c r="P259" s="32" t="s">
        <v>811</v>
      </c>
      <c r="Q259" s="32">
        <v>18787308419</v>
      </c>
      <c r="R259" s="32" t="s">
        <v>36</v>
      </c>
      <c r="S259" s="32"/>
      <c r="T259" s="64"/>
    </row>
    <row r="260" spans="1:20" ht="36">
      <c r="A260" s="33" t="s">
        <v>1424</v>
      </c>
      <c r="B260" s="32" t="s">
        <v>1425</v>
      </c>
      <c r="C260" s="32" t="s">
        <v>23</v>
      </c>
      <c r="D260" s="33" t="s">
        <v>1426</v>
      </c>
      <c r="E260" s="33" t="s">
        <v>1418</v>
      </c>
      <c r="F260" s="33" t="s">
        <v>26</v>
      </c>
      <c r="G260" s="33" t="s">
        <v>49</v>
      </c>
      <c r="H260" s="33" t="s">
        <v>1427</v>
      </c>
      <c r="I260" s="33" t="s">
        <v>42</v>
      </c>
      <c r="J260" s="49" t="s">
        <v>1428</v>
      </c>
      <c r="K260" s="50" t="s">
        <v>570</v>
      </c>
      <c r="L260" s="50" t="s">
        <v>164</v>
      </c>
      <c r="M260" s="50"/>
      <c r="N260" s="32"/>
      <c r="O260" s="50" t="s">
        <v>132</v>
      </c>
      <c r="P260" s="32" t="s">
        <v>811</v>
      </c>
      <c r="Q260" s="32">
        <v>17787851129</v>
      </c>
      <c r="R260" s="32" t="s">
        <v>36</v>
      </c>
      <c r="S260" s="32"/>
      <c r="T260" s="64"/>
    </row>
    <row r="261" spans="1:20" ht="36">
      <c r="A261" s="33" t="s">
        <v>1429</v>
      </c>
      <c r="B261" s="34" t="s">
        <v>1430</v>
      </c>
      <c r="C261" s="34" t="s">
        <v>54</v>
      </c>
      <c r="D261" s="35" t="s">
        <v>24</v>
      </c>
      <c r="E261" s="33" t="s">
        <v>1418</v>
      </c>
      <c r="F261" s="33" t="s">
        <v>26</v>
      </c>
      <c r="G261" s="33" t="s">
        <v>56</v>
      </c>
      <c r="H261" s="35" t="s">
        <v>1431</v>
      </c>
      <c r="I261" s="35" t="s">
        <v>42</v>
      </c>
      <c r="J261" s="54" t="s">
        <v>896</v>
      </c>
      <c r="K261" s="51" t="s">
        <v>826</v>
      </c>
      <c r="L261" s="51" t="s">
        <v>1432</v>
      </c>
      <c r="M261" s="51" t="s">
        <v>1433</v>
      </c>
      <c r="N261" s="34" t="s">
        <v>1337</v>
      </c>
      <c r="O261" s="51" t="s">
        <v>854</v>
      </c>
      <c r="P261" s="34" t="s">
        <v>811</v>
      </c>
      <c r="Q261" s="34">
        <v>15334457616</v>
      </c>
      <c r="R261" s="34" t="s">
        <v>36</v>
      </c>
      <c r="S261" s="34"/>
      <c r="T261" s="34"/>
    </row>
    <row r="262" spans="1:20" ht="36">
      <c r="A262" s="33" t="s">
        <v>1434</v>
      </c>
      <c r="B262" s="34" t="s">
        <v>1435</v>
      </c>
      <c r="C262" s="34" t="s">
        <v>23</v>
      </c>
      <c r="D262" s="35" t="s">
        <v>616</v>
      </c>
      <c r="E262" s="33" t="s">
        <v>1418</v>
      </c>
      <c r="F262" s="33" t="s">
        <v>26</v>
      </c>
      <c r="G262" s="33" t="s">
        <v>64</v>
      </c>
      <c r="H262" s="35" t="s">
        <v>1436</v>
      </c>
      <c r="I262" s="35" t="s">
        <v>42</v>
      </c>
      <c r="J262" s="54" t="s">
        <v>81</v>
      </c>
      <c r="K262" s="51" t="s">
        <v>296</v>
      </c>
      <c r="L262" s="51" t="s">
        <v>1002</v>
      </c>
      <c r="M262" s="51" t="s">
        <v>1437</v>
      </c>
      <c r="N262" s="34" t="s">
        <v>1438</v>
      </c>
      <c r="O262" s="51" t="s">
        <v>879</v>
      </c>
      <c r="P262" s="34" t="s">
        <v>811</v>
      </c>
      <c r="Q262" s="34">
        <v>15126180106</v>
      </c>
      <c r="R262" s="34" t="s">
        <v>36</v>
      </c>
      <c r="S262" s="34"/>
      <c r="T262" s="34"/>
    </row>
    <row r="263" spans="1:20" ht="36">
      <c r="A263" s="33" t="s">
        <v>1439</v>
      </c>
      <c r="B263" s="34" t="s">
        <v>1440</v>
      </c>
      <c r="C263" s="34" t="s">
        <v>23</v>
      </c>
      <c r="D263" s="35" t="s">
        <v>1441</v>
      </c>
      <c r="E263" s="33" t="s">
        <v>1418</v>
      </c>
      <c r="F263" s="33" t="s">
        <v>26</v>
      </c>
      <c r="G263" s="33" t="s">
        <v>72</v>
      </c>
      <c r="H263" s="35" t="s">
        <v>1442</v>
      </c>
      <c r="I263" s="35" t="s">
        <v>42</v>
      </c>
      <c r="J263" s="54" t="s">
        <v>95</v>
      </c>
      <c r="K263" s="51" t="s">
        <v>1238</v>
      </c>
      <c r="L263" s="51" t="s">
        <v>808</v>
      </c>
      <c r="M263" s="51" t="s">
        <v>1443</v>
      </c>
      <c r="N263" s="34" t="s">
        <v>1444</v>
      </c>
      <c r="O263" s="51" t="s">
        <v>132</v>
      </c>
      <c r="P263" s="34" t="s">
        <v>811</v>
      </c>
      <c r="Q263" s="34">
        <v>13529939160</v>
      </c>
      <c r="R263" s="34" t="s">
        <v>36</v>
      </c>
      <c r="S263" s="34"/>
      <c r="T263" s="34"/>
    </row>
    <row r="264" spans="1:20" ht="36">
      <c r="A264" s="33" t="s">
        <v>1445</v>
      </c>
      <c r="B264" s="36" t="s">
        <v>1446</v>
      </c>
      <c r="C264" s="43" t="s">
        <v>23</v>
      </c>
      <c r="D264" s="44" t="s">
        <v>39</v>
      </c>
      <c r="E264" s="33" t="s">
        <v>1418</v>
      </c>
      <c r="F264" s="33" t="s">
        <v>26</v>
      </c>
      <c r="G264" s="33" t="s">
        <v>79</v>
      </c>
      <c r="H264" s="44" t="s">
        <v>1447</v>
      </c>
      <c r="I264" s="44" t="s">
        <v>28</v>
      </c>
      <c r="J264" s="44" t="s">
        <v>87</v>
      </c>
      <c r="K264" s="43" t="s">
        <v>296</v>
      </c>
      <c r="L264" s="43" t="s">
        <v>31</v>
      </c>
      <c r="M264" s="43"/>
      <c r="N264" s="44"/>
      <c r="O264" s="43" t="s">
        <v>810</v>
      </c>
      <c r="P264" s="43" t="s">
        <v>811</v>
      </c>
      <c r="Q264" s="36">
        <v>15198958285</v>
      </c>
      <c r="R264" s="36" t="s">
        <v>36</v>
      </c>
      <c r="S264" s="43"/>
      <c r="T264" s="43"/>
    </row>
    <row r="265" spans="1:20" ht="36">
      <c r="A265" s="33" t="s">
        <v>1448</v>
      </c>
      <c r="B265" s="34" t="s">
        <v>1449</v>
      </c>
      <c r="C265" s="34" t="s">
        <v>23</v>
      </c>
      <c r="D265" s="35" t="s">
        <v>1450</v>
      </c>
      <c r="E265" s="33" t="s">
        <v>1418</v>
      </c>
      <c r="F265" s="33" t="s">
        <v>26</v>
      </c>
      <c r="G265" s="33" t="s">
        <v>85</v>
      </c>
      <c r="H265" s="35" t="s">
        <v>1451</v>
      </c>
      <c r="I265" s="35" t="s">
        <v>28</v>
      </c>
      <c r="J265" s="54" t="s">
        <v>1452</v>
      </c>
      <c r="K265" s="51" t="s">
        <v>1453</v>
      </c>
      <c r="L265" s="51" t="s">
        <v>1432</v>
      </c>
      <c r="M265" s="51"/>
      <c r="N265" s="34"/>
      <c r="O265" s="51" t="s">
        <v>132</v>
      </c>
      <c r="P265" s="34" t="s">
        <v>811</v>
      </c>
      <c r="Q265" s="34">
        <v>14787855011</v>
      </c>
      <c r="R265" s="34" t="s">
        <v>36</v>
      </c>
      <c r="S265" s="34"/>
      <c r="T265" s="34"/>
    </row>
    <row r="266" spans="1:20" ht="36">
      <c r="A266" s="33" t="s">
        <v>1454</v>
      </c>
      <c r="B266" s="34" t="s">
        <v>1455</v>
      </c>
      <c r="C266" s="34" t="s">
        <v>54</v>
      </c>
      <c r="D266" s="35" t="s">
        <v>110</v>
      </c>
      <c r="E266" s="33" t="s">
        <v>1418</v>
      </c>
      <c r="F266" s="33" t="s">
        <v>26</v>
      </c>
      <c r="G266" s="33" t="s">
        <v>144</v>
      </c>
      <c r="H266" s="35" t="s">
        <v>1456</v>
      </c>
      <c r="I266" s="35" t="s">
        <v>42</v>
      </c>
      <c r="J266" s="54" t="s">
        <v>95</v>
      </c>
      <c r="K266" s="51" t="s">
        <v>830</v>
      </c>
      <c r="L266" s="51" t="s">
        <v>1002</v>
      </c>
      <c r="M266" s="51" t="s">
        <v>1315</v>
      </c>
      <c r="N266" s="34" t="s">
        <v>1457</v>
      </c>
      <c r="O266" s="51" t="s">
        <v>1373</v>
      </c>
      <c r="P266" s="34" t="s">
        <v>811</v>
      </c>
      <c r="Q266" s="34">
        <v>15974743144</v>
      </c>
      <c r="R266" s="34" t="s">
        <v>36</v>
      </c>
      <c r="S266" s="34"/>
      <c r="T266" s="34"/>
    </row>
    <row r="267" spans="1:20" ht="36">
      <c r="A267" s="33" t="s">
        <v>1458</v>
      </c>
      <c r="B267" s="34" t="s">
        <v>1459</v>
      </c>
      <c r="C267" s="34" t="s">
        <v>23</v>
      </c>
      <c r="D267" s="35" t="s">
        <v>92</v>
      </c>
      <c r="E267" s="33" t="s">
        <v>1418</v>
      </c>
      <c r="F267" s="33" t="s">
        <v>26</v>
      </c>
      <c r="G267" s="33" t="s">
        <v>222</v>
      </c>
      <c r="H267" s="35" t="s">
        <v>1460</v>
      </c>
      <c r="I267" s="35" t="s">
        <v>42</v>
      </c>
      <c r="J267" s="54" t="s">
        <v>1346</v>
      </c>
      <c r="K267" s="51" t="s">
        <v>830</v>
      </c>
      <c r="L267" s="51" t="s">
        <v>1002</v>
      </c>
      <c r="M267" s="51" t="s">
        <v>1461</v>
      </c>
      <c r="N267" s="34" t="s">
        <v>1462</v>
      </c>
      <c r="O267" s="51" t="s">
        <v>892</v>
      </c>
      <c r="P267" s="34" t="s">
        <v>811</v>
      </c>
      <c r="Q267" s="34">
        <v>18487903929</v>
      </c>
      <c r="R267" s="34" t="s">
        <v>36</v>
      </c>
      <c r="S267" s="34"/>
      <c r="T267" s="34"/>
    </row>
    <row r="268" spans="1:20" ht="36">
      <c r="A268" s="33" t="s">
        <v>1463</v>
      </c>
      <c r="B268" s="34" t="s">
        <v>1464</v>
      </c>
      <c r="C268" s="34" t="s">
        <v>54</v>
      </c>
      <c r="D268" s="35" t="s">
        <v>741</v>
      </c>
      <c r="E268" s="33" t="s">
        <v>1418</v>
      </c>
      <c r="F268" s="33" t="s">
        <v>26</v>
      </c>
      <c r="G268" s="33" t="s">
        <v>227</v>
      </c>
      <c r="H268" s="35" t="s">
        <v>1465</v>
      </c>
      <c r="I268" s="35" t="s">
        <v>42</v>
      </c>
      <c r="J268" s="54" t="s">
        <v>1000</v>
      </c>
      <c r="K268" s="51" t="s">
        <v>1466</v>
      </c>
      <c r="L268" s="51" t="s">
        <v>808</v>
      </c>
      <c r="M268" s="51"/>
      <c r="N268" s="34"/>
      <c r="O268" s="51" t="s">
        <v>815</v>
      </c>
      <c r="P268" s="34" t="s">
        <v>811</v>
      </c>
      <c r="Q268" s="34">
        <v>18388108478</v>
      </c>
      <c r="R268" s="34" t="s">
        <v>36</v>
      </c>
      <c r="S268" s="34"/>
      <c r="T268" s="34"/>
    </row>
    <row r="269" spans="1:20" ht="36">
      <c r="A269" s="33" t="s">
        <v>1467</v>
      </c>
      <c r="B269" s="34" t="s">
        <v>1468</v>
      </c>
      <c r="C269" s="34" t="s">
        <v>23</v>
      </c>
      <c r="D269" s="35" t="s">
        <v>534</v>
      </c>
      <c r="E269" s="33" t="s">
        <v>1418</v>
      </c>
      <c r="F269" s="33" t="s">
        <v>26</v>
      </c>
      <c r="G269" s="33" t="s">
        <v>233</v>
      </c>
      <c r="H269" s="35" t="s">
        <v>1469</v>
      </c>
      <c r="I269" s="35" t="s">
        <v>28</v>
      </c>
      <c r="J269" s="54" t="s">
        <v>180</v>
      </c>
      <c r="K269" s="51" t="s">
        <v>296</v>
      </c>
      <c r="L269" s="51" t="s">
        <v>31</v>
      </c>
      <c r="M269" s="51"/>
      <c r="N269" s="34"/>
      <c r="O269" s="51" t="s">
        <v>879</v>
      </c>
      <c r="P269" s="34" t="s">
        <v>811</v>
      </c>
      <c r="Q269" s="51">
        <v>15087145157</v>
      </c>
      <c r="R269" s="51" t="s">
        <v>36</v>
      </c>
      <c r="S269" s="51"/>
      <c r="T269" s="34"/>
    </row>
    <row r="270" spans="1:20" ht="36">
      <c r="A270" s="40" t="s">
        <v>1470</v>
      </c>
      <c r="B270" s="41" t="s">
        <v>1471</v>
      </c>
      <c r="C270" s="41" t="s">
        <v>54</v>
      </c>
      <c r="D270" s="42" t="s">
        <v>477</v>
      </c>
      <c r="E270" s="33" t="s">
        <v>1418</v>
      </c>
      <c r="F270" s="33" t="s">
        <v>26</v>
      </c>
      <c r="G270" s="33" t="s">
        <v>237</v>
      </c>
      <c r="H270" s="42" t="s">
        <v>1472</v>
      </c>
      <c r="I270" s="42" t="s">
        <v>42</v>
      </c>
      <c r="J270" s="57" t="s">
        <v>347</v>
      </c>
      <c r="K270" s="58" t="s">
        <v>830</v>
      </c>
      <c r="L270" s="58" t="s">
        <v>808</v>
      </c>
      <c r="M270" s="58"/>
      <c r="N270" s="41"/>
      <c r="O270" s="58" t="s">
        <v>132</v>
      </c>
      <c r="P270" s="41" t="s">
        <v>811</v>
      </c>
      <c r="Q270" s="41">
        <v>13578252647</v>
      </c>
      <c r="R270" s="41" t="s">
        <v>36</v>
      </c>
      <c r="S270" s="41"/>
      <c r="T270" s="41"/>
    </row>
    <row r="271" spans="1:20" ht="36">
      <c r="A271" s="40" t="s">
        <v>1473</v>
      </c>
      <c r="B271" s="41" t="s">
        <v>1474</v>
      </c>
      <c r="C271" s="41" t="s">
        <v>23</v>
      </c>
      <c r="D271" s="42" t="s">
        <v>1475</v>
      </c>
      <c r="E271" s="33" t="s">
        <v>1418</v>
      </c>
      <c r="F271" s="33" t="s">
        <v>26</v>
      </c>
      <c r="G271" s="33" t="s">
        <v>244</v>
      </c>
      <c r="H271" s="42" t="s">
        <v>1476</v>
      </c>
      <c r="I271" s="42" t="s">
        <v>42</v>
      </c>
      <c r="J271" s="57" t="s">
        <v>146</v>
      </c>
      <c r="K271" s="58" t="s">
        <v>830</v>
      </c>
      <c r="L271" s="58" t="s">
        <v>808</v>
      </c>
      <c r="M271" s="58" t="s">
        <v>725</v>
      </c>
      <c r="N271" s="41" t="s">
        <v>1477</v>
      </c>
      <c r="O271" s="58" t="s">
        <v>815</v>
      </c>
      <c r="P271" s="41" t="s">
        <v>811</v>
      </c>
      <c r="Q271" s="41">
        <v>18788285060</v>
      </c>
      <c r="R271" s="41" t="s">
        <v>36</v>
      </c>
      <c r="S271" s="41"/>
      <c r="T271" s="41"/>
    </row>
    <row r="272" spans="1:20" ht="36">
      <c r="A272" s="40" t="s">
        <v>1478</v>
      </c>
      <c r="B272" s="41" t="s">
        <v>1479</v>
      </c>
      <c r="C272" s="41" t="s">
        <v>23</v>
      </c>
      <c r="D272" s="42" t="s">
        <v>117</v>
      </c>
      <c r="E272" s="33" t="s">
        <v>1418</v>
      </c>
      <c r="F272" s="33" t="s">
        <v>26</v>
      </c>
      <c r="G272" s="33" t="s">
        <v>248</v>
      </c>
      <c r="H272" s="42" t="s">
        <v>1480</v>
      </c>
      <c r="I272" s="42" t="s">
        <v>42</v>
      </c>
      <c r="J272" s="57" t="s">
        <v>146</v>
      </c>
      <c r="K272" s="58" t="s">
        <v>830</v>
      </c>
      <c r="L272" s="58" t="s">
        <v>1002</v>
      </c>
      <c r="M272" s="58" t="s">
        <v>1481</v>
      </c>
      <c r="N272" s="41" t="s">
        <v>68</v>
      </c>
      <c r="O272" s="58" t="s">
        <v>854</v>
      </c>
      <c r="P272" s="41" t="s">
        <v>811</v>
      </c>
      <c r="Q272" s="41">
        <v>18469373341</v>
      </c>
      <c r="R272" s="41" t="s">
        <v>36</v>
      </c>
      <c r="S272" s="41"/>
      <c r="T272" s="41"/>
    </row>
    <row r="273" spans="1:20" ht="36">
      <c r="A273" s="40" t="s">
        <v>1482</v>
      </c>
      <c r="B273" s="41" t="s">
        <v>1483</v>
      </c>
      <c r="C273" s="41" t="s">
        <v>23</v>
      </c>
      <c r="D273" s="42" t="s">
        <v>581</v>
      </c>
      <c r="E273" s="33" t="s">
        <v>1418</v>
      </c>
      <c r="F273" s="33" t="s">
        <v>26</v>
      </c>
      <c r="G273" s="33" t="s">
        <v>255</v>
      </c>
      <c r="H273" s="42" t="s">
        <v>1484</v>
      </c>
      <c r="I273" s="42" t="s">
        <v>42</v>
      </c>
      <c r="J273" s="57" t="s">
        <v>95</v>
      </c>
      <c r="K273" s="58" t="s">
        <v>830</v>
      </c>
      <c r="L273" s="58" t="s">
        <v>1002</v>
      </c>
      <c r="M273" s="58" t="s">
        <v>1089</v>
      </c>
      <c r="N273" s="41">
        <v>2018.2</v>
      </c>
      <c r="O273" s="58" t="s">
        <v>132</v>
      </c>
      <c r="P273" s="41" t="s">
        <v>811</v>
      </c>
      <c r="Q273" s="41">
        <v>15974743781</v>
      </c>
      <c r="R273" s="41" t="s">
        <v>36</v>
      </c>
      <c r="S273" s="41"/>
      <c r="T273" s="41"/>
    </row>
    <row r="274" spans="1:20" ht="36">
      <c r="A274" s="33" t="s">
        <v>1485</v>
      </c>
      <c r="B274" s="36" t="s">
        <v>1486</v>
      </c>
      <c r="C274" s="36" t="s">
        <v>23</v>
      </c>
      <c r="D274" s="37" t="s">
        <v>1487</v>
      </c>
      <c r="E274" s="33" t="s">
        <v>1418</v>
      </c>
      <c r="F274" s="33" t="s">
        <v>26</v>
      </c>
      <c r="G274" s="33" t="s">
        <v>260</v>
      </c>
      <c r="H274" s="37" t="s">
        <v>1488</v>
      </c>
      <c r="I274" s="36" t="s">
        <v>42</v>
      </c>
      <c r="J274" s="36" t="s">
        <v>174</v>
      </c>
      <c r="K274" s="36" t="s">
        <v>1489</v>
      </c>
      <c r="L274" s="36" t="s">
        <v>889</v>
      </c>
      <c r="M274" s="36" t="s">
        <v>1490</v>
      </c>
      <c r="N274" s="36" t="s">
        <v>1491</v>
      </c>
      <c r="O274" s="43" t="s">
        <v>854</v>
      </c>
      <c r="P274" s="36" t="s">
        <v>811</v>
      </c>
      <c r="Q274" s="36">
        <v>13887585586</v>
      </c>
      <c r="R274" s="36" t="s">
        <v>36</v>
      </c>
      <c r="S274" s="36"/>
      <c r="T274" s="36"/>
    </row>
    <row r="275" spans="1:20" ht="24">
      <c r="A275" s="33" t="s">
        <v>1492</v>
      </c>
      <c r="B275" s="36" t="s">
        <v>1493</v>
      </c>
      <c r="C275" s="36" t="s">
        <v>23</v>
      </c>
      <c r="D275" s="37" t="s">
        <v>1285</v>
      </c>
      <c r="E275" s="33" t="s">
        <v>1418</v>
      </c>
      <c r="F275" s="33" t="s">
        <v>26</v>
      </c>
      <c r="G275" s="33" t="s">
        <v>268</v>
      </c>
      <c r="H275" s="37" t="s">
        <v>1494</v>
      </c>
      <c r="I275" s="36" t="s">
        <v>28</v>
      </c>
      <c r="J275" s="36" t="s">
        <v>95</v>
      </c>
      <c r="K275" s="36" t="s">
        <v>807</v>
      </c>
      <c r="L275" s="36" t="s">
        <v>811</v>
      </c>
      <c r="M275" s="36" t="s">
        <v>1495</v>
      </c>
      <c r="N275" s="36" t="s">
        <v>1214</v>
      </c>
      <c r="O275" s="43" t="s">
        <v>810</v>
      </c>
      <c r="P275" s="36" t="s">
        <v>811</v>
      </c>
      <c r="Q275" s="36">
        <v>18708730220</v>
      </c>
      <c r="R275" s="36" t="s">
        <v>36</v>
      </c>
      <c r="S275" s="36"/>
      <c r="T275" s="36"/>
    </row>
    <row r="276" spans="1:20" ht="36">
      <c r="A276" s="33" t="s">
        <v>1496</v>
      </c>
      <c r="B276" s="36" t="s">
        <v>1497</v>
      </c>
      <c r="C276" s="36" t="s">
        <v>54</v>
      </c>
      <c r="D276" s="37" t="s">
        <v>1498</v>
      </c>
      <c r="E276" s="33" t="s">
        <v>1418</v>
      </c>
      <c r="F276" s="33" t="s">
        <v>26</v>
      </c>
      <c r="G276" s="33" t="s">
        <v>275</v>
      </c>
      <c r="H276" s="37" t="s">
        <v>1499</v>
      </c>
      <c r="I276" s="36" t="s">
        <v>42</v>
      </c>
      <c r="J276" s="36" t="s">
        <v>896</v>
      </c>
      <c r="K276" s="36" t="s">
        <v>826</v>
      </c>
      <c r="L276" s="36" t="s">
        <v>1025</v>
      </c>
      <c r="M276" s="36"/>
      <c r="N276" s="36"/>
      <c r="O276" s="43" t="s">
        <v>132</v>
      </c>
      <c r="P276" s="36" t="s">
        <v>811</v>
      </c>
      <c r="Q276" s="36">
        <v>15126145385</v>
      </c>
      <c r="R276" s="36" t="s">
        <v>36</v>
      </c>
      <c r="S276" s="36"/>
      <c r="T276" s="36"/>
    </row>
    <row r="277" spans="1:20" ht="36">
      <c r="A277" s="33" t="s">
        <v>1500</v>
      </c>
      <c r="B277" s="36" t="s">
        <v>1501</v>
      </c>
      <c r="C277" s="36" t="s">
        <v>23</v>
      </c>
      <c r="D277" s="37" t="s">
        <v>1502</v>
      </c>
      <c r="E277" s="33" t="s">
        <v>1418</v>
      </c>
      <c r="F277" s="33" t="s">
        <v>26</v>
      </c>
      <c r="G277" s="33" t="s">
        <v>281</v>
      </c>
      <c r="H277" s="37" t="s">
        <v>1503</v>
      </c>
      <c r="I277" s="36" t="s">
        <v>42</v>
      </c>
      <c r="J277" s="36" t="s">
        <v>146</v>
      </c>
      <c r="K277" s="36" t="s">
        <v>1504</v>
      </c>
      <c r="L277" s="36" t="s">
        <v>1132</v>
      </c>
      <c r="M277" s="36" t="s">
        <v>1505</v>
      </c>
      <c r="N277" s="36" t="s">
        <v>1506</v>
      </c>
      <c r="O277" s="43" t="s">
        <v>892</v>
      </c>
      <c r="P277" s="36" t="s">
        <v>811</v>
      </c>
      <c r="Q277" s="36">
        <v>18314214124</v>
      </c>
      <c r="R277" s="36" t="s">
        <v>36</v>
      </c>
      <c r="S277" s="36"/>
      <c r="T277" s="36"/>
    </row>
    <row r="278" spans="1:20" s="16" customFormat="1" ht="36">
      <c r="A278" s="33" t="s">
        <v>1507</v>
      </c>
      <c r="B278" s="36" t="s">
        <v>1508</v>
      </c>
      <c r="C278" s="36" t="s">
        <v>23</v>
      </c>
      <c r="D278" s="37" t="s">
        <v>1509</v>
      </c>
      <c r="E278" s="33" t="s">
        <v>1418</v>
      </c>
      <c r="F278" s="33" t="s">
        <v>26</v>
      </c>
      <c r="G278" s="33" t="s">
        <v>286</v>
      </c>
      <c r="H278" s="37" t="s">
        <v>1510</v>
      </c>
      <c r="I278" s="36" t="s">
        <v>42</v>
      </c>
      <c r="J278" s="36" t="s">
        <v>896</v>
      </c>
      <c r="K278" s="36" t="s">
        <v>807</v>
      </c>
      <c r="L278" s="36" t="s">
        <v>808</v>
      </c>
      <c r="M278" s="36"/>
      <c r="N278" s="36"/>
      <c r="O278" s="43" t="s">
        <v>892</v>
      </c>
      <c r="P278" s="36" t="s">
        <v>811</v>
      </c>
      <c r="Q278" s="36">
        <v>15752675569</v>
      </c>
      <c r="R278" s="36" t="s">
        <v>36</v>
      </c>
      <c r="S278" s="36"/>
      <c r="T278" s="36"/>
    </row>
    <row r="279" spans="1:20" s="15" customFormat="1" ht="30" customHeight="1">
      <c r="A279" s="33" t="s">
        <v>1511</v>
      </c>
      <c r="B279" s="36" t="s">
        <v>1512</v>
      </c>
      <c r="C279" s="36" t="s">
        <v>23</v>
      </c>
      <c r="D279" s="37" t="s">
        <v>1513</v>
      </c>
      <c r="E279" s="33" t="s">
        <v>1418</v>
      </c>
      <c r="F279" s="33" t="s">
        <v>26</v>
      </c>
      <c r="G279" s="33" t="s">
        <v>506</v>
      </c>
      <c r="H279" s="37" t="s">
        <v>1514</v>
      </c>
      <c r="I279" s="36" t="s">
        <v>28</v>
      </c>
      <c r="J279" s="36" t="s">
        <v>95</v>
      </c>
      <c r="K279" s="36" t="s">
        <v>807</v>
      </c>
      <c r="L279" s="36" t="s">
        <v>432</v>
      </c>
      <c r="M279" s="36"/>
      <c r="N279" s="36"/>
      <c r="O279" s="43" t="s">
        <v>132</v>
      </c>
      <c r="P279" s="36" t="s">
        <v>811</v>
      </c>
      <c r="Q279" s="36">
        <v>13408969966</v>
      </c>
      <c r="R279" s="36" t="s">
        <v>36</v>
      </c>
      <c r="S279" s="36"/>
      <c r="T279" s="36"/>
    </row>
    <row r="280" spans="1:20" s="15" customFormat="1" ht="30" customHeight="1">
      <c r="A280" s="33" t="s">
        <v>1515</v>
      </c>
      <c r="B280" s="36" t="s">
        <v>1516</v>
      </c>
      <c r="C280" s="36" t="s">
        <v>54</v>
      </c>
      <c r="D280" s="37" t="s">
        <v>110</v>
      </c>
      <c r="E280" s="33" t="s">
        <v>1418</v>
      </c>
      <c r="F280" s="33" t="s">
        <v>26</v>
      </c>
      <c r="G280" s="33" t="s">
        <v>511</v>
      </c>
      <c r="H280" s="37" t="s">
        <v>1517</v>
      </c>
      <c r="I280" s="36" t="s">
        <v>42</v>
      </c>
      <c r="J280" s="36" t="s">
        <v>954</v>
      </c>
      <c r="K280" s="36" t="s">
        <v>830</v>
      </c>
      <c r="L280" s="36" t="s">
        <v>889</v>
      </c>
      <c r="M280" s="36" t="s">
        <v>1518</v>
      </c>
      <c r="N280" s="36" t="s">
        <v>1519</v>
      </c>
      <c r="O280" s="43" t="s">
        <v>132</v>
      </c>
      <c r="P280" s="36" t="s">
        <v>811</v>
      </c>
      <c r="Q280" s="36">
        <v>18760751389</v>
      </c>
      <c r="R280" s="36" t="s">
        <v>36</v>
      </c>
      <c r="S280" s="36"/>
      <c r="T280" s="36"/>
    </row>
    <row r="281" spans="1:20" s="15" customFormat="1" ht="30" customHeight="1">
      <c r="A281" s="33" t="s">
        <v>1520</v>
      </c>
      <c r="B281" s="36" t="s">
        <v>1521</v>
      </c>
      <c r="C281" s="36" t="s">
        <v>23</v>
      </c>
      <c r="D281" s="37" t="s">
        <v>964</v>
      </c>
      <c r="E281" s="33" t="s">
        <v>1418</v>
      </c>
      <c r="F281" s="33" t="s">
        <v>26</v>
      </c>
      <c r="G281" s="33" t="s">
        <v>638</v>
      </c>
      <c r="H281" s="37" t="s">
        <v>1522</v>
      </c>
      <c r="I281" s="36" t="s">
        <v>42</v>
      </c>
      <c r="J281" s="36" t="s">
        <v>954</v>
      </c>
      <c r="K281" s="36" t="s">
        <v>1523</v>
      </c>
      <c r="L281" s="36" t="s">
        <v>1002</v>
      </c>
      <c r="M281" s="36" t="s">
        <v>1524</v>
      </c>
      <c r="N281" s="36" t="s">
        <v>931</v>
      </c>
      <c r="O281" s="43" t="s">
        <v>132</v>
      </c>
      <c r="P281" s="36" t="s">
        <v>811</v>
      </c>
      <c r="Q281" s="36">
        <v>13769381303</v>
      </c>
      <c r="R281" s="36" t="s">
        <v>36</v>
      </c>
      <c r="S281" s="36"/>
      <c r="T281" s="36"/>
    </row>
    <row r="282" spans="1:20" s="15" customFormat="1" ht="30" customHeight="1">
      <c r="A282" s="33" t="s">
        <v>1525</v>
      </c>
      <c r="B282" s="32" t="s">
        <v>1526</v>
      </c>
      <c r="C282" s="32" t="s">
        <v>23</v>
      </c>
      <c r="D282" s="33" t="s">
        <v>450</v>
      </c>
      <c r="E282" s="33" t="s">
        <v>1418</v>
      </c>
      <c r="F282" s="33" t="s">
        <v>26</v>
      </c>
      <c r="G282" s="33" t="s">
        <v>644</v>
      </c>
      <c r="H282" s="33" t="s">
        <v>1527</v>
      </c>
      <c r="I282" s="33" t="s">
        <v>42</v>
      </c>
      <c r="J282" s="33" t="s">
        <v>146</v>
      </c>
      <c r="K282" s="32" t="s">
        <v>826</v>
      </c>
      <c r="L282" s="32" t="s">
        <v>1432</v>
      </c>
      <c r="M282" s="50" t="s">
        <v>1528</v>
      </c>
      <c r="N282" s="50" t="s">
        <v>1529</v>
      </c>
      <c r="O282" s="116" t="s">
        <v>132</v>
      </c>
      <c r="P282" s="32" t="s">
        <v>811</v>
      </c>
      <c r="Q282" s="32">
        <v>15126296915</v>
      </c>
      <c r="R282" s="32" t="s">
        <v>36</v>
      </c>
      <c r="S282" s="32"/>
      <c r="T282" s="64"/>
    </row>
    <row r="283" spans="1:20" s="15" customFormat="1" ht="30" customHeight="1">
      <c r="A283" s="33" t="s">
        <v>1530</v>
      </c>
      <c r="B283" s="32" t="s">
        <v>1531</v>
      </c>
      <c r="C283" s="32" t="s">
        <v>23</v>
      </c>
      <c r="D283" s="33" t="s">
        <v>625</v>
      </c>
      <c r="E283" s="33" t="s">
        <v>1418</v>
      </c>
      <c r="F283" s="33" t="s">
        <v>26</v>
      </c>
      <c r="G283" s="33" t="s">
        <v>649</v>
      </c>
      <c r="H283" s="33" t="s">
        <v>1532</v>
      </c>
      <c r="I283" s="33" t="s">
        <v>42</v>
      </c>
      <c r="J283" s="33" t="s">
        <v>1533</v>
      </c>
      <c r="K283" s="32" t="s">
        <v>1534</v>
      </c>
      <c r="L283" s="32" t="s">
        <v>811</v>
      </c>
      <c r="M283" s="50" t="s">
        <v>1535</v>
      </c>
      <c r="N283" s="50" t="s">
        <v>1536</v>
      </c>
      <c r="O283" s="116" t="s">
        <v>132</v>
      </c>
      <c r="P283" s="32" t="s">
        <v>811</v>
      </c>
      <c r="Q283" s="32">
        <v>13618738516</v>
      </c>
      <c r="R283" s="32" t="s">
        <v>36</v>
      </c>
      <c r="S283" s="32"/>
      <c r="T283" s="64"/>
    </row>
    <row r="284" spans="1:20" s="15" customFormat="1" ht="30" customHeight="1">
      <c r="A284" s="33" t="s">
        <v>1537</v>
      </c>
      <c r="B284" s="32" t="s">
        <v>1538</v>
      </c>
      <c r="C284" s="32" t="s">
        <v>54</v>
      </c>
      <c r="D284" s="33" t="s">
        <v>934</v>
      </c>
      <c r="E284" s="33" t="s">
        <v>1418</v>
      </c>
      <c r="F284" s="33" t="s">
        <v>26</v>
      </c>
      <c r="G284" s="33" t="s">
        <v>654</v>
      </c>
      <c r="H284" s="33" t="s">
        <v>1539</v>
      </c>
      <c r="I284" s="33" t="s">
        <v>28</v>
      </c>
      <c r="J284" s="33" t="s">
        <v>801</v>
      </c>
      <c r="K284" s="32" t="s">
        <v>1540</v>
      </c>
      <c r="L284" s="32" t="s">
        <v>1541</v>
      </c>
      <c r="M284" s="50"/>
      <c r="N284" s="50"/>
      <c r="O284" s="116" t="s">
        <v>854</v>
      </c>
      <c r="P284" s="32" t="s">
        <v>811</v>
      </c>
      <c r="Q284" s="32">
        <v>18487108761</v>
      </c>
      <c r="R284" s="32" t="s">
        <v>36</v>
      </c>
      <c r="S284" s="32"/>
      <c r="T284" s="120"/>
    </row>
    <row r="285" spans="1:20" s="15" customFormat="1" ht="30" customHeight="1">
      <c r="A285" s="33" t="s">
        <v>1542</v>
      </c>
      <c r="B285" s="32" t="s">
        <v>1543</v>
      </c>
      <c r="C285" s="32" t="s">
        <v>23</v>
      </c>
      <c r="D285" s="33" t="s">
        <v>692</v>
      </c>
      <c r="E285" s="33" t="s">
        <v>1418</v>
      </c>
      <c r="F285" s="33" t="s">
        <v>26</v>
      </c>
      <c r="G285" s="33" t="s">
        <v>661</v>
      </c>
      <c r="H285" s="33" t="s">
        <v>1544</v>
      </c>
      <c r="I285" s="33" t="s">
        <v>42</v>
      </c>
      <c r="J285" s="33" t="s">
        <v>986</v>
      </c>
      <c r="K285" s="32" t="s">
        <v>830</v>
      </c>
      <c r="L285" s="32" t="s">
        <v>1541</v>
      </c>
      <c r="M285" s="50"/>
      <c r="N285" s="50"/>
      <c r="O285" s="116" t="s">
        <v>132</v>
      </c>
      <c r="P285" s="32" t="s">
        <v>811</v>
      </c>
      <c r="Q285" s="32">
        <v>15012006029</v>
      </c>
      <c r="R285" s="32" t="s">
        <v>36</v>
      </c>
      <c r="S285" s="32"/>
      <c r="T285" s="64"/>
    </row>
    <row r="286" spans="1:20" s="15" customFormat="1" ht="30" customHeight="1">
      <c r="A286" s="33" t="s">
        <v>1545</v>
      </c>
      <c r="B286" s="32" t="s">
        <v>1546</v>
      </c>
      <c r="C286" s="32" t="s">
        <v>23</v>
      </c>
      <c r="D286" s="33" t="s">
        <v>1547</v>
      </c>
      <c r="E286" s="33" t="s">
        <v>1418</v>
      </c>
      <c r="F286" s="33" t="s">
        <v>26</v>
      </c>
      <c r="G286" s="33" t="s">
        <v>668</v>
      </c>
      <c r="H286" s="33" t="s">
        <v>1548</v>
      </c>
      <c r="I286" s="33" t="s">
        <v>1260</v>
      </c>
      <c r="J286" s="33" t="s">
        <v>1549</v>
      </c>
      <c r="K286" s="32" t="s">
        <v>941</v>
      </c>
      <c r="L286" s="32" t="s">
        <v>811</v>
      </c>
      <c r="M286" s="32"/>
      <c r="N286" s="32"/>
      <c r="O286" s="116" t="s">
        <v>132</v>
      </c>
      <c r="P286" s="32" t="s">
        <v>811</v>
      </c>
      <c r="Q286" s="33" t="s">
        <v>1550</v>
      </c>
      <c r="R286" s="32" t="s">
        <v>36</v>
      </c>
      <c r="S286" s="32"/>
      <c r="T286" s="32"/>
    </row>
    <row r="287" spans="1:20" s="15" customFormat="1" ht="30" customHeight="1">
      <c r="A287" s="33" t="s">
        <v>1551</v>
      </c>
      <c r="B287" s="32" t="s">
        <v>1552</v>
      </c>
      <c r="C287" s="32" t="s">
        <v>23</v>
      </c>
      <c r="D287" s="33" t="s">
        <v>450</v>
      </c>
      <c r="E287" s="33" t="s">
        <v>1418</v>
      </c>
      <c r="F287" s="33" t="s">
        <v>26</v>
      </c>
      <c r="G287" s="33" t="s">
        <v>671</v>
      </c>
      <c r="H287" s="33" t="s">
        <v>1553</v>
      </c>
      <c r="I287" s="33" t="s">
        <v>1260</v>
      </c>
      <c r="J287" s="33" t="s">
        <v>1554</v>
      </c>
      <c r="K287" s="32" t="s">
        <v>826</v>
      </c>
      <c r="L287" s="32" t="s">
        <v>1432</v>
      </c>
      <c r="M287" s="32" t="s">
        <v>1555</v>
      </c>
      <c r="N287" s="32" t="s">
        <v>1556</v>
      </c>
      <c r="O287" s="116" t="s">
        <v>854</v>
      </c>
      <c r="P287" s="32" t="s">
        <v>811</v>
      </c>
      <c r="Q287" s="32">
        <v>13320403944</v>
      </c>
      <c r="R287" s="32" t="s">
        <v>36</v>
      </c>
      <c r="S287" s="32"/>
      <c r="T287" s="32"/>
    </row>
    <row r="288" spans="1:20" s="15" customFormat="1" ht="30" customHeight="1">
      <c r="A288" s="33" t="s">
        <v>1557</v>
      </c>
      <c r="B288" s="32" t="s">
        <v>1558</v>
      </c>
      <c r="C288" s="32" t="s">
        <v>23</v>
      </c>
      <c r="D288" s="33" t="s">
        <v>1559</v>
      </c>
      <c r="E288" s="33" t="s">
        <v>1560</v>
      </c>
      <c r="F288" s="33" t="s">
        <v>26</v>
      </c>
      <c r="G288" s="33" t="s">
        <v>26</v>
      </c>
      <c r="H288" s="33" t="s">
        <v>1561</v>
      </c>
      <c r="I288" s="33" t="s">
        <v>28</v>
      </c>
      <c r="J288" s="33" t="s">
        <v>180</v>
      </c>
      <c r="K288" s="32" t="s">
        <v>296</v>
      </c>
      <c r="L288" s="32" t="s">
        <v>337</v>
      </c>
      <c r="M288" s="32" t="s">
        <v>1562</v>
      </c>
      <c r="N288" s="32" t="s">
        <v>68</v>
      </c>
      <c r="O288" s="116" t="s">
        <v>810</v>
      </c>
      <c r="P288" s="32" t="s">
        <v>811</v>
      </c>
      <c r="Q288" s="32">
        <v>15154813277</v>
      </c>
      <c r="R288" s="32" t="s">
        <v>36</v>
      </c>
      <c r="S288" s="32"/>
      <c r="T288" s="32"/>
    </row>
    <row r="289" spans="1:20" s="15" customFormat="1" ht="30" customHeight="1">
      <c r="A289" s="33" t="s">
        <v>1563</v>
      </c>
      <c r="B289" s="32" t="s">
        <v>1564</v>
      </c>
      <c r="C289" s="32" t="s">
        <v>23</v>
      </c>
      <c r="D289" s="33" t="s">
        <v>1565</v>
      </c>
      <c r="E289" s="33" t="s">
        <v>1560</v>
      </c>
      <c r="F289" s="33" t="s">
        <v>26</v>
      </c>
      <c r="G289" s="33" t="s">
        <v>40</v>
      </c>
      <c r="H289" s="33" t="s">
        <v>1566</v>
      </c>
      <c r="I289" s="33" t="s">
        <v>1260</v>
      </c>
      <c r="J289" s="33" t="s">
        <v>1567</v>
      </c>
      <c r="K289" s="32" t="s">
        <v>830</v>
      </c>
      <c r="L289" s="32" t="s">
        <v>811</v>
      </c>
      <c r="M289" s="32" t="s">
        <v>1568</v>
      </c>
      <c r="N289" s="32" t="s">
        <v>1569</v>
      </c>
      <c r="O289" s="116" t="s">
        <v>977</v>
      </c>
      <c r="P289" s="32" t="s">
        <v>811</v>
      </c>
      <c r="Q289" s="32">
        <v>13769454926</v>
      </c>
      <c r="R289" s="32" t="s">
        <v>36</v>
      </c>
      <c r="S289" s="32"/>
      <c r="T289" s="32"/>
    </row>
    <row r="290" spans="1:20" s="15" customFormat="1" ht="30" customHeight="1">
      <c r="A290" s="33" t="s">
        <v>1570</v>
      </c>
      <c r="B290" s="32" t="s">
        <v>1571</v>
      </c>
      <c r="C290" s="32" t="s">
        <v>54</v>
      </c>
      <c r="D290" s="33" t="s">
        <v>386</v>
      </c>
      <c r="E290" s="33" t="s">
        <v>1560</v>
      </c>
      <c r="F290" s="33" t="s">
        <v>26</v>
      </c>
      <c r="G290" s="33" t="s">
        <v>49</v>
      </c>
      <c r="H290" s="33" t="s">
        <v>1572</v>
      </c>
      <c r="I290" s="33" t="s">
        <v>1260</v>
      </c>
      <c r="J290" s="33" t="s">
        <v>1573</v>
      </c>
      <c r="K290" s="32" t="s">
        <v>826</v>
      </c>
      <c r="L290" s="32" t="s">
        <v>298</v>
      </c>
      <c r="M290" s="32"/>
      <c r="N290" s="32"/>
      <c r="O290" s="116" t="s">
        <v>879</v>
      </c>
      <c r="P290" s="32" t="s">
        <v>811</v>
      </c>
      <c r="Q290" s="32">
        <v>18314012760</v>
      </c>
      <c r="R290" s="32" t="s">
        <v>36</v>
      </c>
      <c r="S290" s="32"/>
      <c r="T290" s="32"/>
    </row>
    <row r="291" spans="1:20" s="15" customFormat="1" ht="30" customHeight="1">
      <c r="A291" s="33" t="s">
        <v>1574</v>
      </c>
      <c r="B291" s="32" t="s">
        <v>1575</v>
      </c>
      <c r="C291" s="32" t="s">
        <v>54</v>
      </c>
      <c r="D291" s="33" t="s">
        <v>1576</v>
      </c>
      <c r="E291" s="33" t="s">
        <v>1560</v>
      </c>
      <c r="F291" s="33" t="s">
        <v>26</v>
      </c>
      <c r="G291" s="33" t="s">
        <v>56</v>
      </c>
      <c r="H291" s="33" t="s">
        <v>1577</v>
      </c>
      <c r="I291" s="33" t="s">
        <v>1260</v>
      </c>
      <c r="J291" s="33" t="s">
        <v>95</v>
      </c>
      <c r="K291" s="32" t="s">
        <v>830</v>
      </c>
      <c r="L291" s="32" t="s">
        <v>298</v>
      </c>
      <c r="M291" s="32" t="s">
        <v>1578</v>
      </c>
      <c r="N291" s="32" t="s">
        <v>1579</v>
      </c>
      <c r="O291" s="116" t="s">
        <v>892</v>
      </c>
      <c r="P291" s="32" t="s">
        <v>811</v>
      </c>
      <c r="Q291" s="32">
        <v>13769438124</v>
      </c>
      <c r="R291" s="32" t="s">
        <v>36</v>
      </c>
      <c r="S291" s="32"/>
      <c r="T291" s="32"/>
    </row>
    <row r="292" spans="1:20" s="15" customFormat="1" ht="30" customHeight="1">
      <c r="A292" s="33" t="s">
        <v>1580</v>
      </c>
      <c r="B292" s="32" t="s">
        <v>1581</v>
      </c>
      <c r="C292" s="32" t="s">
        <v>23</v>
      </c>
      <c r="D292" s="33" t="s">
        <v>499</v>
      </c>
      <c r="E292" s="33" t="s">
        <v>1560</v>
      </c>
      <c r="F292" s="33" t="s">
        <v>26</v>
      </c>
      <c r="G292" s="33" t="s">
        <v>64</v>
      </c>
      <c r="H292" s="33" t="s">
        <v>1582</v>
      </c>
      <c r="I292" s="33" t="s">
        <v>28</v>
      </c>
      <c r="J292" s="33" t="s">
        <v>1583</v>
      </c>
      <c r="K292" s="32" t="s">
        <v>395</v>
      </c>
      <c r="L292" s="32" t="s">
        <v>811</v>
      </c>
      <c r="M292" s="50" t="s">
        <v>1584</v>
      </c>
      <c r="N292" s="50" t="s">
        <v>1585</v>
      </c>
      <c r="O292" s="116" t="s">
        <v>810</v>
      </c>
      <c r="P292" s="32" t="s">
        <v>811</v>
      </c>
      <c r="Q292" s="32">
        <v>13294990490</v>
      </c>
      <c r="R292" s="32" t="s">
        <v>36</v>
      </c>
      <c r="S292" s="32"/>
      <c r="T292" s="32"/>
    </row>
    <row r="293" spans="1:20" s="15" customFormat="1" ht="30" customHeight="1">
      <c r="A293" s="33" t="s">
        <v>1586</v>
      </c>
      <c r="B293" s="32" t="s">
        <v>1587</v>
      </c>
      <c r="C293" s="32" t="s">
        <v>54</v>
      </c>
      <c r="D293" s="33" t="s">
        <v>765</v>
      </c>
      <c r="E293" s="33" t="s">
        <v>1560</v>
      </c>
      <c r="F293" s="33" t="s">
        <v>26</v>
      </c>
      <c r="G293" s="33" t="s">
        <v>72</v>
      </c>
      <c r="H293" s="33" t="s">
        <v>1588</v>
      </c>
      <c r="I293" s="33" t="s">
        <v>42</v>
      </c>
      <c r="J293" s="33" t="s">
        <v>1168</v>
      </c>
      <c r="K293" s="32" t="s">
        <v>1589</v>
      </c>
      <c r="L293" s="32" t="s">
        <v>811</v>
      </c>
      <c r="M293" s="50"/>
      <c r="N293" s="50"/>
      <c r="O293" s="116" t="s">
        <v>815</v>
      </c>
      <c r="P293" s="32" t="s">
        <v>811</v>
      </c>
      <c r="Q293" s="32">
        <v>15974806606</v>
      </c>
      <c r="R293" s="32" t="s">
        <v>36</v>
      </c>
      <c r="S293" s="32"/>
      <c r="T293" s="32"/>
    </row>
    <row r="294" spans="1:20" s="15" customFormat="1" ht="30" customHeight="1">
      <c r="A294" s="33" t="s">
        <v>1590</v>
      </c>
      <c r="B294" s="32" t="s">
        <v>643</v>
      </c>
      <c r="C294" s="32" t="s">
        <v>23</v>
      </c>
      <c r="D294" s="33" t="s">
        <v>1591</v>
      </c>
      <c r="E294" s="33" t="s">
        <v>1560</v>
      </c>
      <c r="F294" s="33" t="s">
        <v>26</v>
      </c>
      <c r="G294" s="33" t="s">
        <v>79</v>
      </c>
      <c r="H294" s="33" t="s">
        <v>1592</v>
      </c>
      <c r="I294" s="33" t="s">
        <v>1593</v>
      </c>
      <c r="J294" s="33" t="s">
        <v>1594</v>
      </c>
      <c r="K294" s="32" t="s">
        <v>467</v>
      </c>
      <c r="L294" s="32" t="s">
        <v>1595</v>
      </c>
      <c r="M294" s="32" t="s">
        <v>819</v>
      </c>
      <c r="N294" s="32" t="s">
        <v>1596</v>
      </c>
      <c r="O294" s="116" t="s">
        <v>819</v>
      </c>
      <c r="P294" s="32" t="s">
        <v>811</v>
      </c>
      <c r="Q294" s="32">
        <v>15126414713</v>
      </c>
      <c r="R294" s="32" t="s">
        <v>36</v>
      </c>
      <c r="S294" s="32"/>
      <c r="T294" s="32"/>
    </row>
    <row r="295" spans="1:20" s="15" customFormat="1" ht="30" customHeight="1">
      <c r="A295" s="33" t="s">
        <v>1597</v>
      </c>
      <c r="B295" s="32" t="s">
        <v>1598</v>
      </c>
      <c r="C295" s="32" t="s">
        <v>23</v>
      </c>
      <c r="D295" s="33" t="s">
        <v>553</v>
      </c>
      <c r="E295" s="33" t="s">
        <v>1560</v>
      </c>
      <c r="F295" s="33" t="s">
        <v>26</v>
      </c>
      <c r="G295" s="33" t="s">
        <v>85</v>
      </c>
      <c r="H295" s="33" t="s">
        <v>1599</v>
      </c>
      <c r="I295" s="33" t="s">
        <v>28</v>
      </c>
      <c r="J295" s="33" t="s">
        <v>81</v>
      </c>
      <c r="K295" s="32" t="s">
        <v>296</v>
      </c>
      <c r="L295" s="32" t="s">
        <v>1432</v>
      </c>
      <c r="M295" s="50" t="s">
        <v>1600</v>
      </c>
      <c r="N295" s="50" t="s">
        <v>1601</v>
      </c>
      <c r="O295" s="116" t="s">
        <v>854</v>
      </c>
      <c r="P295" s="32" t="s">
        <v>811</v>
      </c>
      <c r="Q295" s="32">
        <v>15908764080</v>
      </c>
      <c r="R295" s="32" t="s">
        <v>36</v>
      </c>
      <c r="S295" s="32"/>
      <c r="T295" s="32"/>
    </row>
    <row r="296" spans="1:20" s="15" customFormat="1" ht="30" customHeight="1">
      <c r="A296" s="33" t="s">
        <v>1602</v>
      </c>
      <c r="B296" s="32" t="s">
        <v>1603</v>
      </c>
      <c r="C296" s="32" t="s">
        <v>23</v>
      </c>
      <c r="D296" s="33" t="s">
        <v>1604</v>
      </c>
      <c r="E296" s="33" t="s">
        <v>1560</v>
      </c>
      <c r="F296" s="33" t="s">
        <v>26</v>
      </c>
      <c r="G296" s="33" t="s">
        <v>144</v>
      </c>
      <c r="H296" s="33" t="s">
        <v>1605</v>
      </c>
      <c r="I296" s="33" t="s">
        <v>42</v>
      </c>
      <c r="J296" s="33" t="s">
        <v>146</v>
      </c>
      <c r="K296" s="32" t="s">
        <v>1606</v>
      </c>
      <c r="L296" s="32" t="s">
        <v>288</v>
      </c>
      <c r="M296" s="50" t="s">
        <v>132</v>
      </c>
      <c r="N296" s="50" t="s">
        <v>133</v>
      </c>
      <c r="O296" s="116" t="s">
        <v>132</v>
      </c>
      <c r="P296" s="32" t="s">
        <v>811</v>
      </c>
      <c r="Q296" s="32">
        <v>18313319528</v>
      </c>
      <c r="R296" s="32" t="s">
        <v>36</v>
      </c>
      <c r="S296" s="32"/>
      <c r="T296" s="32"/>
    </row>
    <row r="297" spans="1:20" s="15" customFormat="1" ht="30" customHeight="1">
      <c r="A297" s="33" t="s">
        <v>1607</v>
      </c>
      <c r="B297" s="32" t="s">
        <v>1608</v>
      </c>
      <c r="C297" s="32" t="s">
        <v>23</v>
      </c>
      <c r="D297" s="33" t="s">
        <v>1609</v>
      </c>
      <c r="E297" s="33" t="s">
        <v>1560</v>
      </c>
      <c r="F297" s="33" t="s">
        <v>26</v>
      </c>
      <c r="G297" s="33" t="s">
        <v>222</v>
      </c>
      <c r="H297" s="33" t="s">
        <v>1610</v>
      </c>
      <c r="I297" s="33" t="s">
        <v>42</v>
      </c>
      <c r="J297" s="33" t="s">
        <v>1611</v>
      </c>
      <c r="K297" s="32" t="s">
        <v>807</v>
      </c>
      <c r="L297" s="32" t="s">
        <v>811</v>
      </c>
      <c r="M297" s="50" t="s">
        <v>1612</v>
      </c>
      <c r="N297" s="50" t="s">
        <v>1613</v>
      </c>
      <c r="O297" s="116" t="s">
        <v>815</v>
      </c>
      <c r="P297" s="32" t="s">
        <v>811</v>
      </c>
      <c r="Q297" s="32">
        <v>15126183430</v>
      </c>
      <c r="R297" s="32" t="s">
        <v>36</v>
      </c>
      <c r="S297" s="32"/>
      <c r="T297" s="32"/>
    </row>
    <row r="298" spans="1:20" s="15" customFormat="1" ht="30" customHeight="1">
      <c r="A298" s="33" t="s">
        <v>1614</v>
      </c>
      <c r="B298" s="32" t="s">
        <v>1615</v>
      </c>
      <c r="C298" s="32" t="s">
        <v>23</v>
      </c>
      <c r="D298" s="33" t="s">
        <v>274</v>
      </c>
      <c r="E298" s="33" t="s">
        <v>1560</v>
      </c>
      <c r="F298" s="33" t="s">
        <v>26</v>
      </c>
      <c r="G298" s="33" t="s">
        <v>227</v>
      </c>
      <c r="H298" s="33" t="s">
        <v>1616</v>
      </c>
      <c r="I298" s="33" t="s">
        <v>28</v>
      </c>
      <c r="J298" s="33" t="s">
        <v>95</v>
      </c>
      <c r="K298" s="32" t="s">
        <v>807</v>
      </c>
      <c r="L298" s="32" t="s">
        <v>811</v>
      </c>
      <c r="M298" s="50" t="s">
        <v>1617</v>
      </c>
      <c r="N298" s="50" t="s">
        <v>904</v>
      </c>
      <c r="O298" s="116" t="s">
        <v>892</v>
      </c>
      <c r="P298" s="32" t="s">
        <v>811</v>
      </c>
      <c r="Q298" s="32">
        <v>18387390064</v>
      </c>
      <c r="R298" s="32" t="s">
        <v>36</v>
      </c>
      <c r="S298" s="32"/>
      <c r="T298" s="32"/>
    </row>
    <row r="299" spans="1:20" s="15" customFormat="1" ht="30" customHeight="1">
      <c r="A299" s="33" t="s">
        <v>1618</v>
      </c>
      <c r="B299" s="32" t="s">
        <v>1619</v>
      </c>
      <c r="C299" s="32" t="s">
        <v>23</v>
      </c>
      <c r="D299" s="33" t="s">
        <v>1620</v>
      </c>
      <c r="E299" s="33" t="s">
        <v>1560</v>
      </c>
      <c r="F299" s="33" t="s">
        <v>26</v>
      </c>
      <c r="G299" s="33" t="s">
        <v>233</v>
      </c>
      <c r="H299" s="33" t="s">
        <v>1621</v>
      </c>
      <c r="I299" s="33" t="s">
        <v>28</v>
      </c>
      <c r="J299" s="33" t="s">
        <v>190</v>
      </c>
      <c r="K299" s="32" t="s">
        <v>807</v>
      </c>
      <c r="L299" s="32" t="s">
        <v>811</v>
      </c>
      <c r="M299" s="50" t="s">
        <v>1622</v>
      </c>
      <c r="N299" s="50" t="s">
        <v>68</v>
      </c>
      <c r="O299" s="116" t="s">
        <v>132</v>
      </c>
      <c r="P299" s="32" t="s">
        <v>811</v>
      </c>
      <c r="Q299" s="32">
        <v>15188160741</v>
      </c>
      <c r="R299" s="32" t="s">
        <v>36</v>
      </c>
      <c r="S299" s="32"/>
      <c r="T299" s="32"/>
    </row>
    <row r="300" spans="1:20" s="15" customFormat="1" ht="30" customHeight="1">
      <c r="A300" s="33" t="s">
        <v>1623</v>
      </c>
      <c r="B300" s="32" t="s">
        <v>1624</v>
      </c>
      <c r="C300" s="32" t="s">
        <v>23</v>
      </c>
      <c r="D300" s="33" t="s">
        <v>637</v>
      </c>
      <c r="E300" s="33" t="s">
        <v>1560</v>
      </c>
      <c r="F300" s="33" t="s">
        <v>26</v>
      </c>
      <c r="G300" s="33" t="s">
        <v>237</v>
      </c>
      <c r="H300" s="33" t="s">
        <v>1625</v>
      </c>
      <c r="I300" s="33" t="s">
        <v>28</v>
      </c>
      <c r="J300" s="33" t="s">
        <v>112</v>
      </c>
      <c r="K300" s="32" t="s">
        <v>911</v>
      </c>
      <c r="L300" s="32" t="s">
        <v>337</v>
      </c>
      <c r="M300" s="50"/>
      <c r="N300" s="50"/>
      <c r="O300" s="116" t="s">
        <v>913</v>
      </c>
      <c r="P300" s="32" t="s">
        <v>811</v>
      </c>
      <c r="Q300" s="32">
        <v>18787397717</v>
      </c>
      <c r="R300" s="32" t="s">
        <v>36</v>
      </c>
      <c r="S300" s="32"/>
      <c r="T300" s="32"/>
    </row>
    <row r="301" spans="1:20" s="15" customFormat="1" ht="30" customHeight="1">
      <c r="A301" s="33" t="s">
        <v>1626</v>
      </c>
      <c r="B301" s="32" t="s">
        <v>1627</v>
      </c>
      <c r="C301" s="32" t="s">
        <v>23</v>
      </c>
      <c r="D301" s="33" t="s">
        <v>729</v>
      </c>
      <c r="E301" s="33" t="s">
        <v>1560</v>
      </c>
      <c r="F301" s="33" t="s">
        <v>26</v>
      </c>
      <c r="G301" s="33" t="s">
        <v>244</v>
      </c>
      <c r="H301" s="33" t="s">
        <v>1628</v>
      </c>
      <c r="I301" s="33" t="s">
        <v>42</v>
      </c>
      <c r="J301" s="33" t="s">
        <v>986</v>
      </c>
      <c r="K301" s="32" t="s">
        <v>826</v>
      </c>
      <c r="L301" s="32" t="s">
        <v>1432</v>
      </c>
      <c r="M301" s="50" t="s">
        <v>1629</v>
      </c>
      <c r="N301" s="50" t="s">
        <v>1630</v>
      </c>
      <c r="O301" s="116" t="s">
        <v>132</v>
      </c>
      <c r="P301" s="32" t="s">
        <v>811</v>
      </c>
      <c r="Q301" s="32">
        <v>18288353317</v>
      </c>
      <c r="R301" s="32" t="s">
        <v>36</v>
      </c>
      <c r="S301" s="32"/>
      <c r="T301" s="32"/>
    </row>
    <row r="302" spans="1:20" s="15" customFormat="1" ht="30" customHeight="1">
      <c r="A302" s="33" t="s">
        <v>1631</v>
      </c>
      <c r="B302" s="32" t="s">
        <v>1632</v>
      </c>
      <c r="C302" s="32" t="s">
        <v>54</v>
      </c>
      <c r="D302" s="33" t="s">
        <v>648</v>
      </c>
      <c r="E302" s="33" t="s">
        <v>1560</v>
      </c>
      <c r="F302" s="33" t="s">
        <v>26</v>
      </c>
      <c r="G302" s="33" t="s">
        <v>248</v>
      </c>
      <c r="H302" s="33" t="s">
        <v>1633</v>
      </c>
      <c r="I302" s="33" t="s">
        <v>42</v>
      </c>
      <c r="J302" s="33" t="s">
        <v>43</v>
      </c>
      <c r="K302" s="32" t="s">
        <v>826</v>
      </c>
      <c r="L302" s="32" t="s">
        <v>1432</v>
      </c>
      <c r="M302" s="50"/>
      <c r="N302" s="50"/>
      <c r="O302" s="116" t="s">
        <v>854</v>
      </c>
      <c r="P302" s="32" t="s">
        <v>811</v>
      </c>
      <c r="Q302" s="32">
        <v>15769852429</v>
      </c>
      <c r="R302" s="32" t="s">
        <v>36</v>
      </c>
      <c r="S302" s="32"/>
      <c r="T302" s="32"/>
    </row>
    <row r="303" spans="1:20" s="15" customFormat="1" ht="30" customHeight="1">
      <c r="A303" s="33" t="s">
        <v>237</v>
      </c>
      <c r="B303" s="32" t="s">
        <v>1634</v>
      </c>
      <c r="C303" s="32" t="s">
        <v>23</v>
      </c>
      <c r="D303" s="33" t="s">
        <v>226</v>
      </c>
      <c r="E303" s="33" t="s">
        <v>1635</v>
      </c>
      <c r="F303" s="33" t="s">
        <v>26</v>
      </c>
      <c r="G303" s="33" t="s">
        <v>26</v>
      </c>
      <c r="H303" s="33" t="s">
        <v>1636</v>
      </c>
      <c r="I303" s="33" t="s">
        <v>42</v>
      </c>
      <c r="J303" s="49" t="s">
        <v>95</v>
      </c>
      <c r="K303" s="50" t="s">
        <v>1637</v>
      </c>
      <c r="L303" s="50" t="s">
        <v>808</v>
      </c>
      <c r="M303" s="50" t="s">
        <v>1638</v>
      </c>
      <c r="N303" s="32" t="s">
        <v>1639</v>
      </c>
      <c r="O303" s="50" t="s">
        <v>879</v>
      </c>
      <c r="P303" s="32" t="s">
        <v>1640</v>
      </c>
      <c r="Q303" s="50">
        <v>15126102173</v>
      </c>
      <c r="R303" s="50" t="s">
        <v>36</v>
      </c>
      <c r="S303" s="50"/>
      <c r="T303" s="64"/>
    </row>
    <row r="304" spans="1:20" s="15" customFormat="1" ht="30" customHeight="1">
      <c r="A304" s="33" t="s">
        <v>638</v>
      </c>
      <c r="B304" s="32" t="s">
        <v>1641</v>
      </c>
      <c r="C304" s="32" t="s">
        <v>23</v>
      </c>
      <c r="D304" s="33" t="s">
        <v>1450</v>
      </c>
      <c r="E304" s="33" t="s">
        <v>1635</v>
      </c>
      <c r="F304" s="33" t="s">
        <v>26</v>
      </c>
      <c r="G304" s="33" t="s">
        <v>40</v>
      </c>
      <c r="H304" s="33" t="s">
        <v>1642</v>
      </c>
      <c r="I304" s="33" t="s">
        <v>28</v>
      </c>
      <c r="J304" s="49" t="s">
        <v>95</v>
      </c>
      <c r="K304" s="50" t="s">
        <v>1643</v>
      </c>
      <c r="L304" s="50" t="s">
        <v>31</v>
      </c>
      <c r="M304" s="50" t="s">
        <v>1644</v>
      </c>
      <c r="N304" s="32" t="s">
        <v>133</v>
      </c>
      <c r="O304" s="50" t="s">
        <v>879</v>
      </c>
      <c r="P304" s="32" t="s">
        <v>1640</v>
      </c>
      <c r="Q304" s="32">
        <v>15126225626</v>
      </c>
      <c r="R304" s="32" t="s">
        <v>36</v>
      </c>
      <c r="S304" s="32"/>
      <c r="T304" s="64"/>
    </row>
    <row r="305" spans="1:20" s="15" customFormat="1" ht="30" customHeight="1">
      <c r="A305" s="33" t="s">
        <v>661</v>
      </c>
      <c r="B305" s="32" t="s">
        <v>1645</v>
      </c>
      <c r="C305" s="32" t="s">
        <v>23</v>
      </c>
      <c r="D305" s="33" t="s">
        <v>1646</v>
      </c>
      <c r="E305" s="33" t="s">
        <v>1635</v>
      </c>
      <c r="F305" s="33" t="s">
        <v>26</v>
      </c>
      <c r="G305" s="33" t="s">
        <v>49</v>
      </c>
      <c r="H305" s="33" t="s">
        <v>1647</v>
      </c>
      <c r="I305" s="33" t="s">
        <v>28</v>
      </c>
      <c r="J305" s="49" t="s">
        <v>146</v>
      </c>
      <c r="K305" s="50" t="s">
        <v>1643</v>
      </c>
      <c r="L305" s="50" t="s">
        <v>31</v>
      </c>
      <c r="M305" s="50" t="s">
        <v>1648</v>
      </c>
      <c r="N305" s="32" t="s">
        <v>99</v>
      </c>
      <c r="O305" s="50" t="s">
        <v>879</v>
      </c>
      <c r="P305" s="32" t="s">
        <v>1640</v>
      </c>
      <c r="Q305" s="32">
        <v>15750307471</v>
      </c>
      <c r="R305" s="32" t="s">
        <v>36</v>
      </c>
      <c r="S305" s="32"/>
      <c r="T305" s="64"/>
    </row>
    <row r="306" spans="1:20" s="15" customFormat="1" ht="30" customHeight="1">
      <c r="A306" s="33" t="s">
        <v>1649</v>
      </c>
      <c r="B306" s="32" t="s">
        <v>1650</v>
      </c>
      <c r="C306" s="32" t="s">
        <v>54</v>
      </c>
      <c r="D306" s="33" t="s">
        <v>920</v>
      </c>
      <c r="E306" s="33" t="s">
        <v>1635</v>
      </c>
      <c r="F306" s="33" t="s">
        <v>26</v>
      </c>
      <c r="G306" s="33" t="s">
        <v>56</v>
      </c>
      <c r="H306" s="33" t="s">
        <v>1651</v>
      </c>
      <c r="I306" s="33" t="s">
        <v>28</v>
      </c>
      <c r="J306" s="49" t="s">
        <v>484</v>
      </c>
      <c r="K306" s="50" t="s">
        <v>1643</v>
      </c>
      <c r="L306" s="50" t="s">
        <v>31</v>
      </c>
      <c r="M306" s="50"/>
      <c r="N306" s="32"/>
      <c r="O306" s="50" t="s">
        <v>879</v>
      </c>
      <c r="P306" s="32" t="s">
        <v>1640</v>
      </c>
      <c r="Q306" s="32">
        <v>18314583233</v>
      </c>
      <c r="R306" s="32" t="s">
        <v>36</v>
      </c>
      <c r="S306" s="32"/>
      <c r="T306" s="64"/>
    </row>
    <row r="307" spans="1:20" s="15" customFormat="1" ht="30" customHeight="1">
      <c r="A307" s="33" t="s">
        <v>1652</v>
      </c>
      <c r="B307" s="32" t="s">
        <v>1653</v>
      </c>
      <c r="C307" s="32" t="s">
        <v>54</v>
      </c>
      <c r="D307" s="33" t="s">
        <v>741</v>
      </c>
      <c r="E307" s="33" t="s">
        <v>1635</v>
      </c>
      <c r="F307" s="33" t="s">
        <v>26</v>
      </c>
      <c r="G307" s="33" t="s">
        <v>64</v>
      </c>
      <c r="H307" s="33" t="s">
        <v>1654</v>
      </c>
      <c r="I307" s="33" t="s">
        <v>28</v>
      </c>
      <c r="J307" s="49" t="s">
        <v>190</v>
      </c>
      <c r="K307" s="50" t="s">
        <v>1655</v>
      </c>
      <c r="L307" s="50" t="s">
        <v>31</v>
      </c>
      <c r="M307" s="50" t="s">
        <v>1656</v>
      </c>
      <c r="N307" s="32" t="s">
        <v>950</v>
      </c>
      <c r="O307" s="50" t="s">
        <v>879</v>
      </c>
      <c r="P307" s="32" t="s">
        <v>1640</v>
      </c>
      <c r="Q307" s="32">
        <v>18887222269</v>
      </c>
      <c r="R307" s="32" t="s">
        <v>36</v>
      </c>
      <c r="S307" s="32"/>
      <c r="T307" s="64"/>
    </row>
    <row r="308" spans="1:20" s="15" customFormat="1" ht="30" customHeight="1">
      <c r="A308" s="33" t="s">
        <v>1657</v>
      </c>
      <c r="B308" s="32" t="s">
        <v>1658</v>
      </c>
      <c r="C308" s="32" t="s">
        <v>23</v>
      </c>
      <c r="D308" s="33" t="s">
        <v>1509</v>
      </c>
      <c r="E308" s="33" t="s">
        <v>1635</v>
      </c>
      <c r="F308" s="33" t="s">
        <v>26</v>
      </c>
      <c r="G308" s="33" t="s">
        <v>72</v>
      </c>
      <c r="H308" s="33" t="s">
        <v>1659</v>
      </c>
      <c r="I308" s="33" t="s">
        <v>42</v>
      </c>
      <c r="J308" s="49" t="s">
        <v>51</v>
      </c>
      <c r="K308" s="50" t="s">
        <v>1643</v>
      </c>
      <c r="L308" s="50" t="s">
        <v>349</v>
      </c>
      <c r="M308" s="50" t="s">
        <v>1660</v>
      </c>
      <c r="N308" s="32" t="s">
        <v>1661</v>
      </c>
      <c r="O308" s="50" t="s">
        <v>879</v>
      </c>
      <c r="P308" s="32" t="s">
        <v>1640</v>
      </c>
      <c r="Q308" s="32">
        <v>15987700908</v>
      </c>
      <c r="R308" s="32" t="s">
        <v>36</v>
      </c>
      <c r="S308" s="32"/>
      <c r="T308" s="64"/>
    </row>
    <row r="309" spans="1:20" s="15" customFormat="1" ht="30" customHeight="1">
      <c r="A309" s="33" t="s">
        <v>1662</v>
      </c>
      <c r="B309" s="32" t="s">
        <v>1663</v>
      </c>
      <c r="C309" s="32" t="s">
        <v>54</v>
      </c>
      <c r="D309" s="33" t="s">
        <v>1664</v>
      </c>
      <c r="E309" s="33" t="s">
        <v>1635</v>
      </c>
      <c r="F309" s="33" t="s">
        <v>26</v>
      </c>
      <c r="G309" s="33" t="s">
        <v>79</v>
      </c>
      <c r="H309" s="33" t="s">
        <v>1665</v>
      </c>
      <c r="I309" s="33" t="s">
        <v>28</v>
      </c>
      <c r="J309" s="49" t="s">
        <v>87</v>
      </c>
      <c r="K309" s="50" t="s">
        <v>1643</v>
      </c>
      <c r="L309" s="50" t="s">
        <v>1666</v>
      </c>
      <c r="M309" s="50" t="s">
        <v>1667</v>
      </c>
      <c r="N309" s="32">
        <v>2017.5</v>
      </c>
      <c r="O309" s="50" t="s">
        <v>879</v>
      </c>
      <c r="P309" s="32" t="s">
        <v>1640</v>
      </c>
      <c r="Q309" s="32">
        <v>13769473766</v>
      </c>
      <c r="R309" s="32" t="s">
        <v>36</v>
      </c>
      <c r="S309" s="32"/>
      <c r="T309" s="64"/>
    </row>
    <row r="310" spans="1:20" s="15" customFormat="1" ht="30" customHeight="1">
      <c r="A310" s="33" t="s">
        <v>1668</v>
      </c>
      <c r="B310" s="32" t="s">
        <v>1669</v>
      </c>
      <c r="C310" s="32" t="s">
        <v>54</v>
      </c>
      <c r="D310" s="33" t="s">
        <v>1670</v>
      </c>
      <c r="E310" s="33" t="s">
        <v>1635</v>
      </c>
      <c r="F310" s="33" t="s">
        <v>26</v>
      </c>
      <c r="G310" s="33" t="s">
        <v>85</v>
      </c>
      <c r="H310" s="33" t="s">
        <v>1671</v>
      </c>
      <c r="I310" s="33" t="s">
        <v>42</v>
      </c>
      <c r="J310" s="49" t="s">
        <v>869</v>
      </c>
      <c r="K310" s="50" t="s">
        <v>1643</v>
      </c>
      <c r="L310" s="50" t="s">
        <v>349</v>
      </c>
      <c r="M310" s="50"/>
      <c r="N310" s="32"/>
      <c r="O310" s="50" t="s">
        <v>879</v>
      </c>
      <c r="P310" s="32" t="s">
        <v>1640</v>
      </c>
      <c r="Q310" s="32">
        <v>18008735436</v>
      </c>
      <c r="R310" s="32" t="s">
        <v>36</v>
      </c>
      <c r="S310" s="32"/>
      <c r="T310" s="64"/>
    </row>
    <row r="311" spans="1:20" s="15" customFormat="1" ht="30" customHeight="1">
      <c r="A311" s="33" t="s">
        <v>1672</v>
      </c>
      <c r="B311" s="32" t="s">
        <v>1673</v>
      </c>
      <c r="C311" s="32" t="s">
        <v>23</v>
      </c>
      <c r="D311" s="33" t="s">
        <v>84</v>
      </c>
      <c r="E311" s="33" t="s">
        <v>1635</v>
      </c>
      <c r="F311" s="33" t="s">
        <v>26</v>
      </c>
      <c r="G311" s="33" t="s">
        <v>144</v>
      </c>
      <c r="H311" s="33" t="s">
        <v>1674</v>
      </c>
      <c r="I311" s="33" t="s">
        <v>28</v>
      </c>
      <c r="J311" s="49" t="s">
        <v>438</v>
      </c>
      <c r="K311" s="50" t="s">
        <v>1643</v>
      </c>
      <c r="L311" s="50" t="s">
        <v>1675</v>
      </c>
      <c r="M311" s="50" t="s">
        <v>1676</v>
      </c>
      <c r="N311" s="32" t="s">
        <v>133</v>
      </c>
      <c r="O311" s="50" t="s">
        <v>879</v>
      </c>
      <c r="P311" s="32" t="s">
        <v>1640</v>
      </c>
      <c r="Q311" s="32">
        <v>18508730830</v>
      </c>
      <c r="R311" s="32" t="s">
        <v>36</v>
      </c>
      <c r="S311" s="32"/>
      <c r="T311" s="64"/>
    </row>
    <row r="312" spans="1:20" s="15" customFormat="1" ht="30" customHeight="1">
      <c r="A312" s="33" t="s">
        <v>1677</v>
      </c>
      <c r="B312" s="32" t="s">
        <v>1678</v>
      </c>
      <c r="C312" s="32" t="s">
        <v>23</v>
      </c>
      <c r="D312" s="33" t="s">
        <v>1679</v>
      </c>
      <c r="E312" s="33" t="s">
        <v>1635</v>
      </c>
      <c r="F312" s="33" t="s">
        <v>26</v>
      </c>
      <c r="G312" s="33" t="s">
        <v>222</v>
      </c>
      <c r="H312" s="33" t="s">
        <v>1680</v>
      </c>
      <c r="I312" s="33" t="s">
        <v>42</v>
      </c>
      <c r="J312" s="49" t="s">
        <v>95</v>
      </c>
      <c r="K312" s="50" t="s">
        <v>1681</v>
      </c>
      <c r="L312" s="50" t="s">
        <v>349</v>
      </c>
      <c r="M312" s="50" t="s">
        <v>1682</v>
      </c>
      <c r="N312" s="32" t="s">
        <v>1683</v>
      </c>
      <c r="O312" s="50" t="s">
        <v>1684</v>
      </c>
      <c r="P312" s="32" t="s">
        <v>1640</v>
      </c>
      <c r="Q312" s="32">
        <v>15126259056</v>
      </c>
      <c r="R312" s="32" t="s">
        <v>36</v>
      </c>
      <c r="S312" s="32"/>
      <c r="T312" s="64"/>
    </row>
    <row r="313" spans="1:20" s="15" customFormat="1" ht="30" customHeight="1">
      <c r="A313" s="33" t="s">
        <v>1685</v>
      </c>
      <c r="B313" s="32" t="s">
        <v>1686</v>
      </c>
      <c r="C313" s="32" t="s">
        <v>54</v>
      </c>
      <c r="D313" s="33" t="s">
        <v>232</v>
      </c>
      <c r="E313" s="33" t="s">
        <v>1635</v>
      </c>
      <c r="F313" s="33" t="s">
        <v>26</v>
      </c>
      <c r="G313" s="33" t="s">
        <v>227</v>
      </c>
      <c r="H313" s="33" t="s">
        <v>1687</v>
      </c>
      <c r="I313" s="33" t="s">
        <v>28</v>
      </c>
      <c r="J313" s="49" t="s">
        <v>112</v>
      </c>
      <c r="K313" s="50" t="s">
        <v>1688</v>
      </c>
      <c r="L313" s="50" t="s">
        <v>31</v>
      </c>
      <c r="M313" s="50"/>
      <c r="N313" s="32"/>
      <c r="O313" s="50" t="s">
        <v>879</v>
      </c>
      <c r="P313" s="32" t="s">
        <v>1640</v>
      </c>
      <c r="Q313" s="32">
        <v>13008613404</v>
      </c>
      <c r="R313" s="32" t="s">
        <v>36</v>
      </c>
      <c r="S313" s="32"/>
      <c r="T313" s="64"/>
    </row>
    <row r="314" spans="1:20" s="15" customFormat="1" ht="30" customHeight="1">
      <c r="A314" s="40" t="s">
        <v>1689</v>
      </c>
      <c r="B314" s="39" t="s">
        <v>1690</v>
      </c>
      <c r="C314" s="39" t="s">
        <v>23</v>
      </c>
      <c r="D314" s="40" t="s">
        <v>992</v>
      </c>
      <c r="E314" s="33" t="s">
        <v>1635</v>
      </c>
      <c r="F314" s="33" t="s">
        <v>26</v>
      </c>
      <c r="G314" s="33" t="s">
        <v>233</v>
      </c>
      <c r="H314" s="40" t="s">
        <v>1691</v>
      </c>
      <c r="I314" s="40" t="s">
        <v>28</v>
      </c>
      <c r="J314" s="55" t="s">
        <v>66</v>
      </c>
      <c r="K314" s="56" t="s">
        <v>1643</v>
      </c>
      <c r="L314" s="56" t="s">
        <v>409</v>
      </c>
      <c r="M314" s="56" t="s">
        <v>1644</v>
      </c>
      <c r="N314" s="39" t="s">
        <v>474</v>
      </c>
      <c r="O314" s="56" t="s">
        <v>879</v>
      </c>
      <c r="P314" s="39" t="s">
        <v>1640</v>
      </c>
      <c r="Q314" s="39">
        <v>15087391041</v>
      </c>
      <c r="R314" s="39" t="s">
        <v>36</v>
      </c>
      <c r="S314" s="39"/>
      <c r="T314" s="118"/>
    </row>
    <row r="315" spans="1:20" s="15" customFormat="1" ht="30" customHeight="1">
      <c r="A315" s="40" t="s">
        <v>1692</v>
      </c>
      <c r="B315" s="39" t="s">
        <v>1693</v>
      </c>
      <c r="C315" s="39" t="s">
        <v>23</v>
      </c>
      <c r="D315" s="40" t="s">
        <v>721</v>
      </c>
      <c r="E315" s="33" t="s">
        <v>1635</v>
      </c>
      <c r="F315" s="33" t="s">
        <v>26</v>
      </c>
      <c r="G315" s="33" t="s">
        <v>237</v>
      </c>
      <c r="H315" s="40" t="s">
        <v>1694</v>
      </c>
      <c r="I315" s="40" t="s">
        <v>28</v>
      </c>
      <c r="J315" s="55" t="s">
        <v>95</v>
      </c>
      <c r="K315" s="56" t="s">
        <v>1643</v>
      </c>
      <c r="L315" s="56" t="s">
        <v>31</v>
      </c>
      <c r="M315" s="56"/>
      <c r="N315" s="39"/>
      <c r="O315" s="56" t="s">
        <v>879</v>
      </c>
      <c r="P315" s="39" t="s">
        <v>1640</v>
      </c>
      <c r="Q315" s="39">
        <v>18708731137</v>
      </c>
      <c r="R315" s="39" t="s">
        <v>36</v>
      </c>
      <c r="S315" s="39"/>
      <c r="T315" s="118"/>
    </row>
    <row r="316" spans="1:20" s="15" customFormat="1" ht="30" customHeight="1">
      <c r="A316" s="40" t="s">
        <v>1695</v>
      </c>
      <c r="B316" s="39" t="s">
        <v>1696</v>
      </c>
      <c r="C316" s="39" t="s">
        <v>54</v>
      </c>
      <c r="D316" s="40" t="s">
        <v>375</v>
      </c>
      <c r="E316" s="33" t="s">
        <v>1635</v>
      </c>
      <c r="F316" s="33" t="s">
        <v>26</v>
      </c>
      <c r="G316" s="33" t="s">
        <v>244</v>
      </c>
      <c r="H316" s="40" t="s">
        <v>1697</v>
      </c>
      <c r="I316" s="40" t="s">
        <v>28</v>
      </c>
      <c r="J316" s="55" t="s">
        <v>95</v>
      </c>
      <c r="K316" s="56" t="s">
        <v>1643</v>
      </c>
      <c r="L316" s="56" t="s">
        <v>106</v>
      </c>
      <c r="M316" s="56" t="s">
        <v>1698</v>
      </c>
      <c r="N316" s="39" t="s">
        <v>641</v>
      </c>
      <c r="O316" s="56" t="s">
        <v>879</v>
      </c>
      <c r="P316" s="39" t="s">
        <v>1640</v>
      </c>
      <c r="Q316" s="39">
        <v>15752669175</v>
      </c>
      <c r="R316" s="39" t="s">
        <v>36</v>
      </c>
      <c r="S316" s="39"/>
      <c r="T316" s="118"/>
    </row>
    <row r="317" spans="1:20" s="15" customFormat="1" ht="30" customHeight="1">
      <c r="A317" s="40" t="s">
        <v>1699</v>
      </c>
      <c r="B317" s="95" t="s">
        <v>1700</v>
      </c>
      <c r="C317" s="95" t="s">
        <v>54</v>
      </c>
      <c r="D317" s="122" t="s">
        <v>24</v>
      </c>
      <c r="E317" s="33" t="s">
        <v>1635</v>
      </c>
      <c r="F317" s="33" t="s">
        <v>26</v>
      </c>
      <c r="G317" s="33" t="s">
        <v>248</v>
      </c>
      <c r="H317" s="122" t="s">
        <v>1701</v>
      </c>
      <c r="I317" s="122" t="s">
        <v>42</v>
      </c>
      <c r="J317" s="123" t="s">
        <v>95</v>
      </c>
      <c r="K317" s="124" t="s">
        <v>1643</v>
      </c>
      <c r="L317" s="125" t="s">
        <v>164</v>
      </c>
      <c r="M317" s="124" t="s">
        <v>1702</v>
      </c>
      <c r="N317" s="95" t="s">
        <v>593</v>
      </c>
      <c r="O317" s="124" t="s">
        <v>879</v>
      </c>
      <c r="P317" s="95" t="s">
        <v>1640</v>
      </c>
      <c r="Q317" s="95">
        <v>15287312196</v>
      </c>
      <c r="R317" s="95" t="s">
        <v>36</v>
      </c>
      <c r="S317" s="95"/>
      <c r="T317" s="118"/>
    </row>
    <row r="318" spans="1:20" s="15" customFormat="1" ht="30" customHeight="1">
      <c r="A318" s="40" t="s">
        <v>1703</v>
      </c>
      <c r="B318" s="39" t="s">
        <v>1704</v>
      </c>
      <c r="C318" s="39" t="s">
        <v>54</v>
      </c>
      <c r="D318" s="40" t="s">
        <v>193</v>
      </c>
      <c r="E318" s="33" t="s">
        <v>1635</v>
      </c>
      <c r="F318" s="33" t="s">
        <v>26</v>
      </c>
      <c r="G318" s="33" t="s">
        <v>255</v>
      </c>
      <c r="H318" s="40" t="s">
        <v>1705</v>
      </c>
      <c r="I318" s="40" t="s">
        <v>42</v>
      </c>
      <c r="J318" s="55" t="s">
        <v>95</v>
      </c>
      <c r="K318" s="56" t="s">
        <v>1643</v>
      </c>
      <c r="L318" s="56" t="s">
        <v>1706</v>
      </c>
      <c r="M318" s="56"/>
      <c r="N318" s="39"/>
      <c r="O318" s="56" t="s">
        <v>1684</v>
      </c>
      <c r="P318" s="39" t="s">
        <v>1640</v>
      </c>
      <c r="Q318" s="39">
        <v>15911573575</v>
      </c>
      <c r="R318" s="39" t="s">
        <v>36</v>
      </c>
      <c r="S318" s="39"/>
      <c r="T318" s="118"/>
    </row>
    <row r="319" spans="1:20" s="15" customFormat="1" ht="30" customHeight="1">
      <c r="A319" s="40" t="s">
        <v>1707</v>
      </c>
      <c r="B319" s="39" t="s">
        <v>1708</v>
      </c>
      <c r="C319" s="39" t="s">
        <v>23</v>
      </c>
      <c r="D319" s="40" t="s">
        <v>1029</v>
      </c>
      <c r="E319" s="33" t="s">
        <v>1635</v>
      </c>
      <c r="F319" s="33" t="s">
        <v>26</v>
      </c>
      <c r="G319" s="33" t="s">
        <v>260</v>
      </c>
      <c r="H319" s="40" t="s">
        <v>1709</v>
      </c>
      <c r="I319" s="40" t="s">
        <v>28</v>
      </c>
      <c r="J319" s="55" t="s">
        <v>95</v>
      </c>
      <c r="K319" s="56" t="s">
        <v>1643</v>
      </c>
      <c r="L319" s="56" t="s">
        <v>31</v>
      </c>
      <c r="M319" s="56"/>
      <c r="N319" s="39"/>
      <c r="O319" s="56" t="s">
        <v>1684</v>
      </c>
      <c r="P319" s="39" t="s">
        <v>1640</v>
      </c>
      <c r="Q319" s="39">
        <v>18313365532</v>
      </c>
      <c r="R319" s="39" t="s">
        <v>36</v>
      </c>
      <c r="S319" s="39"/>
      <c r="T319" s="118"/>
    </row>
    <row r="320" spans="1:20" s="15" customFormat="1" ht="30" customHeight="1">
      <c r="A320" s="40" t="s">
        <v>1710</v>
      </c>
      <c r="B320" s="39" t="s">
        <v>1317</v>
      </c>
      <c r="C320" s="39" t="s">
        <v>23</v>
      </c>
      <c r="D320" s="40" t="s">
        <v>729</v>
      </c>
      <c r="E320" s="33" t="s">
        <v>1635</v>
      </c>
      <c r="F320" s="33" t="s">
        <v>26</v>
      </c>
      <c r="G320" s="33" t="s">
        <v>268</v>
      </c>
      <c r="H320" s="40" t="s">
        <v>1711</v>
      </c>
      <c r="I320" s="40" t="s">
        <v>42</v>
      </c>
      <c r="J320" s="55" t="s">
        <v>58</v>
      </c>
      <c r="K320" s="56" t="s">
        <v>1643</v>
      </c>
      <c r="L320" s="56" t="s">
        <v>1712</v>
      </c>
      <c r="M320" s="56" t="s">
        <v>1713</v>
      </c>
      <c r="N320" s="39" t="s">
        <v>702</v>
      </c>
      <c r="O320" s="56" t="s">
        <v>879</v>
      </c>
      <c r="P320" s="39" t="s">
        <v>1640</v>
      </c>
      <c r="Q320" s="39">
        <v>18788053993</v>
      </c>
      <c r="R320" s="39" t="s">
        <v>36</v>
      </c>
      <c r="S320" s="39"/>
      <c r="T320" s="118"/>
    </row>
    <row r="321" spans="1:20" s="15" customFormat="1" ht="30" customHeight="1">
      <c r="A321" s="40" t="s">
        <v>1714</v>
      </c>
      <c r="B321" s="39" t="s">
        <v>1715</v>
      </c>
      <c r="C321" s="39" t="s">
        <v>54</v>
      </c>
      <c r="D321" s="40" t="s">
        <v>103</v>
      </c>
      <c r="E321" s="33" t="s">
        <v>1635</v>
      </c>
      <c r="F321" s="33" t="s">
        <v>26</v>
      </c>
      <c r="G321" s="33" t="s">
        <v>275</v>
      </c>
      <c r="H321" s="40" t="s">
        <v>1716</v>
      </c>
      <c r="I321" s="40" t="s">
        <v>42</v>
      </c>
      <c r="J321" s="55" t="s">
        <v>146</v>
      </c>
      <c r="K321" s="56" t="s">
        <v>1643</v>
      </c>
      <c r="L321" s="56" t="s">
        <v>432</v>
      </c>
      <c r="M321" s="56" t="s">
        <v>1717</v>
      </c>
      <c r="N321" s="39" t="s">
        <v>1718</v>
      </c>
      <c r="O321" s="56" t="s">
        <v>879</v>
      </c>
      <c r="P321" s="39" t="s">
        <v>1640</v>
      </c>
      <c r="Q321" s="39">
        <v>15125507005</v>
      </c>
      <c r="R321" s="39" t="s">
        <v>36</v>
      </c>
      <c r="S321" s="39"/>
      <c r="T321" s="118"/>
    </row>
    <row r="322" spans="1:20" s="15" customFormat="1" ht="30" customHeight="1">
      <c r="A322" s="40" t="s">
        <v>1719</v>
      </c>
      <c r="B322" s="39" t="s">
        <v>1720</v>
      </c>
      <c r="C322" s="39" t="s">
        <v>23</v>
      </c>
      <c r="D322" s="40" t="s">
        <v>1721</v>
      </c>
      <c r="E322" s="33" t="s">
        <v>1635</v>
      </c>
      <c r="F322" s="33" t="s">
        <v>26</v>
      </c>
      <c r="G322" s="33" t="s">
        <v>281</v>
      </c>
      <c r="H322" s="40" t="s">
        <v>1722</v>
      </c>
      <c r="I322" s="40" t="s">
        <v>42</v>
      </c>
      <c r="J322" s="55" t="s">
        <v>58</v>
      </c>
      <c r="K322" s="56" t="s">
        <v>1643</v>
      </c>
      <c r="L322" s="56" t="s">
        <v>164</v>
      </c>
      <c r="M322" s="56"/>
      <c r="N322" s="39"/>
      <c r="O322" s="56" t="s">
        <v>1684</v>
      </c>
      <c r="P322" s="39" t="s">
        <v>1640</v>
      </c>
      <c r="Q322" s="39">
        <v>18788012591</v>
      </c>
      <c r="R322" s="39" t="s">
        <v>36</v>
      </c>
      <c r="S322" s="39"/>
      <c r="T322" s="118"/>
    </row>
    <row r="323" spans="1:20" s="15" customFormat="1" ht="30" customHeight="1">
      <c r="A323" s="40" t="s">
        <v>1723</v>
      </c>
      <c r="B323" s="39" t="s">
        <v>1724</v>
      </c>
      <c r="C323" s="39" t="s">
        <v>54</v>
      </c>
      <c r="D323" s="40" t="s">
        <v>992</v>
      </c>
      <c r="E323" s="33" t="s">
        <v>1635</v>
      </c>
      <c r="F323" s="33" t="s">
        <v>26</v>
      </c>
      <c r="G323" s="33" t="s">
        <v>286</v>
      </c>
      <c r="H323" s="40" t="s">
        <v>1725</v>
      </c>
      <c r="I323" s="40" t="s">
        <v>28</v>
      </c>
      <c r="J323" s="55" t="s">
        <v>51</v>
      </c>
      <c r="K323" s="56" t="s">
        <v>1643</v>
      </c>
      <c r="L323" s="56" t="s">
        <v>31</v>
      </c>
      <c r="M323" s="56"/>
      <c r="N323" s="39"/>
      <c r="O323" s="56" t="s">
        <v>879</v>
      </c>
      <c r="P323" s="39" t="s">
        <v>1640</v>
      </c>
      <c r="Q323" s="39">
        <v>18287733769</v>
      </c>
      <c r="R323" s="39" t="s">
        <v>36</v>
      </c>
      <c r="S323" s="39"/>
      <c r="T323" s="118"/>
    </row>
    <row r="324" spans="1:20" s="15" customFormat="1" ht="30" customHeight="1">
      <c r="A324" s="40" t="s">
        <v>1726</v>
      </c>
      <c r="B324" s="39" t="s">
        <v>1727</v>
      </c>
      <c r="C324" s="39" t="s">
        <v>54</v>
      </c>
      <c r="D324" s="40" t="s">
        <v>1143</v>
      </c>
      <c r="E324" s="33" t="s">
        <v>1635</v>
      </c>
      <c r="F324" s="33" t="s">
        <v>26</v>
      </c>
      <c r="G324" s="33" t="s">
        <v>506</v>
      </c>
      <c r="H324" s="40" t="s">
        <v>1728</v>
      </c>
      <c r="I324" s="40" t="s">
        <v>28</v>
      </c>
      <c r="J324" s="55" t="s">
        <v>95</v>
      </c>
      <c r="K324" s="56" t="s">
        <v>1643</v>
      </c>
      <c r="L324" s="56" t="s">
        <v>752</v>
      </c>
      <c r="M324" s="56"/>
      <c r="N324" s="39"/>
      <c r="O324" s="56" t="s">
        <v>879</v>
      </c>
      <c r="P324" s="39" t="s">
        <v>1640</v>
      </c>
      <c r="Q324" s="39">
        <v>18848780528</v>
      </c>
      <c r="R324" s="39" t="s">
        <v>36</v>
      </c>
      <c r="S324" s="39"/>
      <c r="T324" s="118"/>
    </row>
    <row r="325" spans="1:20" s="15" customFormat="1" ht="30" customHeight="1">
      <c r="A325" s="40" t="s">
        <v>1729</v>
      </c>
      <c r="B325" s="39" t="s">
        <v>1730</v>
      </c>
      <c r="C325" s="39" t="s">
        <v>23</v>
      </c>
      <c r="D325" s="40" t="s">
        <v>1731</v>
      </c>
      <c r="E325" s="33" t="s">
        <v>1635</v>
      </c>
      <c r="F325" s="33" t="s">
        <v>26</v>
      </c>
      <c r="G325" s="33" t="s">
        <v>511</v>
      </c>
      <c r="H325" s="40" t="s">
        <v>1732</v>
      </c>
      <c r="I325" s="40" t="s">
        <v>42</v>
      </c>
      <c r="J325" s="55" t="s">
        <v>95</v>
      </c>
      <c r="K325" s="56" t="s">
        <v>1643</v>
      </c>
      <c r="L325" s="56" t="s">
        <v>164</v>
      </c>
      <c r="M325" s="56" t="s">
        <v>1644</v>
      </c>
      <c r="N325" s="39" t="s">
        <v>1733</v>
      </c>
      <c r="O325" s="56" t="s">
        <v>879</v>
      </c>
      <c r="P325" s="39" t="s">
        <v>1640</v>
      </c>
      <c r="Q325" s="39">
        <v>15974732853</v>
      </c>
      <c r="R325" s="39" t="s">
        <v>36</v>
      </c>
      <c r="S325" s="39"/>
      <c r="T325" s="118"/>
    </row>
    <row r="326" spans="1:20" s="15" customFormat="1" ht="30" customHeight="1">
      <c r="A326" s="40" t="s">
        <v>1734</v>
      </c>
      <c r="B326" s="39" t="s">
        <v>1735</v>
      </c>
      <c r="C326" s="39" t="s">
        <v>54</v>
      </c>
      <c r="D326" s="40" t="s">
        <v>553</v>
      </c>
      <c r="E326" s="33" t="s">
        <v>1635</v>
      </c>
      <c r="F326" s="33" t="s">
        <v>26</v>
      </c>
      <c r="G326" s="33" t="s">
        <v>638</v>
      </c>
      <c r="H326" s="40" t="s">
        <v>1736</v>
      </c>
      <c r="I326" s="40" t="s">
        <v>42</v>
      </c>
      <c r="J326" s="55" t="s">
        <v>95</v>
      </c>
      <c r="K326" s="56" t="s">
        <v>807</v>
      </c>
      <c r="L326" s="56" t="s">
        <v>1637</v>
      </c>
      <c r="M326" s="56" t="s">
        <v>1737</v>
      </c>
      <c r="N326" s="39" t="s">
        <v>931</v>
      </c>
      <c r="O326" s="56" t="s">
        <v>879</v>
      </c>
      <c r="P326" s="39" t="s">
        <v>1640</v>
      </c>
      <c r="Q326" s="39">
        <v>13769455013</v>
      </c>
      <c r="R326" s="39" t="s">
        <v>36</v>
      </c>
      <c r="S326" s="39"/>
      <c r="T326" s="118"/>
    </row>
    <row r="327" spans="1:20" s="15" customFormat="1" ht="30" customHeight="1">
      <c r="A327" s="33" t="s">
        <v>1738</v>
      </c>
      <c r="B327" s="34" t="s">
        <v>1739</v>
      </c>
      <c r="C327" s="34" t="s">
        <v>54</v>
      </c>
      <c r="D327" s="35" t="s">
        <v>352</v>
      </c>
      <c r="E327" s="33" t="s">
        <v>1635</v>
      </c>
      <c r="F327" s="33" t="s">
        <v>26</v>
      </c>
      <c r="G327" s="33" t="s">
        <v>644</v>
      </c>
      <c r="H327" s="35" t="s">
        <v>1740</v>
      </c>
      <c r="I327" s="35" t="s">
        <v>28</v>
      </c>
      <c r="J327" s="35" t="s">
        <v>81</v>
      </c>
      <c r="K327" s="34" t="s">
        <v>1643</v>
      </c>
      <c r="L327" s="34" t="s">
        <v>31</v>
      </c>
      <c r="M327" s="34" t="s">
        <v>1741</v>
      </c>
      <c r="N327" s="34" t="s">
        <v>1742</v>
      </c>
      <c r="O327" s="51" t="s">
        <v>879</v>
      </c>
      <c r="P327" s="34" t="s">
        <v>1640</v>
      </c>
      <c r="Q327" s="34">
        <v>15208821469</v>
      </c>
      <c r="R327" s="34" t="s">
        <v>36</v>
      </c>
      <c r="S327" s="34"/>
      <c r="T327" s="119"/>
    </row>
    <row r="328" spans="1:20" s="15" customFormat="1" ht="30" customHeight="1">
      <c r="A328" s="33" t="s">
        <v>1743</v>
      </c>
      <c r="B328" s="34" t="s">
        <v>1744</v>
      </c>
      <c r="C328" s="34" t="s">
        <v>23</v>
      </c>
      <c r="D328" s="35" t="s">
        <v>733</v>
      </c>
      <c r="E328" s="33" t="s">
        <v>1635</v>
      </c>
      <c r="F328" s="33" t="s">
        <v>26</v>
      </c>
      <c r="G328" s="33" t="s">
        <v>649</v>
      </c>
      <c r="H328" s="35" t="s">
        <v>1745</v>
      </c>
      <c r="I328" s="35" t="s">
        <v>28</v>
      </c>
      <c r="J328" s="35" t="s">
        <v>801</v>
      </c>
      <c r="K328" s="34" t="s">
        <v>1643</v>
      </c>
      <c r="L328" s="34" t="s">
        <v>31</v>
      </c>
      <c r="M328" s="34" t="s">
        <v>98</v>
      </c>
      <c r="N328" s="34" t="s">
        <v>271</v>
      </c>
      <c r="O328" s="51" t="s">
        <v>1684</v>
      </c>
      <c r="P328" s="34" t="s">
        <v>1640</v>
      </c>
      <c r="Q328" s="34">
        <v>13187949213</v>
      </c>
      <c r="R328" s="34" t="s">
        <v>36</v>
      </c>
      <c r="S328" s="34"/>
      <c r="T328" s="119"/>
    </row>
    <row r="329" spans="1:20" s="15" customFormat="1" ht="30" customHeight="1">
      <c r="A329" s="33" t="s">
        <v>1746</v>
      </c>
      <c r="B329" s="34" t="s">
        <v>1747</v>
      </c>
      <c r="C329" s="34" t="s">
        <v>54</v>
      </c>
      <c r="D329" s="35" t="s">
        <v>534</v>
      </c>
      <c r="E329" s="33" t="s">
        <v>1635</v>
      </c>
      <c r="F329" s="33" t="s">
        <v>26</v>
      </c>
      <c r="G329" s="33" t="s">
        <v>654</v>
      </c>
      <c r="H329" s="35" t="s">
        <v>1748</v>
      </c>
      <c r="I329" s="35" t="s">
        <v>28</v>
      </c>
      <c r="J329" s="54" t="s">
        <v>95</v>
      </c>
      <c r="K329" s="51" t="s">
        <v>1643</v>
      </c>
      <c r="L329" s="51" t="s">
        <v>31</v>
      </c>
      <c r="M329" s="51"/>
      <c r="N329" s="34"/>
      <c r="O329" s="51" t="s">
        <v>879</v>
      </c>
      <c r="P329" s="34" t="s">
        <v>1640</v>
      </c>
      <c r="Q329" s="51">
        <v>13769309742</v>
      </c>
      <c r="R329" s="51" t="s">
        <v>36</v>
      </c>
      <c r="S329" s="51"/>
      <c r="T329" s="34"/>
    </row>
    <row r="330" spans="1:20" s="15" customFormat="1" ht="30" customHeight="1">
      <c r="A330" s="33" t="s">
        <v>1749</v>
      </c>
      <c r="B330" s="34" t="s">
        <v>1750</v>
      </c>
      <c r="C330" s="34" t="s">
        <v>54</v>
      </c>
      <c r="D330" s="35" t="s">
        <v>1751</v>
      </c>
      <c r="E330" s="33" t="s">
        <v>1635</v>
      </c>
      <c r="F330" s="33" t="s">
        <v>26</v>
      </c>
      <c r="G330" s="33" t="s">
        <v>661</v>
      </c>
      <c r="H330" s="35" t="s">
        <v>1752</v>
      </c>
      <c r="I330" s="35" t="s">
        <v>28</v>
      </c>
      <c r="J330" s="54" t="s">
        <v>87</v>
      </c>
      <c r="K330" s="51" t="s">
        <v>1643</v>
      </c>
      <c r="L330" s="51" t="s">
        <v>164</v>
      </c>
      <c r="M330" s="51"/>
      <c r="N330" s="34"/>
      <c r="O330" s="51" t="s">
        <v>879</v>
      </c>
      <c r="P330" s="34" t="s">
        <v>1640</v>
      </c>
      <c r="Q330" s="34">
        <v>13618853402</v>
      </c>
      <c r="R330" s="34" t="s">
        <v>36</v>
      </c>
      <c r="S330" s="34"/>
      <c r="T330" s="34"/>
    </row>
    <row r="331" spans="1:20" s="15" customFormat="1" ht="30" customHeight="1">
      <c r="A331" s="33" t="s">
        <v>1753</v>
      </c>
      <c r="B331" s="43" t="s">
        <v>1754</v>
      </c>
      <c r="C331" s="43" t="s">
        <v>23</v>
      </c>
      <c r="D331" s="44" t="s">
        <v>1450</v>
      </c>
      <c r="E331" s="33" t="s">
        <v>1635</v>
      </c>
      <c r="F331" s="33" t="s">
        <v>26</v>
      </c>
      <c r="G331" s="33" t="s">
        <v>668</v>
      </c>
      <c r="H331" s="44" t="s">
        <v>1755</v>
      </c>
      <c r="I331" s="43" t="s">
        <v>28</v>
      </c>
      <c r="J331" s="43" t="s">
        <v>51</v>
      </c>
      <c r="K331" s="43" t="s">
        <v>1643</v>
      </c>
      <c r="L331" s="43" t="s">
        <v>31</v>
      </c>
      <c r="M331" s="43"/>
      <c r="N331" s="43"/>
      <c r="O331" s="43" t="s">
        <v>879</v>
      </c>
      <c r="P331" s="43" t="s">
        <v>1640</v>
      </c>
      <c r="Q331" s="43">
        <v>15808669614</v>
      </c>
      <c r="R331" s="43" t="s">
        <v>36</v>
      </c>
      <c r="S331" s="64"/>
      <c r="T331" s="64"/>
    </row>
    <row r="332" spans="1:20" s="15" customFormat="1" ht="30" customHeight="1">
      <c r="A332" s="33" t="s">
        <v>1756</v>
      </c>
      <c r="B332" s="43" t="s">
        <v>1757</v>
      </c>
      <c r="C332" s="43" t="s">
        <v>23</v>
      </c>
      <c r="D332" s="44" t="s">
        <v>188</v>
      </c>
      <c r="E332" s="33" t="s">
        <v>1635</v>
      </c>
      <c r="F332" s="33" t="s">
        <v>26</v>
      </c>
      <c r="G332" s="33" t="s">
        <v>671</v>
      </c>
      <c r="H332" s="44" t="s">
        <v>1758</v>
      </c>
      <c r="I332" s="43" t="s">
        <v>28</v>
      </c>
      <c r="J332" s="43" t="s">
        <v>1759</v>
      </c>
      <c r="K332" s="43" t="s">
        <v>1643</v>
      </c>
      <c r="L332" s="43" t="s">
        <v>349</v>
      </c>
      <c r="M332" s="43" t="s">
        <v>1760</v>
      </c>
      <c r="N332" s="43" t="s">
        <v>931</v>
      </c>
      <c r="O332" s="43" t="s">
        <v>879</v>
      </c>
      <c r="P332" s="43" t="s">
        <v>1640</v>
      </c>
      <c r="Q332" s="43">
        <v>15084861676</v>
      </c>
      <c r="R332" s="43" t="s">
        <v>36</v>
      </c>
      <c r="S332" s="64"/>
      <c r="T332" s="64"/>
    </row>
    <row r="333" spans="1:20" s="15" customFormat="1" ht="30" customHeight="1">
      <c r="A333" s="33" t="s">
        <v>1761</v>
      </c>
      <c r="B333" s="34" t="s">
        <v>1762</v>
      </c>
      <c r="C333" s="34" t="s">
        <v>54</v>
      </c>
      <c r="D333" s="35" t="s">
        <v>1222</v>
      </c>
      <c r="E333" s="33" t="s">
        <v>294</v>
      </c>
      <c r="F333" s="33" t="s">
        <v>26</v>
      </c>
      <c r="G333" s="33" t="s">
        <v>26</v>
      </c>
      <c r="H333" s="35" t="s">
        <v>1763</v>
      </c>
      <c r="I333" s="35" t="s">
        <v>28</v>
      </c>
      <c r="J333" s="35" t="s">
        <v>95</v>
      </c>
      <c r="K333" s="34" t="s">
        <v>1643</v>
      </c>
      <c r="L333" s="34" t="s">
        <v>31</v>
      </c>
      <c r="M333" s="34"/>
      <c r="N333" s="34"/>
      <c r="O333" s="115" t="s">
        <v>879</v>
      </c>
      <c r="P333" s="34" t="s">
        <v>1640</v>
      </c>
      <c r="Q333" s="34">
        <v>18760708343</v>
      </c>
      <c r="R333" s="34" t="s">
        <v>36</v>
      </c>
      <c r="S333" s="32"/>
      <c r="T333" s="64"/>
    </row>
    <row r="334" spans="1:20" s="15" customFormat="1" ht="30" customHeight="1">
      <c r="A334" s="33" t="s">
        <v>1764</v>
      </c>
      <c r="B334" s="34" t="s">
        <v>1765</v>
      </c>
      <c r="C334" s="34" t="s">
        <v>54</v>
      </c>
      <c r="D334" s="35" t="s">
        <v>804</v>
      </c>
      <c r="E334" s="35" t="s">
        <v>294</v>
      </c>
      <c r="F334" s="33" t="s">
        <v>26</v>
      </c>
      <c r="G334" s="35" t="s">
        <v>40</v>
      </c>
      <c r="H334" s="35" t="s">
        <v>1766</v>
      </c>
      <c r="I334" s="35" t="s">
        <v>28</v>
      </c>
      <c r="J334" s="35" t="s">
        <v>146</v>
      </c>
      <c r="K334" s="34" t="s">
        <v>1643</v>
      </c>
      <c r="L334" s="34" t="s">
        <v>31</v>
      </c>
      <c r="M334" s="34"/>
      <c r="N334" s="34"/>
      <c r="O334" s="115" t="s">
        <v>879</v>
      </c>
      <c r="P334" s="34" t="s">
        <v>1640</v>
      </c>
      <c r="Q334" s="34">
        <v>13529683204</v>
      </c>
      <c r="R334" s="34" t="s">
        <v>36</v>
      </c>
      <c r="S334" s="32"/>
      <c r="T334" s="64"/>
    </row>
    <row r="335" spans="1:20" s="15" customFormat="1" ht="30" customHeight="1">
      <c r="A335" s="33" t="s">
        <v>1767</v>
      </c>
      <c r="B335" s="34" t="s">
        <v>1768</v>
      </c>
      <c r="C335" s="34" t="s">
        <v>54</v>
      </c>
      <c r="D335" s="35" t="s">
        <v>130</v>
      </c>
      <c r="E335" s="33" t="s">
        <v>294</v>
      </c>
      <c r="F335" s="33" t="s">
        <v>26</v>
      </c>
      <c r="G335" s="33" t="s">
        <v>49</v>
      </c>
      <c r="H335" s="35" t="s">
        <v>1769</v>
      </c>
      <c r="I335" s="35" t="s">
        <v>42</v>
      </c>
      <c r="J335" s="35" t="s">
        <v>95</v>
      </c>
      <c r="K335" s="34" t="s">
        <v>1643</v>
      </c>
      <c r="L335" s="34" t="s">
        <v>349</v>
      </c>
      <c r="M335" s="34" t="s">
        <v>1770</v>
      </c>
      <c r="N335" s="34">
        <v>2016.7</v>
      </c>
      <c r="O335" s="115" t="s">
        <v>879</v>
      </c>
      <c r="P335" s="34" t="s">
        <v>1640</v>
      </c>
      <c r="Q335" s="34">
        <v>18313365836</v>
      </c>
      <c r="R335" s="34" t="s">
        <v>36</v>
      </c>
      <c r="S335" s="32"/>
      <c r="T335" s="64"/>
    </row>
    <row r="336" spans="1:20" s="15" customFormat="1" ht="30" customHeight="1">
      <c r="A336" s="33" t="s">
        <v>1771</v>
      </c>
      <c r="B336" s="32" t="s">
        <v>1772</v>
      </c>
      <c r="C336" s="32" t="s">
        <v>54</v>
      </c>
      <c r="D336" s="33" t="s">
        <v>1773</v>
      </c>
      <c r="E336" s="35" t="s">
        <v>294</v>
      </c>
      <c r="F336" s="33" t="s">
        <v>26</v>
      </c>
      <c r="G336" s="35" t="s">
        <v>56</v>
      </c>
      <c r="H336" s="33" t="s">
        <v>1774</v>
      </c>
      <c r="I336" s="33" t="s">
        <v>28</v>
      </c>
      <c r="J336" s="49" t="s">
        <v>190</v>
      </c>
      <c r="K336" s="50" t="s">
        <v>1643</v>
      </c>
      <c r="L336" s="50" t="s">
        <v>31</v>
      </c>
      <c r="M336" s="50" t="s">
        <v>1775</v>
      </c>
      <c r="N336" s="32" t="s">
        <v>842</v>
      </c>
      <c r="O336" s="50" t="s">
        <v>879</v>
      </c>
      <c r="P336" s="32" t="s">
        <v>1640</v>
      </c>
      <c r="Q336" s="32">
        <v>18469702838</v>
      </c>
      <c r="R336" s="32" t="s">
        <v>36</v>
      </c>
      <c r="S336" s="32"/>
      <c r="T336" s="64"/>
    </row>
    <row r="337" spans="1:20" s="15" customFormat="1" ht="30" customHeight="1">
      <c r="A337" s="33" t="s">
        <v>1776</v>
      </c>
      <c r="B337" s="32" t="s">
        <v>1777</v>
      </c>
      <c r="C337" s="32" t="s">
        <v>23</v>
      </c>
      <c r="D337" s="33" t="s">
        <v>920</v>
      </c>
      <c r="E337" s="33" t="s">
        <v>294</v>
      </c>
      <c r="F337" s="33" t="s">
        <v>26</v>
      </c>
      <c r="G337" s="33" t="s">
        <v>64</v>
      </c>
      <c r="H337" s="33" t="s">
        <v>1778</v>
      </c>
      <c r="I337" s="33" t="s">
        <v>28</v>
      </c>
      <c r="J337" s="49" t="s">
        <v>95</v>
      </c>
      <c r="K337" s="50" t="s">
        <v>1779</v>
      </c>
      <c r="L337" s="50" t="s">
        <v>31</v>
      </c>
      <c r="M337" s="50"/>
      <c r="N337" s="32"/>
      <c r="O337" s="50" t="s">
        <v>879</v>
      </c>
      <c r="P337" s="32" t="s">
        <v>1640</v>
      </c>
      <c r="Q337" s="32">
        <v>13887592483</v>
      </c>
      <c r="R337" s="63" t="s">
        <v>36</v>
      </c>
      <c r="S337" s="63"/>
      <c r="T337" s="64"/>
    </row>
    <row r="338" spans="1:20" s="15" customFormat="1" ht="30" customHeight="1">
      <c r="A338" s="33" t="s">
        <v>1780</v>
      </c>
      <c r="B338" s="34" t="s">
        <v>1781</v>
      </c>
      <c r="C338" s="34" t="s">
        <v>23</v>
      </c>
      <c r="D338" s="35" t="s">
        <v>774</v>
      </c>
      <c r="E338" s="35" t="s">
        <v>294</v>
      </c>
      <c r="F338" s="33" t="s">
        <v>26</v>
      </c>
      <c r="G338" s="35" t="s">
        <v>72</v>
      </c>
      <c r="H338" s="35" t="s">
        <v>1782</v>
      </c>
      <c r="I338" s="35" t="s">
        <v>42</v>
      </c>
      <c r="J338" s="54" t="s">
        <v>81</v>
      </c>
      <c r="K338" s="51" t="s">
        <v>1643</v>
      </c>
      <c r="L338" s="51" t="s">
        <v>432</v>
      </c>
      <c r="M338" s="51" t="s">
        <v>1783</v>
      </c>
      <c r="N338" s="34" t="s">
        <v>1784</v>
      </c>
      <c r="O338" s="51" t="s">
        <v>879</v>
      </c>
      <c r="P338" s="34" t="s">
        <v>1640</v>
      </c>
      <c r="Q338" s="34">
        <v>15094125247</v>
      </c>
      <c r="R338" s="34" t="s">
        <v>36</v>
      </c>
      <c r="S338" s="34"/>
      <c r="T338" s="34"/>
    </row>
    <row r="339" spans="1:20" s="15" customFormat="1" ht="30" customHeight="1">
      <c r="A339" s="33" t="s">
        <v>1785</v>
      </c>
      <c r="B339" s="36" t="s">
        <v>1786</v>
      </c>
      <c r="C339" s="36" t="s">
        <v>54</v>
      </c>
      <c r="D339" s="37" t="s">
        <v>606</v>
      </c>
      <c r="E339" s="33" t="s">
        <v>294</v>
      </c>
      <c r="F339" s="33" t="s">
        <v>26</v>
      </c>
      <c r="G339" s="33" t="s">
        <v>79</v>
      </c>
      <c r="H339" s="37" t="s">
        <v>1787</v>
      </c>
      <c r="I339" s="36" t="s">
        <v>28</v>
      </c>
      <c r="J339" s="36" t="s">
        <v>87</v>
      </c>
      <c r="K339" s="36" t="s">
        <v>1643</v>
      </c>
      <c r="L339" s="36" t="s">
        <v>409</v>
      </c>
      <c r="M339" s="36" t="s">
        <v>712</v>
      </c>
      <c r="N339" s="36" t="s">
        <v>702</v>
      </c>
      <c r="O339" s="43" t="s">
        <v>879</v>
      </c>
      <c r="P339" s="36" t="s">
        <v>1640</v>
      </c>
      <c r="Q339" s="36">
        <v>18487331168</v>
      </c>
      <c r="R339" s="36" t="s">
        <v>36</v>
      </c>
      <c r="S339" s="36"/>
      <c r="T339" s="36"/>
    </row>
    <row r="340" spans="1:20" s="15" customFormat="1" ht="30" customHeight="1">
      <c r="A340" s="33" t="s">
        <v>1788</v>
      </c>
      <c r="B340" s="36" t="s">
        <v>1789</v>
      </c>
      <c r="C340" s="36" t="s">
        <v>54</v>
      </c>
      <c r="D340" s="37" t="s">
        <v>450</v>
      </c>
      <c r="E340" s="35" t="s">
        <v>294</v>
      </c>
      <c r="F340" s="33" t="s">
        <v>26</v>
      </c>
      <c r="G340" s="35" t="s">
        <v>85</v>
      </c>
      <c r="H340" s="37" t="s">
        <v>1790</v>
      </c>
      <c r="I340" s="36" t="s">
        <v>28</v>
      </c>
      <c r="J340" s="36" t="s">
        <v>95</v>
      </c>
      <c r="K340" s="36" t="s">
        <v>1643</v>
      </c>
      <c r="L340" s="36" t="s">
        <v>1791</v>
      </c>
      <c r="M340" s="36" t="s">
        <v>1792</v>
      </c>
      <c r="N340" s="36" t="s">
        <v>33</v>
      </c>
      <c r="O340" s="43" t="s">
        <v>879</v>
      </c>
      <c r="P340" s="36" t="s">
        <v>1640</v>
      </c>
      <c r="Q340" s="36">
        <v>15987378724</v>
      </c>
      <c r="R340" s="36" t="s">
        <v>36</v>
      </c>
      <c r="S340" s="36"/>
      <c r="T340" s="36"/>
    </row>
    <row r="341" spans="1:20" s="15" customFormat="1" ht="30" customHeight="1">
      <c r="A341" s="33" t="s">
        <v>1793</v>
      </c>
      <c r="B341" s="36" t="s">
        <v>1794</v>
      </c>
      <c r="C341" s="36" t="s">
        <v>54</v>
      </c>
      <c r="D341" s="37" t="s">
        <v>1795</v>
      </c>
      <c r="E341" s="33" t="s">
        <v>294</v>
      </c>
      <c r="F341" s="33" t="s">
        <v>26</v>
      </c>
      <c r="G341" s="33" t="s">
        <v>144</v>
      </c>
      <c r="H341" s="37" t="s">
        <v>1796</v>
      </c>
      <c r="I341" s="36" t="s">
        <v>42</v>
      </c>
      <c r="J341" s="36" t="s">
        <v>1611</v>
      </c>
      <c r="K341" s="36" t="s">
        <v>1797</v>
      </c>
      <c r="L341" s="36" t="s">
        <v>1031</v>
      </c>
      <c r="M341" s="36" t="s">
        <v>854</v>
      </c>
      <c r="N341" s="36" t="s">
        <v>1798</v>
      </c>
      <c r="O341" s="43" t="s">
        <v>879</v>
      </c>
      <c r="P341" s="36" t="s">
        <v>1640</v>
      </c>
      <c r="Q341" s="36">
        <v>18213629390</v>
      </c>
      <c r="R341" s="36" t="s">
        <v>36</v>
      </c>
      <c r="S341" s="36"/>
      <c r="T341" s="36"/>
    </row>
    <row r="342" spans="1:20" s="15" customFormat="1" ht="30" customHeight="1">
      <c r="A342" s="33" t="s">
        <v>1799</v>
      </c>
      <c r="B342" s="36" t="s">
        <v>1800</v>
      </c>
      <c r="C342" s="36" t="s">
        <v>23</v>
      </c>
      <c r="D342" s="37" t="s">
        <v>1801</v>
      </c>
      <c r="E342" s="35" t="s">
        <v>294</v>
      </c>
      <c r="F342" s="33" t="s">
        <v>26</v>
      </c>
      <c r="G342" s="35" t="s">
        <v>222</v>
      </c>
      <c r="H342" s="37" t="s">
        <v>1802</v>
      </c>
      <c r="I342" s="36" t="s">
        <v>42</v>
      </c>
      <c r="J342" s="36" t="s">
        <v>43</v>
      </c>
      <c r="K342" s="36" t="s">
        <v>1643</v>
      </c>
      <c r="L342" s="36" t="s">
        <v>432</v>
      </c>
      <c r="M342" s="36"/>
      <c r="N342" s="36"/>
      <c r="O342" s="43" t="s">
        <v>879</v>
      </c>
      <c r="P342" s="36" t="s">
        <v>1640</v>
      </c>
      <c r="Q342" s="36">
        <v>18088081923</v>
      </c>
      <c r="R342" s="36" t="s">
        <v>36</v>
      </c>
      <c r="S342" s="36"/>
      <c r="T342" s="36"/>
    </row>
    <row r="343" spans="1:20" s="15" customFormat="1" ht="30" customHeight="1">
      <c r="A343" s="33" t="s">
        <v>1803</v>
      </c>
      <c r="B343" s="32" t="s">
        <v>1804</v>
      </c>
      <c r="C343" s="32" t="s">
        <v>54</v>
      </c>
      <c r="D343" s="33" t="s">
        <v>130</v>
      </c>
      <c r="E343" s="33" t="s">
        <v>294</v>
      </c>
      <c r="F343" s="33" t="s">
        <v>26</v>
      </c>
      <c r="G343" s="33" t="s">
        <v>227</v>
      </c>
      <c r="H343" s="33" t="s">
        <v>1805</v>
      </c>
      <c r="I343" s="33" t="s">
        <v>28</v>
      </c>
      <c r="J343" s="33" t="s">
        <v>1806</v>
      </c>
      <c r="K343" s="32" t="s">
        <v>1643</v>
      </c>
      <c r="L343" s="32" t="s">
        <v>1807</v>
      </c>
      <c r="M343" s="50" t="s">
        <v>1808</v>
      </c>
      <c r="N343" s="50" t="s">
        <v>1809</v>
      </c>
      <c r="O343" s="116" t="s">
        <v>879</v>
      </c>
      <c r="P343" s="32" t="s">
        <v>1640</v>
      </c>
      <c r="Q343" s="32">
        <v>18787307863</v>
      </c>
      <c r="R343" s="32" t="s">
        <v>36</v>
      </c>
      <c r="S343" s="32"/>
      <c r="T343" s="64"/>
    </row>
    <row r="344" spans="1:20" s="15" customFormat="1" ht="30" customHeight="1">
      <c r="A344" s="33" t="s">
        <v>1810</v>
      </c>
      <c r="B344" s="32" t="s">
        <v>1811</v>
      </c>
      <c r="C344" s="32" t="s">
        <v>54</v>
      </c>
      <c r="D344" s="33" t="s">
        <v>660</v>
      </c>
      <c r="E344" s="35" t="s">
        <v>294</v>
      </c>
      <c r="F344" s="33" t="s">
        <v>26</v>
      </c>
      <c r="G344" s="35" t="s">
        <v>233</v>
      </c>
      <c r="H344" s="33" t="s">
        <v>1812</v>
      </c>
      <c r="I344" s="33" t="s">
        <v>1260</v>
      </c>
      <c r="J344" s="33" t="s">
        <v>1813</v>
      </c>
      <c r="K344" s="32" t="s">
        <v>1814</v>
      </c>
      <c r="L344" s="32" t="s">
        <v>1815</v>
      </c>
      <c r="M344" s="32"/>
      <c r="N344" s="32"/>
      <c r="O344" s="116" t="s">
        <v>879</v>
      </c>
      <c r="P344" s="32" t="s">
        <v>1640</v>
      </c>
      <c r="Q344" s="50">
        <v>13769694276</v>
      </c>
      <c r="R344" s="50" t="s">
        <v>36</v>
      </c>
      <c r="S344" s="50"/>
      <c r="T344" s="32"/>
    </row>
    <row r="345" spans="1:20" s="15" customFormat="1" ht="30" customHeight="1">
      <c r="A345" s="33" t="s">
        <v>1816</v>
      </c>
      <c r="B345" s="32" t="s">
        <v>1817</v>
      </c>
      <c r="C345" s="32" t="s">
        <v>23</v>
      </c>
      <c r="D345" s="33" t="s">
        <v>417</v>
      </c>
      <c r="E345" s="33" t="s">
        <v>294</v>
      </c>
      <c r="F345" s="33" t="s">
        <v>26</v>
      </c>
      <c r="G345" s="33" t="s">
        <v>237</v>
      </c>
      <c r="H345" s="33" t="s">
        <v>1818</v>
      </c>
      <c r="I345" s="33" t="s">
        <v>28</v>
      </c>
      <c r="J345" s="33" t="s">
        <v>1819</v>
      </c>
      <c r="K345" s="32" t="s">
        <v>1814</v>
      </c>
      <c r="L345" s="32" t="s">
        <v>1820</v>
      </c>
      <c r="M345" s="32"/>
      <c r="N345" s="32"/>
      <c r="O345" s="116" t="s">
        <v>879</v>
      </c>
      <c r="P345" s="32" t="s">
        <v>1640</v>
      </c>
      <c r="Q345" s="32">
        <v>18787305476</v>
      </c>
      <c r="R345" s="32" t="s">
        <v>36</v>
      </c>
      <c r="S345" s="32"/>
      <c r="T345" s="32"/>
    </row>
    <row r="346" spans="1:20" s="15" customFormat="1" ht="30" customHeight="1">
      <c r="A346" s="33" t="s">
        <v>1821</v>
      </c>
      <c r="B346" s="32" t="s">
        <v>1822</v>
      </c>
      <c r="C346" s="32" t="s">
        <v>54</v>
      </c>
      <c r="D346" s="33" t="s">
        <v>710</v>
      </c>
      <c r="E346" s="35" t="s">
        <v>294</v>
      </c>
      <c r="F346" s="33" t="s">
        <v>26</v>
      </c>
      <c r="G346" s="35" t="s">
        <v>244</v>
      </c>
      <c r="H346" s="33" t="s">
        <v>1823</v>
      </c>
      <c r="I346" s="33" t="s">
        <v>1260</v>
      </c>
      <c r="J346" s="33" t="s">
        <v>58</v>
      </c>
      <c r="K346" s="32" t="s">
        <v>1824</v>
      </c>
      <c r="L346" s="32" t="s">
        <v>1825</v>
      </c>
      <c r="M346" s="32"/>
      <c r="N346" s="32"/>
      <c r="O346" s="116" t="s">
        <v>879</v>
      </c>
      <c r="P346" s="32" t="s">
        <v>1640</v>
      </c>
      <c r="Q346" s="32">
        <v>18869453305</v>
      </c>
      <c r="R346" s="32" t="s">
        <v>36</v>
      </c>
      <c r="S346" s="32"/>
      <c r="T346" s="32"/>
    </row>
    <row r="347" spans="1:20" s="15" customFormat="1" ht="30" customHeight="1">
      <c r="A347" s="33" t="s">
        <v>1826</v>
      </c>
      <c r="B347" s="32" t="s">
        <v>1827</v>
      </c>
      <c r="C347" s="32" t="s">
        <v>54</v>
      </c>
      <c r="D347" s="33" t="s">
        <v>92</v>
      </c>
      <c r="E347" s="33" t="s">
        <v>294</v>
      </c>
      <c r="F347" s="33" t="s">
        <v>26</v>
      </c>
      <c r="G347" s="33" t="s">
        <v>248</v>
      </c>
      <c r="H347" s="97" t="s">
        <v>1828</v>
      </c>
      <c r="I347" s="97" t="s">
        <v>1260</v>
      </c>
      <c r="J347" s="97" t="s">
        <v>1829</v>
      </c>
      <c r="K347" s="32" t="s">
        <v>1643</v>
      </c>
      <c r="L347" s="32" t="s">
        <v>1666</v>
      </c>
      <c r="M347" s="32"/>
      <c r="N347" s="32"/>
      <c r="O347" s="116" t="s">
        <v>879</v>
      </c>
      <c r="P347" s="32" t="s">
        <v>1640</v>
      </c>
      <c r="Q347" s="32">
        <v>13211928896</v>
      </c>
      <c r="R347" s="32" t="s">
        <v>36</v>
      </c>
      <c r="S347" s="32"/>
      <c r="T347" s="32"/>
    </row>
    <row r="348" spans="1:20" s="15" customFormat="1" ht="30" customHeight="1">
      <c r="A348" s="33" t="s">
        <v>1830</v>
      </c>
      <c r="B348" s="32" t="s">
        <v>1831</v>
      </c>
      <c r="C348" s="32" t="s">
        <v>54</v>
      </c>
      <c r="D348" s="33" t="s">
        <v>992</v>
      </c>
      <c r="E348" s="35" t="s">
        <v>294</v>
      </c>
      <c r="F348" s="33" t="s">
        <v>26</v>
      </c>
      <c r="G348" s="35" t="s">
        <v>255</v>
      </c>
      <c r="H348" s="97" t="s">
        <v>1832</v>
      </c>
      <c r="I348" s="97" t="s">
        <v>28</v>
      </c>
      <c r="J348" s="97" t="s">
        <v>190</v>
      </c>
      <c r="K348" s="32" t="s">
        <v>1824</v>
      </c>
      <c r="L348" s="32" t="s">
        <v>1820</v>
      </c>
      <c r="M348" s="32"/>
      <c r="N348" s="32"/>
      <c r="O348" s="116" t="s">
        <v>1684</v>
      </c>
      <c r="P348" s="32" t="s">
        <v>1640</v>
      </c>
      <c r="Q348" s="32">
        <v>18313002045</v>
      </c>
      <c r="R348" s="32" t="s">
        <v>36</v>
      </c>
      <c r="S348" s="32"/>
      <c r="T348" s="32"/>
    </row>
    <row r="349" spans="1:20" s="15" customFormat="1" ht="30" customHeight="1">
      <c r="A349" s="33" t="s">
        <v>1833</v>
      </c>
      <c r="B349" s="32" t="s">
        <v>1834</v>
      </c>
      <c r="C349" s="32" t="s">
        <v>54</v>
      </c>
      <c r="D349" s="33" t="s">
        <v>1074</v>
      </c>
      <c r="E349" s="33" t="s">
        <v>294</v>
      </c>
      <c r="F349" s="33" t="s">
        <v>26</v>
      </c>
      <c r="G349" s="33" t="s">
        <v>260</v>
      </c>
      <c r="H349" s="33" t="s">
        <v>1835</v>
      </c>
      <c r="I349" s="33" t="s">
        <v>1260</v>
      </c>
      <c r="J349" s="33" t="s">
        <v>58</v>
      </c>
      <c r="K349" s="32" t="s">
        <v>1824</v>
      </c>
      <c r="L349" s="32" t="s">
        <v>1825</v>
      </c>
      <c r="M349" s="32"/>
      <c r="N349" s="32"/>
      <c r="O349" s="116" t="s">
        <v>879</v>
      </c>
      <c r="P349" s="32" t="s">
        <v>1640</v>
      </c>
      <c r="Q349" s="32">
        <v>18788029054</v>
      </c>
      <c r="R349" s="32" t="s">
        <v>36</v>
      </c>
      <c r="S349" s="32"/>
      <c r="T349" s="32"/>
    </row>
    <row r="350" spans="1:20" s="15" customFormat="1" ht="30" customHeight="1">
      <c r="A350" s="33" t="s">
        <v>1836</v>
      </c>
      <c r="B350" s="32" t="s">
        <v>1837</v>
      </c>
      <c r="C350" s="32" t="s">
        <v>54</v>
      </c>
      <c r="D350" s="33" t="s">
        <v>363</v>
      </c>
      <c r="E350" s="35" t="s">
        <v>294</v>
      </c>
      <c r="F350" s="33" t="s">
        <v>26</v>
      </c>
      <c r="G350" s="35" t="s">
        <v>268</v>
      </c>
      <c r="H350" s="33" t="s">
        <v>1838</v>
      </c>
      <c r="I350" s="33" t="s">
        <v>28</v>
      </c>
      <c r="J350" s="33" t="s">
        <v>484</v>
      </c>
      <c r="K350" s="32" t="s">
        <v>1824</v>
      </c>
      <c r="L350" s="32" t="s">
        <v>1820</v>
      </c>
      <c r="M350" s="32"/>
      <c r="N350" s="32"/>
      <c r="O350" s="116" t="s">
        <v>879</v>
      </c>
      <c r="P350" s="32" t="s">
        <v>1640</v>
      </c>
      <c r="Q350" s="32">
        <v>15094144952</v>
      </c>
      <c r="R350" s="32" t="s">
        <v>36</v>
      </c>
      <c r="S350" s="32"/>
      <c r="T350" s="32"/>
    </row>
    <row r="351" spans="1:20" s="15" customFormat="1" ht="30" customHeight="1">
      <c r="A351" s="33" t="s">
        <v>1839</v>
      </c>
      <c r="B351" s="32" t="s">
        <v>1840</v>
      </c>
      <c r="C351" s="32" t="s">
        <v>54</v>
      </c>
      <c r="D351" s="33" t="s">
        <v>1576</v>
      </c>
      <c r="E351" s="33" t="s">
        <v>294</v>
      </c>
      <c r="F351" s="33" t="s">
        <v>26</v>
      </c>
      <c r="G351" s="33" t="s">
        <v>275</v>
      </c>
      <c r="H351" s="33" t="s">
        <v>1841</v>
      </c>
      <c r="I351" s="33" t="s">
        <v>28</v>
      </c>
      <c r="J351" s="33" t="s">
        <v>801</v>
      </c>
      <c r="K351" s="32" t="s">
        <v>1842</v>
      </c>
      <c r="L351" s="32" t="s">
        <v>1820</v>
      </c>
      <c r="M351" s="32" t="s">
        <v>34</v>
      </c>
      <c r="N351" s="32" t="s">
        <v>68</v>
      </c>
      <c r="O351" s="116" t="s">
        <v>879</v>
      </c>
      <c r="P351" s="32" t="s">
        <v>1640</v>
      </c>
      <c r="Q351" s="32">
        <v>15812014352</v>
      </c>
      <c r="R351" s="32" t="s">
        <v>36</v>
      </c>
      <c r="S351" s="32"/>
      <c r="T351" s="32"/>
    </row>
    <row r="352" spans="1:20" s="15" customFormat="1" ht="30" customHeight="1">
      <c r="A352" s="33" t="s">
        <v>1843</v>
      </c>
      <c r="B352" s="32" t="s">
        <v>1844</v>
      </c>
      <c r="C352" s="32" t="s">
        <v>54</v>
      </c>
      <c r="D352" s="33" t="s">
        <v>1845</v>
      </c>
      <c r="E352" s="35" t="s">
        <v>294</v>
      </c>
      <c r="F352" s="33" t="s">
        <v>26</v>
      </c>
      <c r="G352" s="35" t="s">
        <v>281</v>
      </c>
      <c r="H352" s="33" t="s">
        <v>1846</v>
      </c>
      <c r="I352" s="33" t="s">
        <v>1593</v>
      </c>
      <c r="J352" s="33" t="s">
        <v>1847</v>
      </c>
      <c r="K352" s="32" t="s">
        <v>1824</v>
      </c>
      <c r="L352" s="32" t="s">
        <v>1637</v>
      </c>
      <c r="M352" s="32" t="s">
        <v>1848</v>
      </c>
      <c r="N352" s="32" t="s">
        <v>1849</v>
      </c>
      <c r="O352" s="116" t="s">
        <v>1684</v>
      </c>
      <c r="P352" s="32" t="s">
        <v>1640</v>
      </c>
      <c r="Q352" s="32">
        <v>13988044540</v>
      </c>
      <c r="R352" s="32" t="s">
        <v>36</v>
      </c>
      <c r="S352" s="32"/>
      <c r="T352" s="32"/>
    </row>
    <row r="353" spans="1:20" s="15" customFormat="1" ht="30" customHeight="1">
      <c r="A353" s="33" t="s">
        <v>1850</v>
      </c>
      <c r="B353" s="32" t="s">
        <v>1851</v>
      </c>
      <c r="C353" s="32" t="s">
        <v>54</v>
      </c>
      <c r="D353" s="33" t="s">
        <v>692</v>
      </c>
      <c r="E353" s="33" t="s">
        <v>294</v>
      </c>
      <c r="F353" s="33" t="s">
        <v>26</v>
      </c>
      <c r="G353" s="33" t="s">
        <v>286</v>
      </c>
      <c r="H353" s="33" t="s">
        <v>1852</v>
      </c>
      <c r="I353" s="33" t="s">
        <v>28</v>
      </c>
      <c r="J353" s="33" t="s">
        <v>95</v>
      </c>
      <c r="K353" s="32" t="s">
        <v>1643</v>
      </c>
      <c r="L353" s="32" t="s">
        <v>1820</v>
      </c>
      <c r="M353" s="50"/>
      <c r="N353" s="50"/>
      <c r="O353" s="116" t="s">
        <v>1684</v>
      </c>
      <c r="P353" s="32" t="s">
        <v>1640</v>
      </c>
      <c r="Q353" s="32">
        <v>13887372630</v>
      </c>
      <c r="R353" s="32" t="s">
        <v>36</v>
      </c>
      <c r="S353" s="32"/>
      <c r="T353" s="32"/>
    </row>
    <row r="354" spans="1:20" s="15" customFormat="1" ht="30" customHeight="1">
      <c r="A354" s="40" t="s">
        <v>1853</v>
      </c>
      <c r="B354" s="39" t="s">
        <v>1854</v>
      </c>
      <c r="C354" s="39" t="s">
        <v>23</v>
      </c>
      <c r="D354" s="40" t="s">
        <v>992</v>
      </c>
      <c r="E354" s="40" t="s">
        <v>1560</v>
      </c>
      <c r="F354" s="33" t="s">
        <v>40</v>
      </c>
      <c r="G354" s="40" t="s">
        <v>26</v>
      </c>
      <c r="H354" s="40" t="s">
        <v>1855</v>
      </c>
      <c r="I354" s="40" t="s">
        <v>28</v>
      </c>
      <c r="J354" s="55" t="s">
        <v>1856</v>
      </c>
      <c r="K354" s="56" t="s">
        <v>1857</v>
      </c>
      <c r="L354" s="56" t="s">
        <v>31</v>
      </c>
      <c r="M354" s="56" t="s">
        <v>1858</v>
      </c>
      <c r="N354" s="39" t="s">
        <v>1859</v>
      </c>
      <c r="O354" s="56" t="s">
        <v>1373</v>
      </c>
      <c r="P354" s="39" t="s">
        <v>1860</v>
      </c>
      <c r="Q354" s="39">
        <v>18208803693</v>
      </c>
      <c r="R354" s="39" t="s">
        <v>75</v>
      </c>
      <c r="S354" s="39"/>
      <c r="T354" s="118"/>
    </row>
    <row r="355" spans="1:20" s="15" customFormat="1" ht="30" customHeight="1">
      <c r="A355" s="40" t="s">
        <v>1861</v>
      </c>
      <c r="B355" s="39" t="s">
        <v>1862</v>
      </c>
      <c r="C355" s="39" t="s">
        <v>23</v>
      </c>
      <c r="D355" s="40" t="s">
        <v>103</v>
      </c>
      <c r="E355" s="40" t="s">
        <v>1560</v>
      </c>
      <c r="F355" s="33" t="s">
        <v>40</v>
      </c>
      <c r="G355" s="40" t="s">
        <v>40</v>
      </c>
      <c r="H355" s="40" t="s">
        <v>1863</v>
      </c>
      <c r="I355" s="40" t="s">
        <v>28</v>
      </c>
      <c r="J355" s="55" t="s">
        <v>1864</v>
      </c>
      <c r="K355" s="56" t="s">
        <v>1865</v>
      </c>
      <c r="L355" s="56" t="s">
        <v>164</v>
      </c>
      <c r="M355" s="56" t="s">
        <v>1866</v>
      </c>
      <c r="N355" s="39" t="s">
        <v>1867</v>
      </c>
      <c r="O355" s="56" t="s">
        <v>1684</v>
      </c>
      <c r="P355" s="39" t="s">
        <v>1860</v>
      </c>
      <c r="Q355" s="39">
        <v>15187866789</v>
      </c>
      <c r="R355" s="39" t="s">
        <v>36</v>
      </c>
      <c r="S355" s="39"/>
      <c r="T355" s="118"/>
    </row>
    <row r="356" spans="1:20" s="15" customFormat="1" ht="30" customHeight="1">
      <c r="A356" s="40" t="s">
        <v>1868</v>
      </c>
      <c r="B356" s="39" t="s">
        <v>1869</v>
      </c>
      <c r="C356" s="39" t="s">
        <v>23</v>
      </c>
      <c r="D356" s="40" t="s">
        <v>1870</v>
      </c>
      <c r="E356" s="40" t="s">
        <v>1560</v>
      </c>
      <c r="F356" s="33" t="s">
        <v>40</v>
      </c>
      <c r="G356" s="40" t="s">
        <v>49</v>
      </c>
      <c r="H356" s="40" t="s">
        <v>1871</v>
      </c>
      <c r="I356" s="40" t="s">
        <v>42</v>
      </c>
      <c r="J356" s="55" t="s">
        <v>95</v>
      </c>
      <c r="K356" s="56" t="s">
        <v>1872</v>
      </c>
      <c r="L356" s="56" t="s">
        <v>164</v>
      </c>
      <c r="M356" s="56" t="s">
        <v>1873</v>
      </c>
      <c r="N356" s="39" t="s">
        <v>1874</v>
      </c>
      <c r="O356" s="56" t="s">
        <v>1373</v>
      </c>
      <c r="P356" s="39" t="s">
        <v>1860</v>
      </c>
      <c r="Q356" s="39">
        <v>13408918939</v>
      </c>
      <c r="R356" s="39" t="s">
        <v>36</v>
      </c>
      <c r="S356" s="39"/>
      <c r="T356" s="118"/>
    </row>
    <row r="357" spans="1:20" s="15" customFormat="1" ht="30" customHeight="1">
      <c r="A357" s="48" t="s">
        <v>1875</v>
      </c>
      <c r="B357" s="47" t="s">
        <v>1876</v>
      </c>
      <c r="C357" s="47" t="s">
        <v>54</v>
      </c>
      <c r="D357" s="48" t="s">
        <v>729</v>
      </c>
      <c r="E357" s="40" t="s">
        <v>1560</v>
      </c>
      <c r="F357" s="33" t="s">
        <v>40</v>
      </c>
      <c r="G357" s="40" t="s">
        <v>56</v>
      </c>
      <c r="H357" s="48" t="s">
        <v>1877</v>
      </c>
      <c r="I357" s="48" t="s">
        <v>42</v>
      </c>
      <c r="J357" s="59" t="s">
        <v>1878</v>
      </c>
      <c r="K357" s="60" t="s">
        <v>1872</v>
      </c>
      <c r="L357" s="60" t="s">
        <v>164</v>
      </c>
      <c r="M357" s="60"/>
      <c r="N357" s="47"/>
      <c r="O357" s="60" t="s">
        <v>1373</v>
      </c>
      <c r="P357" s="47" t="s">
        <v>1860</v>
      </c>
      <c r="Q357" s="47">
        <v>18987834336</v>
      </c>
      <c r="R357" s="47" t="s">
        <v>36</v>
      </c>
      <c r="S357" s="47"/>
      <c r="T357" s="121"/>
    </row>
    <row r="358" spans="1:20" s="15" customFormat="1" ht="30" customHeight="1">
      <c r="A358" s="33" t="s">
        <v>1879</v>
      </c>
      <c r="B358" s="34" t="s">
        <v>1880</v>
      </c>
      <c r="C358" s="34" t="s">
        <v>23</v>
      </c>
      <c r="D358" s="35" t="s">
        <v>400</v>
      </c>
      <c r="E358" s="40" t="s">
        <v>1560</v>
      </c>
      <c r="F358" s="33" t="s">
        <v>40</v>
      </c>
      <c r="G358" s="40" t="s">
        <v>64</v>
      </c>
      <c r="H358" s="35" t="s">
        <v>1881</v>
      </c>
      <c r="I358" s="35" t="s">
        <v>42</v>
      </c>
      <c r="J358" s="35" t="s">
        <v>95</v>
      </c>
      <c r="K358" s="34" t="s">
        <v>1872</v>
      </c>
      <c r="L358" s="34" t="s">
        <v>808</v>
      </c>
      <c r="M358" s="34" t="s">
        <v>1882</v>
      </c>
      <c r="N358" s="34" t="s">
        <v>531</v>
      </c>
      <c r="O358" s="51" t="s">
        <v>1684</v>
      </c>
      <c r="P358" s="34" t="s">
        <v>1860</v>
      </c>
      <c r="Q358" s="34">
        <v>15012183513</v>
      </c>
      <c r="R358" s="34" t="s">
        <v>36</v>
      </c>
      <c r="S358" s="34"/>
      <c r="T358" s="119"/>
    </row>
    <row r="359" spans="1:20" s="15" customFormat="1" ht="30" customHeight="1">
      <c r="A359" s="33" t="s">
        <v>1883</v>
      </c>
      <c r="B359" s="34" t="s">
        <v>1884</v>
      </c>
      <c r="C359" s="34" t="s">
        <v>23</v>
      </c>
      <c r="D359" s="35" t="s">
        <v>606</v>
      </c>
      <c r="E359" s="40" t="s">
        <v>1560</v>
      </c>
      <c r="F359" s="33" t="s">
        <v>40</v>
      </c>
      <c r="G359" s="40" t="s">
        <v>72</v>
      </c>
      <c r="H359" s="35" t="s">
        <v>1885</v>
      </c>
      <c r="I359" s="35" t="s">
        <v>42</v>
      </c>
      <c r="J359" s="54" t="s">
        <v>58</v>
      </c>
      <c r="K359" s="51" t="s">
        <v>1872</v>
      </c>
      <c r="L359" s="51" t="s">
        <v>164</v>
      </c>
      <c r="M359" s="51" t="s">
        <v>1886</v>
      </c>
      <c r="N359" s="34" t="s">
        <v>797</v>
      </c>
      <c r="O359" s="51" t="s">
        <v>1684</v>
      </c>
      <c r="P359" s="34" t="s">
        <v>1860</v>
      </c>
      <c r="Q359" s="34">
        <v>18725226614</v>
      </c>
      <c r="R359" s="34" t="s">
        <v>36</v>
      </c>
      <c r="S359" s="34"/>
      <c r="T359" s="34"/>
    </row>
    <row r="360" spans="1:20" s="15" customFormat="1" ht="30" customHeight="1">
      <c r="A360" s="33" t="s">
        <v>1887</v>
      </c>
      <c r="B360" s="43" t="s">
        <v>1888</v>
      </c>
      <c r="C360" s="43" t="s">
        <v>54</v>
      </c>
      <c r="D360" s="44" t="s">
        <v>1889</v>
      </c>
      <c r="E360" s="40" t="s">
        <v>1560</v>
      </c>
      <c r="F360" s="33" t="s">
        <v>40</v>
      </c>
      <c r="G360" s="40" t="s">
        <v>79</v>
      </c>
      <c r="H360" s="44" t="s">
        <v>1890</v>
      </c>
      <c r="I360" s="43" t="s">
        <v>42</v>
      </c>
      <c r="J360" s="43" t="s">
        <v>58</v>
      </c>
      <c r="K360" s="43" t="s">
        <v>1872</v>
      </c>
      <c r="L360" s="43" t="s">
        <v>349</v>
      </c>
      <c r="M360" s="43"/>
      <c r="N360" s="43"/>
      <c r="O360" s="43" t="s">
        <v>1684</v>
      </c>
      <c r="P360" s="43" t="s">
        <v>1860</v>
      </c>
      <c r="Q360" s="43">
        <v>18408756874</v>
      </c>
      <c r="R360" s="43" t="s">
        <v>36</v>
      </c>
      <c r="S360" s="64"/>
      <c r="T360" s="64"/>
    </row>
    <row r="361" spans="1:20" s="15" customFormat="1" ht="30" customHeight="1">
      <c r="A361" s="33" t="s">
        <v>1891</v>
      </c>
      <c r="B361" s="34" t="s">
        <v>1892</v>
      </c>
      <c r="C361" s="34" t="s">
        <v>23</v>
      </c>
      <c r="D361" s="35" t="s">
        <v>1893</v>
      </c>
      <c r="E361" s="40" t="s">
        <v>1560</v>
      </c>
      <c r="F361" s="33" t="s">
        <v>40</v>
      </c>
      <c r="G361" s="40" t="s">
        <v>85</v>
      </c>
      <c r="H361" s="35" t="s">
        <v>1894</v>
      </c>
      <c r="I361" s="35" t="s">
        <v>42</v>
      </c>
      <c r="J361" s="35" t="s">
        <v>95</v>
      </c>
      <c r="K361" s="34" t="s">
        <v>1895</v>
      </c>
      <c r="L361" s="34" t="s">
        <v>164</v>
      </c>
      <c r="M361" s="34" t="s">
        <v>1896</v>
      </c>
      <c r="N361" s="34" t="s">
        <v>1897</v>
      </c>
      <c r="O361" s="115" t="s">
        <v>1684</v>
      </c>
      <c r="P361" s="34" t="s">
        <v>1860</v>
      </c>
      <c r="Q361" s="34">
        <v>13408925320</v>
      </c>
      <c r="R361" s="34" t="s">
        <v>36</v>
      </c>
      <c r="S361" s="32"/>
      <c r="T361" s="64"/>
    </row>
    <row r="362" spans="1:20" s="15" customFormat="1" ht="30" customHeight="1">
      <c r="A362" s="33" t="s">
        <v>644</v>
      </c>
      <c r="B362" s="32" t="s">
        <v>1317</v>
      </c>
      <c r="C362" s="32" t="s">
        <v>23</v>
      </c>
      <c r="D362" s="33" t="s">
        <v>1898</v>
      </c>
      <c r="E362" s="129" t="s">
        <v>1899</v>
      </c>
      <c r="F362" s="33" t="s">
        <v>26</v>
      </c>
      <c r="G362" s="33" t="s">
        <v>26</v>
      </c>
      <c r="H362" s="33" t="s">
        <v>1900</v>
      </c>
      <c r="I362" s="33" t="s">
        <v>42</v>
      </c>
      <c r="J362" s="49" t="s">
        <v>87</v>
      </c>
      <c r="K362" s="50" t="s">
        <v>1901</v>
      </c>
      <c r="L362" s="50" t="s">
        <v>808</v>
      </c>
      <c r="M362" s="50" t="s">
        <v>1902</v>
      </c>
      <c r="N362" s="32" t="s">
        <v>1337</v>
      </c>
      <c r="O362" s="50" t="s">
        <v>854</v>
      </c>
      <c r="P362" s="32" t="s">
        <v>1595</v>
      </c>
      <c r="Q362" s="32">
        <v>15987348559</v>
      </c>
      <c r="R362" s="32" t="s">
        <v>36</v>
      </c>
      <c r="S362" s="32"/>
      <c r="T362" s="64"/>
    </row>
    <row r="363" spans="1:20" s="15" customFormat="1" ht="30" customHeight="1">
      <c r="A363" s="33" t="s">
        <v>1903</v>
      </c>
      <c r="B363" s="32" t="s">
        <v>1904</v>
      </c>
      <c r="C363" s="32" t="s">
        <v>23</v>
      </c>
      <c r="D363" s="33" t="s">
        <v>698</v>
      </c>
      <c r="E363" s="129" t="s">
        <v>1899</v>
      </c>
      <c r="F363" s="33" t="s">
        <v>26</v>
      </c>
      <c r="G363" s="33" t="s">
        <v>40</v>
      </c>
      <c r="H363" s="33" t="s">
        <v>1905</v>
      </c>
      <c r="I363" s="33" t="s">
        <v>28</v>
      </c>
      <c r="J363" s="49" t="s">
        <v>306</v>
      </c>
      <c r="K363" s="50" t="s">
        <v>379</v>
      </c>
      <c r="L363" s="50" t="s">
        <v>31</v>
      </c>
      <c r="M363" s="50" t="s">
        <v>1906</v>
      </c>
      <c r="N363" s="32" t="s">
        <v>1907</v>
      </c>
      <c r="O363" s="50" t="s">
        <v>854</v>
      </c>
      <c r="P363" s="32" t="s">
        <v>1595</v>
      </c>
      <c r="Q363" s="32">
        <v>15925164219</v>
      </c>
      <c r="R363" s="32" t="s">
        <v>36</v>
      </c>
      <c r="S363" s="32"/>
      <c r="T363" s="64"/>
    </row>
    <row r="364" spans="1:20" s="15" customFormat="1" ht="30" customHeight="1">
      <c r="A364" s="33" t="s">
        <v>1908</v>
      </c>
      <c r="B364" s="32" t="s">
        <v>1909</v>
      </c>
      <c r="C364" s="32" t="s">
        <v>23</v>
      </c>
      <c r="D364" s="33" t="s">
        <v>259</v>
      </c>
      <c r="E364" s="129" t="s">
        <v>1899</v>
      </c>
      <c r="F364" s="33" t="s">
        <v>26</v>
      </c>
      <c r="G364" s="33" t="s">
        <v>49</v>
      </c>
      <c r="H364" s="33" t="s">
        <v>1910</v>
      </c>
      <c r="I364" s="33" t="s">
        <v>42</v>
      </c>
      <c r="J364" s="49" t="s">
        <v>347</v>
      </c>
      <c r="K364" s="50" t="s">
        <v>467</v>
      </c>
      <c r="L364" s="50" t="s">
        <v>45</v>
      </c>
      <c r="M364" s="50" t="s">
        <v>1505</v>
      </c>
      <c r="N364" s="32" t="s">
        <v>1911</v>
      </c>
      <c r="O364" s="50" t="s">
        <v>854</v>
      </c>
      <c r="P364" s="32" t="s">
        <v>1595</v>
      </c>
      <c r="Q364" s="32">
        <v>14787375352</v>
      </c>
      <c r="R364" s="32" t="s">
        <v>36</v>
      </c>
      <c r="S364" s="32"/>
      <c r="T364" s="64"/>
    </row>
    <row r="365" spans="1:20" s="15" customFormat="1" ht="30" customHeight="1">
      <c r="A365" s="33" t="s">
        <v>1912</v>
      </c>
      <c r="B365" s="32" t="s">
        <v>1913</v>
      </c>
      <c r="C365" s="32" t="s">
        <v>23</v>
      </c>
      <c r="D365" s="33" t="s">
        <v>1664</v>
      </c>
      <c r="E365" s="129" t="s">
        <v>1899</v>
      </c>
      <c r="F365" s="33" t="s">
        <v>26</v>
      </c>
      <c r="G365" s="33" t="s">
        <v>56</v>
      </c>
      <c r="H365" s="33" t="s">
        <v>1914</v>
      </c>
      <c r="I365" s="33" t="s">
        <v>42</v>
      </c>
      <c r="J365" s="49" t="s">
        <v>1915</v>
      </c>
      <c r="K365" s="50" t="s">
        <v>1916</v>
      </c>
      <c r="L365" s="50" t="s">
        <v>45</v>
      </c>
      <c r="M365" s="50"/>
      <c r="N365" s="32"/>
      <c r="O365" s="50" t="s">
        <v>854</v>
      </c>
      <c r="P365" s="32" t="s">
        <v>1595</v>
      </c>
      <c r="Q365" s="32">
        <v>13466270369</v>
      </c>
      <c r="R365" s="32" t="s">
        <v>36</v>
      </c>
      <c r="S365" s="32"/>
      <c r="T365" s="64"/>
    </row>
    <row r="366" spans="1:20" s="15" customFormat="1" ht="30" customHeight="1">
      <c r="A366" s="33" t="s">
        <v>1917</v>
      </c>
      <c r="B366" s="32" t="s">
        <v>1918</v>
      </c>
      <c r="C366" s="32" t="s">
        <v>23</v>
      </c>
      <c r="D366" s="33" t="s">
        <v>834</v>
      </c>
      <c r="E366" s="129" t="s">
        <v>1899</v>
      </c>
      <c r="F366" s="33" t="s">
        <v>26</v>
      </c>
      <c r="G366" s="33" t="s">
        <v>64</v>
      </c>
      <c r="H366" s="33" t="s">
        <v>1919</v>
      </c>
      <c r="I366" s="33" t="s">
        <v>42</v>
      </c>
      <c r="J366" s="49" t="s">
        <v>1915</v>
      </c>
      <c r="K366" s="50" t="s">
        <v>1916</v>
      </c>
      <c r="L366" s="50" t="s">
        <v>808</v>
      </c>
      <c r="M366" s="50" t="s">
        <v>1920</v>
      </c>
      <c r="N366" s="32" t="s">
        <v>1921</v>
      </c>
      <c r="O366" s="50" t="s">
        <v>854</v>
      </c>
      <c r="P366" s="32" t="s">
        <v>1595</v>
      </c>
      <c r="Q366" s="32">
        <v>15825012493</v>
      </c>
      <c r="R366" s="32" t="s">
        <v>36</v>
      </c>
      <c r="S366" s="32"/>
      <c r="T366" s="64"/>
    </row>
    <row r="367" spans="1:20" s="15" customFormat="1" ht="30" customHeight="1">
      <c r="A367" s="33" t="s">
        <v>1922</v>
      </c>
      <c r="B367" s="32" t="s">
        <v>1923</v>
      </c>
      <c r="C367" s="32" t="s">
        <v>23</v>
      </c>
      <c r="D367" s="33" t="s">
        <v>130</v>
      </c>
      <c r="E367" s="129" t="s">
        <v>1899</v>
      </c>
      <c r="F367" s="33" t="s">
        <v>26</v>
      </c>
      <c r="G367" s="33" t="s">
        <v>72</v>
      </c>
      <c r="H367" s="33" t="s">
        <v>1924</v>
      </c>
      <c r="I367" s="33" t="s">
        <v>42</v>
      </c>
      <c r="J367" s="49" t="s">
        <v>986</v>
      </c>
      <c r="K367" s="50" t="s">
        <v>467</v>
      </c>
      <c r="L367" s="50" t="s">
        <v>45</v>
      </c>
      <c r="M367" s="50" t="s">
        <v>897</v>
      </c>
      <c r="N367" s="32" t="s">
        <v>898</v>
      </c>
      <c r="O367" s="50" t="s">
        <v>854</v>
      </c>
      <c r="P367" s="32" t="s">
        <v>1595</v>
      </c>
      <c r="Q367" s="32">
        <v>13408925139</v>
      </c>
      <c r="R367" s="32" t="s">
        <v>36</v>
      </c>
      <c r="S367" s="32"/>
      <c r="T367" s="64"/>
    </row>
    <row r="368" spans="1:20" s="15" customFormat="1" ht="30" customHeight="1">
      <c r="A368" s="33" t="s">
        <v>1925</v>
      </c>
      <c r="B368" s="32" t="s">
        <v>1926</v>
      </c>
      <c r="C368" s="32" t="s">
        <v>23</v>
      </c>
      <c r="D368" s="33" t="s">
        <v>757</v>
      </c>
      <c r="E368" s="129" t="s">
        <v>1899</v>
      </c>
      <c r="F368" s="33" t="s">
        <v>26</v>
      </c>
      <c r="G368" s="33" t="s">
        <v>79</v>
      </c>
      <c r="H368" s="33" t="s">
        <v>1927</v>
      </c>
      <c r="I368" s="33" t="s">
        <v>42</v>
      </c>
      <c r="J368" s="49" t="s">
        <v>1915</v>
      </c>
      <c r="K368" s="50" t="s">
        <v>1916</v>
      </c>
      <c r="L368" s="50" t="s">
        <v>45</v>
      </c>
      <c r="M368" s="50" t="s">
        <v>1928</v>
      </c>
      <c r="N368" s="32" t="s">
        <v>680</v>
      </c>
      <c r="O368" s="50" t="s">
        <v>854</v>
      </c>
      <c r="P368" s="32" t="s">
        <v>1595</v>
      </c>
      <c r="Q368" s="32">
        <v>13769427977</v>
      </c>
      <c r="R368" s="32" t="s">
        <v>36</v>
      </c>
      <c r="S368" s="32"/>
      <c r="T368" s="64"/>
    </row>
    <row r="369" spans="1:20" s="15" customFormat="1" ht="30" customHeight="1">
      <c r="A369" s="33" t="s">
        <v>1929</v>
      </c>
      <c r="B369" s="32" t="s">
        <v>1930</v>
      </c>
      <c r="C369" s="32" t="s">
        <v>54</v>
      </c>
      <c r="D369" s="33" t="s">
        <v>1931</v>
      </c>
      <c r="E369" s="129" t="s">
        <v>1899</v>
      </c>
      <c r="F369" s="33" t="s">
        <v>26</v>
      </c>
      <c r="G369" s="33" t="s">
        <v>85</v>
      </c>
      <c r="H369" s="33" t="s">
        <v>1932</v>
      </c>
      <c r="I369" s="33" t="s">
        <v>42</v>
      </c>
      <c r="J369" s="49" t="s">
        <v>146</v>
      </c>
      <c r="K369" s="50" t="s">
        <v>467</v>
      </c>
      <c r="L369" s="50" t="s">
        <v>164</v>
      </c>
      <c r="M369" s="50" t="s">
        <v>1933</v>
      </c>
      <c r="N369" s="32" t="s">
        <v>68</v>
      </c>
      <c r="O369" s="50" t="s">
        <v>854</v>
      </c>
      <c r="P369" s="32" t="s">
        <v>1595</v>
      </c>
      <c r="Q369" s="32">
        <v>15154842804</v>
      </c>
      <c r="R369" s="32" t="s">
        <v>36</v>
      </c>
      <c r="S369" s="32"/>
      <c r="T369" s="64"/>
    </row>
    <row r="370" spans="1:20" s="15" customFormat="1" ht="30" customHeight="1">
      <c r="A370" s="33" t="s">
        <v>1934</v>
      </c>
      <c r="B370" s="32" t="s">
        <v>1935</v>
      </c>
      <c r="C370" s="32" t="s">
        <v>54</v>
      </c>
      <c r="D370" s="33" t="s">
        <v>581</v>
      </c>
      <c r="E370" s="129" t="s">
        <v>1899</v>
      </c>
      <c r="F370" s="33" t="s">
        <v>26</v>
      </c>
      <c r="G370" s="33" t="s">
        <v>144</v>
      </c>
      <c r="H370" s="33" t="s">
        <v>1936</v>
      </c>
      <c r="I370" s="33" t="s">
        <v>28</v>
      </c>
      <c r="J370" s="49" t="s">
        <v>81</v>
      </c>
      <c r="K370" s="50" t="s">
        <v>379</v>
      </c>
      <c r="L370" s="50" t="s">
        <v>31</v>
      </c>
      <c r="M370" s="50"/>
      <c r="N370" s="32"/>
      <c r="O370" s="50" t="s">
        <v>854</v>
      </c>
      <c r="P370" s="32" t="s">
        <v>1595</v>
      </c>
      <c r="Q370" s="32">
        <v>15752588531</v>
      </c>
      <c r="R370" s="32" t="s">
        <v>36</v>
      </c>
      <c r="S370" s="32"/>
      <c r="T370" s="64"/>
    </row>
    <row r="371" spans="1:20" s="15" customFormat="1" ht="30" customHeight="1">
      <c r="A371" s="33" t="s">
        <v>1937</v>
      </c>
      <c r="B371" s="32" t="s">
        <v>1938</v>
      </c>
      <c r="C371" s="32" t="s">
        <v>23</v>
      </c>
      <c r="D371" s="33" t="s">
        <v>1939</v>
      </c>
      <c r="E371" s="129" t="s">
        <v>1899</v>
      </c>
      <c r="F371" s="33" t="s">
        <v>26</v>
      </c>
      <c r="G371" s="33" t="s">
        <v>222</v>
      </c>
      <c r="H371" s="33" t="s">
        <v>1940</v>
      </c>
      <c r="I371" s="33" t="s">
        <v>42</v>
      </c>
      <c r="J371" s="49" t="s">
        <v>1941</v>
      </c>
      <c r="K371" s="50" t="s">
        <v>1916</v>
      </c>
      <c r="L371" s="50" t="s">
        <v>432</v>
      </c>
      <c r="M371" s="50" t="s">
        <v>1942</v>
      </c>
      <c r="N371" s="32" t="s">
        <v>1943</v>
      </c>
      <c r="O371" s="50" t="s">
        <v>854</v>
      </c>
      <c r="P371" s="32" t="s">
        <v>1595</v>
      </c>
      <c r="Q371" s="32">
        <v>17387381437</v>
      </c>
      <c r="R371" s="32" t="s">
        <v>36</v>
      </c>
      <c r="S371" s="32"/>
      <c r="T371" s="64"/>
    </row>
    <row r="372" spans="1:20" s="15" customFormat="1" ht="30" customHeight="1">
      <c r="A372" s="33" t="s">
        <v>1944</v>
      </c>
      <c r="B372" s="32" t="s">
        <v>1945</v>
      </c>
      <c r="C372" s="32" t="s">
        <v>23</v>
      </c>
      <c r="D372" s="33" t="s">
        <v>1946</v>
      </c>
      <c r="E372" s="129" t="s">
        <v>1899</v>
      </c>
      <c r="F372" s="33" t="s">
        <v>26</v>
      </c>
      <c r="G372" s="33" t="s">
        <v>227</v>
      </c>
      <c r="H372" s="33" t="s">
        <v>1947</v>
      </c>
      <c r="I372" s="33" t="s">
        <v>42</v>
      </c>
      <c r="J372" s="49" t="s">
        <v>1611</v>
      </c>
      <c r="K372" s="50" t="s">
        <v>807</v>
      </c>
      <c r="L372" s="50" t="s">
        <v>1948</v>
      </c>
      <c r="M372" s="50" t="s">
        <v>955</v>
      </c>
      <c r="N372" s="32" t="s">
        <v>410</v>
      </c>
      <c r="O372" s="50" t="s">
        <v>854</v>
      </c>
      <c r="P372" s="32" t="s">
        <v>1595</v>
      </c>
      <c r="Q372" s="32">
        <v>13608838195</v>
      </c>
      <c r="R372" s="32" t="s">
        <v>36</v>
      </c>
      <c r="S372" s="32"/>
      <c r="T372" s="64"/>
    </row>
    <row r="373" spans="1:20" s="15" customFormat="1" ht="30" customHeight="1">
      <c r="A373" s="33" t="s">
        <v>1949</v>
      </c>
      <c r="B373" s="32" t="s">
        <v>1950</v>
      </c>
      <c r="C373" s="32" t="s">
        <v>23</v>
      </c>
      <c r="D373" s="33" t="s">
        <v>226</v>
      </c>
      <c r="E373" s="129" t="s">
        <v>1899</v>
      </c>
      <c r="F373" s="33" t="s">
        <v>26</v>
      </c>
      <c r="G373" s="33" t="s">
        <v>233</v>
      </c>
      <c r="H373" s="33" t="s">
        <v>1951</v>
      </c>
      <c r="I373" s="33" t="s">
        <v>28</v>
      </c>
      <c r="J373" s="49" t="s">
        <v>95</v>
      </c>
      <c r="K373" s="50" t="s">
        <v>1244</v>
      </c>
      <c r="L373" s="50" t="s">
        <v>1595</v>
      </c>
      <c r="M373" s="50"/>
      <c r="N373" s="32"/>
      <c r="O373" s="50" t="s">
        <v>854</v>
      </c>
      <c r="P373" s="32" t="s">
        <v>1595</v>
      </c>
      <c r="Q373" s="32">
        <v>18848780958</v>
      </c>
      <c r="R373" s="32" t="s">
        <v>36</v>
      </c>
      <c r="S373" s="32"/>
      <c r="T373" s="64"/>
    </row>
    <row r="374" spans="1:20" s="15" customFormat="1" ht="30" customHeight="1">
      <c r="A374" s="33" t="s">
        <v>1952</v>
      </c>
      <c r="B374" s="32" t="s">
        <v>1953</v>
      </c>
      <c r="C374" s="32" t="s">
        <v>23</v>
      </c>
      <c r="D374" s="33" t="s">
        <v>964</v>
      </c>
      <c r="E374" s="129" t="s">
        <v>1899</v>
      </c>
      <c r="F374" s="33" t="s">
        <v>26</v>
      </c>
      <c r="G374" s="33" t="s">
        <v>237</v>
      </c>
      <c r="H374" s="33" t="s">
        <v>1954</v>
      </c>
      <c r="I374" s="33" t="s">
        <v>42</v>
      </c>
      <c r="J374" s="49" t="s">
        <v>146</v>
      </c>
      <c r="K374" s="50" t="s">
        <v>467</v>
      </c>
      <c r="L374" s="50" t="s">
        <v>164</v>
      </c>
      <c r="M374" s="50"/>
      <c r="N374" s="32"/>
      <c r="O374" s="50" t="s">
        <v>854</v>
      </c>
      <c r="P374" s="32" t="s">
        <v>1595</v>
      </c>
      <c r="Q374" s="32">
        <v>15125538060</v>
      </c>
      <c r="R374" s="32" t="s">
        <v>75</v>
      </c>
      <c r="S374" s="32"/>
      <c r="T374" s="64"/>
    </row>
    <row r="375" spans="1:20" s="15" customFormat="1" ht="30" customHeight="1">
      <c r="A375" s="33" t="s">
        <v>1955</v>
      </c>
      <c r="B375" s="32" t="s">
        <v>1956</v>
      </c>
      <c r="C375" s="32" t="s">
        <v>23</v>
      </c>
      <c r="D375" s="33" t="s">
        <v>992</v>
      </c>
      <c r="E375" s="129" t="s">
        <v>1899</v>
      </c>
      <c r="F375" s="33" t="s">
        <v>26</v>
      </c>
      <c r="G375" s="33" t="s">
        <v>244</v>
      </c>
      <c r="H375" s="33" t="s">
        <v>1957</v>
      </c>
      <c r="I375" s="33" t="s">
        <v>42</v>
      </c>
      <c r="J375" s="49" t="s">
        <v>347</v>
      </c>
      <c r="K375" s="50" t="s">
        <v>467</v>
      </c>
      <c r="L375" s="50" t="s">
        <v>164</v>
      </c>
      <c r="M375" s="50" t="s">
        <v>1958</v>
      </c>
      <c r="N375" s="32" t="s">
        <v>1462</v>
      </c>
      <c r="O375" s="50" t="s">
        <v>854</v>
      </c>
      <c r="P375" s="32" t="s">
        <v>1595</v>
      </c>
      <c r="Q375" s="32">
        <v>15812049885</v>
      </c>
      <c r="R375" s="32" t="s">
        <v>36</v>
      </c>
      <c r="S375" s="32"/>
      <c r="T375" s="64"/>
    </row>
    <row r="376" spans="1:20" s="15" customFormat="1" ht="30" customHeight="1">
      <c r="A376" s="40" t="s">
        <v>1959</v>
      </c>
      <c r="B376" s="39" t="s">
        <v>1960</v>
      </c>
      <c r="C376" s="39" t="s">
        <v>23</v>
      </c>
      <c r="D376" s="40" t="s">
        <v>55</v>
      </c>
      <c r="E376" s="129" t="s">
        <v>1899</v>
      </c>
      <c r="F376" s="33" t="s">
        <v>26</v>
      </c>
      <c r="G376" s="33" t="s">
        <v>248</v>
      </c>
      <c r="H376" s="40" t="s">
        <v>1961</v>
      </c>
      <c r="I376" s="40" t="s">
        <v>42</v>
      </c>
      <c r="J376" s="55" t="s">
        <v>896</v>
      </c>
      <c r="K376" s="56" t="s">
        <v>467</v>
      </c>
      <c r="L376" s="56" t="s">
        <v>349</v>
      </c>
      <c r="M376" s="56" t="s">
        <v>1962</v>
      </c>
      <c r="N376" s="39" t="s">
        <v>133</v>
      </c>
      <c r="O376" s="56" t="s">
        <v>854</v>
      </c>
      <c r="P376" s="39" t="s">
        <v>1595</v>
      </c>
      <c r="Q376" s="39">
        <v>18987322176</v>
      </c>
      <c r="R376" s="39" t="s">
        <v>36</v>
      </c>
      <c r="S376" s="39"/>
      <c r="T376" s="118"/>
    </row>
    <row r="377" spans="1:20" s="15" customFormat="1" ht="30" customHeight="1">
      <c r="A377" s="48" t="s">
        <v>1963</v>
      </c>
      <c r="B377" s="47" t="s">
        <v>1964</v>
      </c>
      <c r="C377" s="47" t="s">
        <v>23</v>
      </c>
      <c r="D377" s="48" t="s">
        <v>1965</v>
      </c>
      <c r="E377" s="129" t="s">
        <v>1899</v>
      </c>
      <c r="F377" s="33" t="s">
        <v>26</v>
      </c>
      <c r="G377" s="33" t="s">
        <v>255</v>
      </c>
      <c r="H377" s="48" t="s">
        <v>1966</v>
      </c>
      <c r="I377" s="48" t="s">
        <v>42</v>
      </c>
      <c r="J377" s="59" t="s">
        <v>896</v>
      </c>
      <c r="K377" s="60" t="s">
        <v>1916</v>
      </c>
      <c r="L377" s="60" t="s">
        <v>1967</v>
      </c>
      <c r="M377" s="60" t="s">
        <v>1968</v>
      </c>
      <c r="N377" s="47" t="s">
        <v>1969</v>
      </c>
      <c r="O377" s="60" t="s">
        <v>854</v>
      </c>
      <c r="P377" s="47" t="s">
        <v>1595</v>
      </c>
      <c r="Q377" s="47">
        <v>18087311621</v>
      </c>
      <c r="R377" s="47" t="s">
        <v>36</v>
      </c>
      <c r="S377" s="47"/>
      <c r="T377" s="121"/>
    </row>
    <row r="378" spans="1:20" s="15" customFormat="1" ht="30" customHeight="1">
      <c r="A378" s="40" t="s">
        <v>1970</v>
      </c>
      <c r="B378" s="39" t="s">
        <v>1971</v>
      </c>
      <c r="C378" s="39" t="s">
        <v>23</v>
      </c>
      <c r="D378" s="40" t="s">
        <v>1972</v>
      </c>
      <c r="E378" s="129" t="s">
        <v>1899</v>
      </c>
      <c r="F378" s="33" t="s">
        <v>26</v>
      </c>
      <c r="G378" s="33" t="s">
        <v>260</v>
      </c>
      <c r="H378" s="40" t="s">
        <v>1973</v>
      </c>
      <c r="I378" s="40" t="s">
        <v>42</v>
      </c>
      <c r="J378" s="55" t="s">
        <v>81</v>
      </c>
      <c r="K378" s="56" t="s">
        <v>467</v>
      </c>
      <c r="L378" s="56" t="s">
        <v>403</v>
      </c>
      <c r="M378" s="56"/>
      <c r="N378" s="39"/>
      <c r="O378" s="56" t="s">
        <v>854</v>
      </c>
      <c r="P378" s="39" t="s">
        <v>1595</v>
      </c>
      <c r="Q378" s="39">
        <v>13577657912</v>
      </c>
      <c r="R378" s="39" t="s">
        <v>36</v>
      </c>
      <c r="S378" s="39"/>
      <c r="T378" s="118"/>
    </row>
    <row r="379" spans="1:20" s="15" customFormat="1" ht="30" customHeight="1">
      <c r="A379" s="40" t="s">
        <v>1974</v>
      </c>
      <c r="B379" s="39" t="s">
        <v>1975</v>
      </c>
      <c r="C379" s="39" t="s">
        <v>23</v>
      </c>
      <c r="D379" s="40" t="s">
        <v>1236</v>
      </c>
      <c r="E379" s="129" t="s">
        <v>1899</v>
      </c>
      <c r="F379" s="33" t="s">
        <v>26</v>
      </c>
      <c r="G379" s="33" t="s">
        <v>268</v>
      </c>
      <c r="H379" s="40" t="s">
        <v>1976</v>
      </c>
      <c r="I379" s="40" t="s">
        <v>42</v>
      </c>
      <c r="J379" s="55" t="s">
        <v>87</v>
      </c>
      <c r="K379" s="56" t="s">
        <v>467</v>
      </c>
      <c r="L379" s="56" t="s">
        <v>1025</v>
      </c>
      <c r="M379" s="56" t="s">
        <v>1977</v>
      </c>
      <c r="N379" s="39" t="s">
        <v>1978</v>
      </c>
      <c r="O379" s="56" t="s">
        <v>854</v>
      </c>
      <c r="P379" s="39" t="s">
        <v>1595</v>
      </c>
      <c r="Q379" s="39">
        <v>13887313508</v>
      </c>
      <c r="R379" s="39" t="s">
        <v>36</v>
      </c>
      <c r="S379" s="39"/>
      <c r="T379" s="118"/>
    </row>
    <row r="380" spans="1:20" s="15" customFormat="1" ht="30" customHeight="1">
      <c r="A380" s="40" t="s">
        <v>1979</v>
      </c>
      <c r="B380" s="39" t="s">
        <v>1980</v>
      </c>
      <c r="C380" s="39" t="s">
        <v>23</v>
      </c>
      <c r="D380" s="40" t="s">
        <v>1981</v>
      </c>
      <c r="E380" s="129" t="s">
        <v>1899</v>
      </c>
      <c r="F380" s="33" t="s">
        <v>26</v>
      </c>
      <c r="G380" s="33" t="s">
        <v>275</v>
      </c>
      <c r="H380" s="40" t="s">
        <v>1982</v>
      </c>
      <c r="I380" s="40" t="s">
        <v>42</v>
      </c>
      <c r="J380" s="55" t="s">
        <v>146</v>
      </c>
      <c r="K380" s="56" t="s">
        <v>467</v>
      </c>
      <c r="L380" s="56" t="s">
        <v>164</v>
      </c>
      <c r="M380" s="56"/>
      <c r="N380" s="39"/>
      <c r="O380" s="56" t="s">
        <v>854</v>
      </c>
      <c r="P380" s="39" t="s">
        <v>1595</v>
      </c>
      <c r="Q380" s="39">
        <v>18469435875</v>
      </c>
      <c r="R380" s="39" t="s">
        <v>36</v>
      </c>
      <c r="S380" s="39"/>
      <c r="T380" s="118"/>
    </row>
    <row r="381" spans="1:20" s="15" customFormat="1" ht="30" customHeight="1">
      <c r="A381" s="40" t="s">
        <v>1983</v>
      </c>
      <c r="B381" s="39" t="s">
        <v>1984</v>
      </c>
      <c r="C381" s="39" t="s">
        <v>23</v>
      </c>
      <c r="D381" s="40" t="s">
        <v>110</v>
      </c>
      <c r="E381" s="129" t="s">
        <v>1899</v>
      </c>
      <c r="F381" s="33" t="s">
        <v>26</v>
      </c>
      <c r="G381" s="33" t="s">
        <v>281</v>
      </c>
      <c r="H381" s="40" t="s">
        <v>1985</v>
      </c>
      <c r="I381" s="40" t="s">
        <v>42</v>
      </c>
      <c r="J381" s="55" t="s">
        <v>43</v>
      </c>
      <c r="K381" s="56" t="s">
        <v>467</v>
      </c>
      <c r="L381" s="56" t="s">
        <v>164</v>
      </c>
      <c r="M381" s="56" t="s">
        <v>1986</v>
      </c>
      <c r="N381" s="39" t="s">
        <v>1438</v>
      </c>
      <c r="O381" s="56" t="s">
        <v>854</v>
      </c>
      <c r="P381" s="39" t="s">
        <v>1595</v>
      </c>
      <c r="Q381" s="39">
        <v>18313360187</v>
      </c>
      <c r="R381" s="39" t="s">
        <v>36</v>
      </c>
      <c r="S381" s="39"/>
      <c r="T381" s="118"/>
    </row>
    <row r="382" spans="1:20" s="15" customFormat="1" ht="30" customHeight="1">
      <c r="A382" s="40" t="s">
        <v>1987</v>
      </c>
      <c r="B382" s="39" t="s">
        <v>1988</v>
      </c>
      <c r="C382" s="39" t="s">
        <v>23</v>
      </c>
      <c r="D382" s="40" t="s">
        <v>1989</v>
      </c>
      <c r="E382" s="129" t="s">
        <v>1899</v>
      </c>
      <c r="F382" s="33" t="s">
        <v>26</v>
      </c>
      <c r="G382" s="33" t="s">
        <v>286</v>
      </c>
      <c r="H382" s="40" t="s">
        <v>1990</v>
      </c>
      <c r="I382" s="40" t="s">
        <v>42</v>
      </c>
      <c r="J382" s="55" t="s">
        <v>1991</v>
      </c>
      <c r="K382" s="56" t="s">
        <v>1992</v>
      </c>
      <c r="L382" s="56" t="s">
        <v>349</v>
      </c>
      <c r="M382" s="56" t="s">
        <v>1993</v>
      </c>
      <c r="N382" s="39" t="s">
        <v>1994</v>
      </c>
      <c r="O382" s="56" t="s">
        <v>854</v>
      </c>
      <c r="P382" s="39" t="s">
        <v>1595</v>
      </c>
      <c r="Q382" s="39">
        <v>13529464725</v>
      </c>
      <c r="R382" s="39" t="s">
        <v>36</v>
      </c>
      <c r="S382" s="39"/>
      <c r="T382" s="118"/>
    </row>
    <row r="383" spans="1:20" s="15" customFormat="1" ht="30" customHeight="1">
      <c r="A383" s="33" t="s">
        <v>1995</v>
      </c>
      <c r="B383" s="34" t="s">
        <v>1996</v>
      </c>
      <c r="C383" s="34" t="s">
        <v>23</v>
      </c>
      <c r="D383" s="35" t="s">
        <v>1997</v>
      </c>
      <c r="E383" s="129" t="s">
        <v>1899</v>
      </c>
      <c r="F383" s="33" t="s">
        <v>26</v>
      </c>
      <c r="G383" s="33" t="s">
        <v>506</v>
      </c>
      <c r="H383" s="35" t="s">
        <v>1998</v>
      </c>
      <c r="I383" s="35" t="s">
        <v>42</v>
      </c>
      <c r="J383" s="35" t="s">
        <v>1999</v>
      </c>
      <c r="K383" s="34" t="s">
        <v>379</v>
      </c>
      <c r="L383" s="34" t="s">
        <v>2000</v>
      </c>
      <c r="M383" s="34" t="s">
        <v>2001</v>
      </c>
      <c r="N383" s="34" t="s">
        <v>2002</v>
      </c>
      <c r="O383" s="51" t="s">
        <v>854</v>
      </c>
      <c r="P383" s="34" t="s">
        <v>1595</v>
      </c>
      <c r="Q383" s="34">
        <v>13769403708</v>
      </c>
      <c r="R383" s="34" t="s">
        <v>36</v>
      </c>
      <c r="S383" s="34"/>
      <c r="T383" s="119"/>
    </row>
    <row r="384" spans="1:20" s="15" customFormat="1" ht="30" customHeight="1">
      <c r="A384" s="33" t="s">
        <v>2003</v>
      </c>
      <c r="B384" s="34" t="s">
        <v>2004</v>
      </c>
      <c r="C384" s="34" t="s">
        <v>23</v>
      </c>
      <c r="D384" s="35" t="s">
        <v>450</v>
      </c>
      <c r="E384" s="129" t="s">
        <v>1899</v>
      </c>
      <c r="F384" s="33" t="s">
        <v>26</v>
      </c>
      <c r="G384" s="33" t="s">
        <v>511</v>
      </c>
      <c r="H384" s="35" t="s">
        <v>2005</v>
      </c>
      <c r="I384" s="35" t="s">
        <v>28</v>
      </c>
      <c r="J384" s="35" t="s">
        <v>180</v>
      </c>
      <c r="K384" s="34" t="s">
        <v>379</v>
      </c>
      <c r="L384" s="34" t="s">
        <v>31</v>
      </c>
      <c r="M384" s="34" t="s">
        <v>2006</v>
      </c>
      <c r="N384" s="34" t="s">
        <v>68</v>
      </c>
      <c r="O384" s="51" t="s">
        <v>854</v>
      </c>
      <c r="P384" s="34" t="s">
        <v>1595</v>
      </c>
      <c r="Q384" s="34">
        <v>18487193476</v>
      </c>
      <c r="R384" s="34" t="s">
        <v>36</v>
      </c>
      <c r="S384" s="34"/>
      <c r="T384" s="119"/>
    </row>
    <row r="385" spans="1:20" s="15" customFormat="1" ht="30" customHeight="1">
      <c r="A385" s="33" t="s">
        <v>2007</v>
      </c>
      <c r="B385" s="34" t="s">
        <v>2008</v>
      </c>
      <c r="C385" s="34" t="s">
        <v>23</v>
      </c>
      <c r="D385" s="35" t="s">
        <v>375</v>
      </c>
      <c r="E385" s="129" t="s">
        <v>1899</v>
      </c>
      <c r="F385" s="33" t="s">
        <v>26</v>
      </c>
      <c r="G385" s="33" t="s">
        <v>638</v>
      </c>
      <c r="H385" s="35" t="s">
        <v>2009</v>
      </c>
      <c r="I385" s="35" t="s">
        <v>42</v>
      </c>
      <c r="J385" s="35" t="s">
        <v>347</v>
      </c>
      <c r="K385" s="34" t="s">
        <v>467</v>
      </c>
      <c r="L385" s="34" t="s">
        <v>432</v>
      </c>
      <c r="M385" s="34" t="s">
        <v>2010</v>
      </c>
      <c r="N385" s="34" t="s">
        <v>2011</v>
      </c>
      <c r="O385" s="51" t="s">
        <v>854</v>
      </c>
      <c r="P385" s="34" t="s">
        <v>1595</v>
      </c>
      <c r="Q385" s="34">
        <v>18213600062</v>
      </c>
      <c r="R385" s="34" t="s">
        <v>36</v>
      </c>
      <c r="S385" s="34"/>
      <c r="T385" s="119"/>
    </row>
    <row r="386" spans="1:20" s="15" customFormat="1" ht="30" customHeight="1">
      <c r="A386" s="33" t="s">
        <v>2012</v>
      </c>
      <c r="B386" s="34" t="s">
        <v>2013</v>
      </c>
      <c r="C386" s="34" t="s">
        <v>23</v>
      </c>
      <c r="D386" s="35" t="s">
        <v>2014</v>
      </c>
      <c r="E386" s="129" t="s">
        <v>1899</v>
      </c>
      <c r="F386" s="33" t="s">
        <v>26</v>
      </c>
      <c r="G386" s="33" t="s">
        <v>644</v>
      </c>
      <c r="H386" s="35" t="s">
        <v>2015</v>
      </c>
      <c r="I386" s="35" t="s">
        <v>42</v>
      </c>
      <c r="J386" s="35" t="s">
        <v>896</v>
      </c>
      <c r="K386" s="34" t="s">
        <v>467</v>
      </c>
      <c r="L386" s="34" t="s">
        <v>432</v>
      </c>
      <c r="M386" s="34" t="s">
        <v>1555</v>
      </c>
      <c r="N386" s="34" t="s">
        <v>2016</v>
      </c>
      <c r="O386" s="51" t="s">
        <v>854</v>
      </c>
      <c r="P386" s="34" t="s">
        <v>1595</v>
      </c>
      <c r="Q386" s="34">
        <v>18387328046</v>
      </c>
      <c r="R386" s="34" t="s">
        <v>36</v>
      </c>
      <c r="S386" s="34"/>
      <c r="T386" s="119"/>
    </row>
    <row r="387" spans="1:20" s="15" customFormat="1" ht="30" customHeight="1">
      <c r="A387" s="33" t="s">
        <v>2017</v>
      </c>
      <c r="B387" s="34" t="s">
        <v>2018</v>
      </c>
      <c r="C387" s="34" t="s">
        <v>23</v>
      </c>
      <c r="D387" s="35" t="s">
        <v>499</v>
      </c>
      <c r="E387" s="129" t="s">
        <v>1899</v>
      </c>
      <c r="F387" s="33" t="s">
        <v>26</v>
      </c>
      <c r="G387" s="33" t="s">
        <v>649</v>
      </c>
      <c r="H387" s="35" t="s">
        <v>2019</v>
      </c>
      <c r="I387" s="35" t="s">
        <v>42</v>
      </c>
      <c r="J387" s="35" t="s">
        <v>896</v>
      </c>
      <c r="K387" s="34" t="s">
        <v>467</v>
      </c>
      <c r="L387" s="34" t="s">
        <v>2020</v>
      </c>
      <c r="M387" s="34" t="s">
        <v>892</v>
      </c>
      <c r="N387" s="34" t="s">
        <v>593</v>
      </c>
      <c r="O387" s="51" t="s">
        <v>854</v>
      </c>
      <c r="P387" s="34" t="s">
        <v>1595</v>
      </c>
      <c r="Q387" s="34">
        <v>18213636884</v>
      </c>
      <c r="R387" s="34" t="s">
        <v>36</v>
      </c>
      <c r="S387" s="34"/>
      <c r="T387" s="119"/>
    </row>
    <row r="388" spans="1:20" s="15" customFormat="1" ht="30" customHeight="1">
      <c r="A388" s="33" t="s">
        <v>2021</v>
      </c>
      <c r="B388" s="34" t="s">
        <v>2022</v>
      </c>
      <c r="C388" s="34" t="s">
        <v>23</v>
      </c>
      <c r="D388" s="35" t="s">
        <v>1965</v>
      </c>
      <c r="E388" s="129" t="s">
        <v>1899</v>
      </c>
      <c r="F388" s="33" t="s">
        <v>26</v>
      </c>
      <c r="G388" s="33" t="s">
        <v>654</v>
      </c>
      <c r="H388" s="35" t="s">
        <v>2023</v>
      </c>
      <c r="I388" s="35" t="s">
        <v>42</v>
      </c>
      <c r="J388" s="35" t="s">
        <v>95</v>
      </c>
      <c r="K388" s="34" t="s">
        <v>807</v>
      </c>
      <c r="L388" s="34" t="s">
        <v>2024</v>
      </c>
      <c r="M388" s="34" t="s">
        <v>854</v>
      </c>
      <c r="N388" s="34" t="s">
        <v>2025</v>
      </c>
      <c r="O388" s="51" t="s">
        <v>854</v>
      </c>
      <c r="P388" s="34" t="s">
        <v>1595</v>
      </c>
      <c r="Q388" s="34">
        <v>15974714054</v>
      </c>
      <c r="R388" s="34" t="s">
        <v>36</v>
      </c>
      <c r="S388" s="34"/>
      <c r="T388" s="119"/>
    </row>
    <row r="389" spans="1:20" s="15" customFormat="1" ht="30" customHeight="1">
      <c r="A389" s="33" t="s">
        <v>2026</v>
      </c>
      <c r="B389" s="34" t="s">
        <v>2027</v>
      </c>
      <c r="C389" s="34" t="s">
        <v>23</v>
      </c>
      <c r="D389" s="35" t="s">
        <v>2028</v>
      </c>
      <c r="E389" s="129" t="s">
        <v>1899</v>
      </c>
      <c r="F389" s="33" t="s">
        <v>26</v>
      </c>
      <c r="G389" s="33" t="s">
        <v>661</v>
      </c>
      <c r="H389" s="35" t="s">
        <v>2029</v>
      </c>
      <c r="I389" s="35" t="s">
        <v>28</v>
      </c>
      <c r="J389" s="54" t="s">
        <v>95</v>
      </c>
      <c r="K389" s="51" t="s">
        <v>467</v>
      </c>
      <c r="L389" s="51" t="s">
        <v>1031</v>
      </c>
      <c r="M389" s="51" t="s">
        <v>725</v>
      </c>
      <c r="N389" s="34" t="s">
        <v>2030</v>
      </c>
      <c r="O389" s="51" t="s">
        <v>854</v>
      </c>
      <c r="P389" s="34" t="s">
        <v>1595</v>
      </c>
      <c r="Q389" s="34">
        <v>15911322786</v>
      </c>
      <c r="R389" s="34" t="s">
        <v>36</v>
      </c>
      <c r="S389" s="34"/>
      <c r="T389" s="34"/>
    </row>
    <row r="390" spans="1:20" s="15" customFormat="1" ht="30" customHeight="1">
      <c r="A390" s="33" t="s">
        <v>2031</v>
      </c>
      <c r="B390" s="34" t="s">
        <v>2032</v>
      </c>
      <c r="C390" s="34" t="s">
        <v>23</v>
      </c>
      <c r="D390" s="35" t="s">
        <v>151</v>
      </c>
      <c r="E390" s="129" t="s">
        <v>1899</v>
      </c>
      <c r="F390" s="33" t="s">
        <v>26</v>
      </c>
      <c r="G390" s="33" t="s">
        <v>668</v>
      </c>
      <c r="H390" s="35" t="s">
        <v>2033</v>
      </c>
      <c r="I390" s="35" t="s">
        <v>42</v>
      </c>
      <c r="J390" s="54" t="s">
        <v>896</v>
      </c>
      <c r="K390" s="51" t="s">
        <v>467</v>
      </c>
      <c r="L390" s="51" t="s">
        <v>1031</v>
      </c>
      <c r="M390" s="51" t="s">
        <v>2034</v>
      </c>
      <c r="N390" s="34" t="s">
        <v>2035</v>
      </c>
      <c r="O390" s="51" t="s">
        <v>854</v>
      </c>
      <c r="P390" s="34" t="s">
        <v>1595</v>
      </c>
      <c r="Q390" s="34">
        <v>15154969935</v>
      </c>
      <c r="R390" s="34" t="s">
        <v>75</v>
      </c>
      <c r="S390" s="34"/>
      <c r="T390" s="34"/>
    </row>
    <row r="391" spans="1:20" s="15" customFormat="1" ht="30" customHeight="1">
      <c r="A391" s="33" t="s">
        <v>2036</v>
      </c>
      <c r="B391" s="34" t="s">
        <v>2037</v>
      </c>
      <c r="C391" s="34" t="s">
        <v>23</v>
      </c>
      <c r="D391" s="35" t="s">
        <v>331</v>
      </c>
      <c r="E391" s="129" t="s">
        <v>1899</v>
      </c>
      <c r="F391" s="33" t="s">
        <v>26</v>
      </c>
      <c r="G391" s="33" t="s">
        <v>671</v>
      </c>
      <c r="H391" s="35" t="s">
        <v>2038</v>
      </c>
      <c r="I391" s="35" t="s">
        <v>42</v>
      </c>
      <c r="J391" s="54" t="s">
        <v>896</v>
      </c>
      <c r="K391" s="51" t="s">
        <v>467</v>
      </c>
      <c r="L391" s="51" t="s">
        <v>164</v>
      </c>
      <c r="M391" s="51" t="s">
        <v>819</v>
      </c>
      <c r="N391" s="34" t="s">
        <v>133</v>
      </c>
      <c r="O391" s="51" t="s">
        <v>854</v>
      </c>
      <c r="P391" s="34" t="s">
        <v>1595</v>
      </c>
      <c r="Q391" s="34">
        <v>18487568242</v>
      </c>
      <c r="R391" s="34" t="s">
        <v>36</v>
      </c>
      <c r="S391" s="34"/>
      <c r="T391" s="34"/>
    </row>
    <row r="392" spans="1:20" s="15" customFormat="1" ht="30" customHeight="1">
      <c r="A392" s="33" t="s">
        <v>2039</v>
      </c>
      <c r="B392" s="34" t="s">
        <v>2040</v>
      </c>
      <c r="C392" s="34" t="s">
        <v>23</v>
      </c>
      <c r="D392" s="35" t="s">
        <v>1265</v>
      </c>
      <c r="E392" s="129" t="s">
        <v>2041</v>
      </c>
      <c r="F392" s="33" t="s">
        <v>26</v>
      </c>
      <c r="G392" s="33" t="s">
        <v>26</v>
      </c>
      <c r="H392" s="35" t="s">
        <v>2042</v>
      </c>
      <c r="I392" s="35" t="s">
        <v>42</v>
      </c>
      <c r="J392" s="54" t="s">
        <v>896</v>
      </c>
      <c r="K392" s="51" t="s">
        <v>467</v>
      </c>
      <c r="L392" s="51" t="s">
        <v>164</v>
      </c>
      <c r="M392" s="51" t="s">
        <v>819</v>
      </c>
      <c r="N392" s="34" t="s">
        <v>931</v>
      </c>
      <c r="O392" s="51" t="s">
        <v>854</v>
      </c>
      <c r="P392" s="34" t="s">
        <v>1595</v>
      </c>
      <c r="Q392" s="34">
        <v>18213275447</v>
      </c>
      <c r="R392" s="34" t="s">
        <v>36</v>
      </c>
      <c r="S392" s="34"/>
      <c r="T392" s="34"/>
    </row>
    <row r="393" spans="1:20" s="15" customFormat="1" ht="30" customHeight="1">
      <c r="A393" s="33" t="s">
        <v>2043</v>
      </c>
      <c r="B393" s="43" t="s">
        <v>2044</v>
      </c>
      <c r="C393" s="43" t="s">
        <v>23</v>
      </c>
      <c r="D393" s="44">
        <v>1986.12</v>
      </c>
      <c r="E393" s="129" t="s">
        <v>2041</v>
      </c>
      <c r="F393" s="33" t="s">
        <v>26</v>
      </c>
      <c r="G393" s="33" t="s">
        <v>40</v>
      </c>
      <c r="H393" s="44" t="s">
        <v>2045</v>
      </c>
      <c r="I393" s="43" t="s">
        <v>28</v>
      </c>
      <c r="J393" s="43" t="s">
        <v>95</v>
      </c>
      <c r="K393" s="43" t="s">
        <v>379</v>
      </c>
      <c r="L393" s="43" t="s">
        <v>349</v>
      </c>
      <c r="M393" s="43"/>
      <c r="N393" s="43"/>
      <c r="O393" s="43" t="s">
        <v>854</v>
      </c>
      <c r="P393" s="43" t="s">
        <v>1595</v>
      </c>
      <c r="Q393" s="43">
        <v>15126439073</v>
      </c>
      <c r="R393" s="43" t="s">
        <v>36</v>
      </c>
      <c r="S393" s="64"/>
      <c r="T393" s="64"/>
    </row>
    <row r="394" spans="1:20" s="15" customFormat="1" ht="30" customHeight="1">
      <c r="A394" s="33" t="s">
        <v>2046</v>
      </c>
      <c r="B394" s="43" t="s">
        <v>2047</v>
      </c>
      <c r="C394" s="43" t="s">
        <v>23</v>
      </c>
      <c r="D394" s="44" t="s">
        <v>2048</v>
      </c>
      <c r="E394" s="129" t="s">
        <v>2041</v>
      </c>
      <c r="F394" s="33" t="s">
        <v>26</v>
      </c>
      <c r="G394" s="33" t="s">
        <v>49</v>
      </c>
      <c r="H394" s="44" t="s">
        <v>2049</v>
      </c>
      <c r="I394" s="43" t="s">
        <v>42</v>
      </c>
      <c r="J394" s="43" t="s">
        <v>1000</v>
      </c>
      <c r="K394" s="43" t="s">
        <v>1916</v>
      </c>
      <c r="L394" s="43" t="s">
        <v>2050</v>
      </c>
      <c r="M394" s="43"/>
      <c r="N394" s="43"/>
      <c r="O394" s="43" t="s">
        <v>854</v>
      </c>
      <c r="P394" s="43" t="s">
        <v>1595</v>
      </c>
      <c r="Q394" s="43">
        <v>13887303253</v>
      </c>
      <c r="R394" s="43" t="s">
        <v>36</v>
      </c>
      <c r="S394" s="64"/>
      <c r="T394" s="64"/>
    </row>
    <row r="395" spans="1:20" s="15" customFormat="1" ht="30" customHeight="1">
      <c r="A395" s="33" t="s">
        <v>2051</v>
      </c>
      <c r="B395" s="43" t="s">
        <v>2052</v>
      </c>
      <c r="C395" s="43" t="s">
        <v>23</v>
      </c>
      <c r="D395" s="44" t="s">
        <v>2053</v>
      </c>
      <c r="E395" s="129" t="s">
        <v>2041</v>
      </c>
      <c r="F395" s="33" t="s">
        <v>26</v>
      </c>
      <c r="G395" s="33" t="s">
        <v>56</v>
      </c>
      <c r="H395" s="44" t="s">
        <v>2054</v>
      </c>
      <c r="I395" s="43" t="s">
        <v>42</v>
      </c>
      <c r="J395" s="43" t="s">
        <v>81</v>
      </c>
      <c r="K395" s="43" t="s">
        <v>467</v>
      </c>
      <c r="L395" s="43" t="s">
        <v>164</v>
      </c>
      <c r="M395" s="43" t="s">
        <v>2055</v>
      </c>
      <c r="N395" s="43" t="s">
        <v>2056</v>
      </c>
      <c r="O395" s="43" t="s">
        <v>854</v>
      </c>
      <c r="P395" s="43" t="s">
        <v>1595</v>
      </c>
      <c r="Q395" s="43">
        <v>18687385458</v>
      </c>
      <c r="R395" s="43" t="s">
        <v>36</v>
      </c>
      <c r="S395" s="64"/>
      <c r="T395" s="64"/>
    </row>
    <row r="396" spans="1:20" s="15" customFormat="1" ht="30" customHeight="1">
      <c r="A396" s="33" t="s">
        <v>2057</v>
      </c>
      <c r="B396" s="43" t="s">
        <v>2058</v>
      </c>
      <c r="C396" s="43" t="s">
        <v>23</v>
      </c>
      <c r="D396" s="44" t="s">
        <v>741</v>
      </c>
      <c r="E396" s="129" t="s">
        <v>2041</v>
      </c>
      <c r="F396" s="33" t="s">
        <v>26</v>
      </c>
      <c r="G396" s="33" t="s">
        <v>64</v>
      </c>
      <c r="H396" s="44" t="s">
        <v>2059</v>
      </c>
      <c r="I396" s="43" t="s">
        <v>28</v>
      </c>
      <c r="J396" s="43" t="s">
        <v>438</v>
      </c>
      <c r="K396" s="43" t="s">
        <v>379</v>
      </c>
      <c r="L396" s="43" t="s">
        <v>349</v>
      </c>
      <c r="M396" s="43"/>
      <c r="N396" s="43"/>
      <c r="O396" s="43" t="s">
        <v>854</v>
      </c>
      <c r="P396" s="43" t="s">
        <v>1595</v>
      </c>
      <c r="Q396" s="43">
        <v>18487567812</v>
      </c>
      <c r="R396" s="43" t="s">
        <v>36</v>
      </c>
      <c r="S396" s="64"/>
      <c r="T396" s="64"/>
    </row>
    <row r="397" spans="1:20" s="15" customFormat="1" ht="30" customHeight="1">
      <c r="A397" s="33" t="s">
        <v>2060</v>
      </c>
      <c r="B397" s="43" t="s">
        <v>2061</v>
      </c>
      <c r="C397" s="43" t="s">
        <v>23</v>
      </c>
      <c r="D397" s="44" t="s">
        <v>48</v>
      </c>
      <c r="E397" s="129" t="s">
        <v>2041</v>
      </c>
      <c r="F397" s="33" t="s">
        <v>26</v>
      </c>
      <c r="G397" s="33" t="s">
        <v>72</v>
      </c>
      <c r="H397" s="44" t="s">
        <v>2062</v>
      </c>
      <c r="I397" s="43" t="s">
        <v>42</v>
      </c>
      <c r="J397" s="43" t="s">
        <v>986</v>
      </c>
      <c r="K397" s="43" t="s">
        <v>467</v>
      </c>
      <c r="L397" s="43" t="s">
        <v>349</v>
      </c>
      <c r="M397" s="43"/>
      <c r="N397" s="43"/>
      <c r="O397" s="43" t="s">
        <v>854</v>
      </c>
      <c r="P397" s="43" t="s">
        <v>1595</v>
      </c>
      <c r="Q397" s="43">
        <v>15187360129</v>
      </c>
      <c r="R397" s="43" t="s">
        <v>36</v>
      </c>
      <c r="S397" s="64"/>
      <c r="T397" s="64"/>
    </row>
    <row r="398" spans="1:20" s="15" customFormat="1" ht="30" customHeight="1">
      <c r="A398" s="33" t="s">
        <v>2063</v>
      </c>
      <c r="B398" s="43" t="s">
        <v>2064</v>
      </c>
      <c r="C398" s="43" t="s">
        <v>23</v>
      </c>
      <c r="D398" s="44" t="s">
        <v>1509</v>
      </c>
      <c r="E398" s="129" t="s">
        <v>2041</v>
      </c>
      <c r="F398" s="33" t="s">
        <v>26</v>
      </c>
      <c r="G398" s="33" t="s">
        <v>79</v>
      </c>
      <c r="H398" s="44" t="s">
        <v>2065</v>
      </c>
      <c r="I398" s="43" t="s">
        <v>42</v>
      </c>
      <c r="J398" s="43" t="s">
        <v>986</v>
      </c>
      <c r="K398" s="43" t="s">
        <v>467</v>
      </c>
      <c r="L398" s="43" t="s">
        <v>164</v>
      </c>
      <c r="M398" s="43" t="s">
        <v>2066</v>
      </c>
      <c r="N398" s="43" t="s">
        <v>2067</v>
      </c>
      <c r="O398" s="43" t="s">
        <v>854</v>
      </c>
      <c r="P398" s="43" t="s">
        <v>1595</v>
      </c>
      <c r="Q398" s="43">
        <v>15012114549</v>
      </c>
      <c r="R398" s="43" t="s">
        <v>36</v>
      </c>
      <c r="S398" s="64"/>
      <c r="T398" s="64"/>
    </row>
    <row r="399" spans="1:20" s="15" customFormat="1" ht="30" customHeight="1">
      <c r="A399" s="33" t="s">
        <v>2068</v>
      </c>
      <c r="B399" s="34" t="s">
        <v>2069</v>
      </c>
      <c r="C399" s="34" t="s">
        <v>23</v>
      </c>
      <c r="D399" s="35" t="s">
        <v>2070</v>
      </c>
      <c r="E399" s="129" t="s">
        <v>2041</v>
      </c>
      <c r="F399" s="33" t="s">
        <v>26</v>
      </c>
      <c r="G399" s="33" t="s">
        <v>85</v>
      </c>
      <c r="H399" s="35" t="s">
        <v>2071</v>
      </c>
      <c r="I399" s="35" t="s">
        <v>42</v>
      </c>
      <c r="J399" s="35" t="s">
        <v>1915</v>
      </c>
      <c r="K399" s="34" t="s">
        <v>1916</v>
      </c>
      <c r="L399" s="34" t="s">
        <v>349</v>
      </c>
      <c r="M399" s="34" t="s">
        <v>2072</v>
      </c>
      <c r="N399" s="34" t="s">
        <v>2073</v>
      </c>
      <c r="O399" s="115" t="s">
        <v>854</v>
      </c>
      <c r="P399" s="34" t="s">
        <v>1595</v>
      </c>
      <c r="Q399" s="34">
        <v>13466281729</v>
      </c>
      <c r="R399" s="34" t="s">
        <v>36</v>
      </c>
      <c r="S399" s="64"/>
      <c r="T399" s="64"/>
    </row>
    <row r="400" spans="1:20" s="15" customFormat="1" ht="30" customHeight="1">
      <c r="A400" s="33" t="s">
        <v>2074</v>
      </c>
      <c r="B400" s="34" t="s">
        <v>2075</v>
      </c>
      <c r="C400" s="34" t="s">
        <v>23</v>
      </c>
      <c r="D400" s="35" t="s">
        <v>567</v>
      </c>
      <c r="E400" s="129" t="s">
        <v>2041</v>
      </c>
      <c r="F400" s="33" t="s">
        <v>26</v>
      </c>
      <c r="G400" s="33" t="s">
        <v>144</v>
      </c>
      <c r="H400" s="35" t="s">
        <v>2076</v>
      </c>
      <c r="I400" s="35" t="s">
        <v>42</v>
      </c>
      <c r="J400" s="35" t="s">
        <v>1346</v>
      </c>
      <c r="K400" s="34" t="s">
        <v>2077</v>
      </c>
      <c r="L400" s="34"/>
      <c r="M400" s="34"/>
      <c r="N400" s="34"/>
      <c r="O400" s="115" t="s">
        <v>854</v>
      </c>
      <c r="P400" s="34" t="s">
        <v>1595</v>
      </c>
      <c r="Q400" s="34">
        <v>18687303717</v>
      </c>
      <c r="R400" s="34" t="s">
        <v>36</v>
      </c>
      <c r="S400" s="32"/>
      <c r="T400" s="64"/>
    </row>
    <row r="401" spans="1:20" s="15" customFormat="1" ht="30" customHeight="1">
      <c r="A401" s="33" t="s">
        <v>2078</v>
      </c>
      <c r="B401" s="34" t="s">
        <v>2079</v>
      </c>
      <c r="C401" s="34" t="s">
        <v>23</v>
      </c>
      <c r="D401" s="35" t="s">
        <v>1363</v>
      </c>
      <c r="E401" s="129" t="s">
        <v>2041</v>
      </c>
      <c r="F401" s="33" t="s">
        <v>26</v>
      </c>
      <c r="G401" s="33" t="s">
        <v>222</v>
      </c>
      <c r="H401" s="35" t="s">
        <v>2080</v>
      </c>
      <c r="I401" s="35" t="s">
        <v>42</v>
      </c>
      <c r="J401" s="35" t="s">
        <v>347</v>
      </c>
      <c r="K401" s="34" t="s">
        <v>467</v>
      </c>
      <c r="L401" s="34" t="s">
        <v>349</v>
      </c>
      <c r="M401" s="34" t="s">
        <v>2081</v>
      </c>
      <c r="N401" s="34" t="s">
        <v>2082</v>
      </c>
      <c r="O401" s="115" t="s">
        <v>854</v>
      </c>
      <c r="P401" s="34" t="s">
        <v>1595</v>
      </c>
      <c r="Q401" s="34">
        <v>18387538904</v>
      </c>
      <c r="R401" s="34" t="s">
        <v>36</v>
      </c>
      <c r="S401" s="32"/>
      <c r="T401" s="64"/>
    </row>
    <row r="402" spans="1:20" s="15" customFormat="1" ht="30" customHeight="1">
      <c r="A402" s="33" t="s">
        <v>2083</v>
      </c>
      <c r="B402" s="34" t="s">
        <v>2084</v>
      </c>
      <c r="C402" s="34" t="s">
        <v>23</v>
      </c>
      <c r="D402" s="35" t="s">
        <v>92</v>
      </c>
      <c r="E402" s="129" t="s">
        <v>2041</v>
      </c>
      <c r="F402" s="33" t="s">
        <v>26</v>
      </c>
      <c r="G402" s="33" t="s">
        <v>227</v>
      </c>
      <c r="H402" s="35" t="s">
        <v>2085</v>
      </c>
      <c r="I402" s="35" t="s">
        <v>42</v>
      </c>
      <c r="J402" s="35" t="s">
        <v>81</v>
      </c>
      <c r="K402" s="34" t="s">
        <v>467</v>
      </c>
      <c r="L402" s="34" t="s">
        <v>164</v>
      </c>
      <c r="M402" s="34" t="s">
        <v>2086</v>
      </c>
      <c r="N402" s="34" t="s">
        <v>2087</v>
      </c>
      <c r="O402" s="115" t="s">
        <v>854</v>
      </c>
      <c r="P402" s="34" t="s">
        <v>1595</v>
      </c>
      <c r="Q402" s="34">
        <v>15126216724</v>
      </c>
      <c r="R402" s="34" t="s">
        <v>36</v>
      </c>
      <c r="S402" s="32"/>
      <c r="T402" s="64"/>
    </row>
    <row r="403" spans="1:20" s="15" customFormat="1" ht="30" customHeight="1">
      <c r="A403" s="33" t="s">
        <v>2088</v>
      </c>
      <c r="B403" s="34" t="s">
        <v>2089</v>
      </c>
      <c r="C403" s="34" t="s">
        <v>23</v>
      </c>
      <c r="D403" s="35" t="s">
        <v>2090</v>
      </c>
      <c r="E403" s="129" t="s">
        <v>2041</v>
      </c>
      <c r="F403" s="33" t="s">
        <v>26</v>
      </c>
      <c r="G403" s="33" t="s">
        <v>233</v>
      </c>
      <c r="H403" s="35" t="s">
        <v>2091</v>
      </c>
      <c r="I403" s="35" t="s">
        <v>42</v>
      </c>
      <c r="J403" s="35" t="s">
        <v>2092</v>
      </c>
      <c r="K403" s="34" t="s">
        <v>467</v>
      </c>
      <c r="L403" s="34" t="s">
        <v>349</v>
      </c>
      <c r="M403" s="34"/>
      <c r="N403" s="34"/>
      <c r="O403" s="115" t="s">
        <v>854</v>
      </c>
      <c r="P403" s="34" t="s">
        <v>1595</v>
      </c>
      <c r="Q403" s="34">
        <v>13529674730</v>
      </c>
      <c r="R403" s="34" t="s">
        <v>36</v>
      </c>
      <c r="S403" s="32"/>
      <c r="T403" s="64"/>
    </row>
    <row r="404" spans="1:20" s="15" customFormat="1" ht="30" customHeight="1">
      <c r="A404" s="33" t="s">
        <v>2093</v>
      </c>
      <c r="B404" s="32" t="s">
        <v>2094</v>
      </c>
      <c r="C404" s="32" t="s">
        <v>23</v>
      </c>
      <c r="D404" s="33" t="s">
        <v>243</v>
      </c>
      <c r="E404" s="129" t="s">
        <v>2041</v>
      </c>
      <c r="F404" s="33" t="s">
        <v>26</v>
      </c>
      <c r="G404" s="33" t="s">
        <v>237</v>
      </c>
      <c r="H404" s="33" t="s">
        <v>2095</v>
      </c>
      <c r="I404" s="33" t="s">
        <v>42</v>
      </c>
      <c r="J404" s="49" t="s">
        <v>896</v>
      </c>
      <c r="K404" s="50" t="s">
        <v>467</v>
      </c>
      <c r="L404" s="50" t="s">
        <v>164</v>
      </c>
      <c r="M404" s="50"/>
      <c r="N404" s="32"/>
      <c r="O404" s="50" t="s">
        <v>854</v>
      </c>
      <c r="P404" s="32" t="s">
        <v>1595</v>
      </c>
      <c r="Q404" s="32">
        <v>15087359581</v>
      </c>
      <c r="R404" s="32" t="s">
        <v>36</v>
      </c>
      <c r="S404" s="32"/>
      <c r="T404" s="64"/>
    </row>
    <row r="405" spans="1:20" s="15" customFormat="1" ht="30" customHeight="1">
      <c r="A405" s="33" t="s">
        <v>2096</v>
      </c>
      <c r="B405" s="32" t="s">
        <v>2097</v>
      </c>
      <c r="C405" s="32" t="s">
        <v>23</v>
      </c>
      <c r="D405" s="33" t="s">
        <v>2098</v>
      </c>
      <c r="E405" s="129" t="s">
        <v>2041</v>
      </c>
      <c r="F405" s="33" t="s">
        <v>26</v>
      </c>
      <c r="G405" s="33" t="s">
        <v>244</v>
      </c>
      <c r="H405" s="33" t="s">
        <v>2099</v>
      </c>
      <c r="I405" s="33" t="s">
        <v>42</v>
      </c>
      <c r="J405" s="49" t="s">
        <v>180</v>
      </c>
      <c r="K405" s="50" t="s">
        <v>830</v>
      </c>
      <c r="L405" s="50" t="s">
        <v>808</v>
      </c>
      <c r="M405" s="50" t="s">
        <v>2100</v>
      </c>
      <c r="N405" s="32">
        <v>2018.4</v>
      </c>
      <c r="O405" s="50" t="s">
        <v>854</v>
      </c>
      <c r="P405" s="32" t="s">
        <v>1595</v>
      </c>
      <c r="Q405" s="32">
        <v>13700662608</v>
      </c>
      <c r="R405" s="32" t="s">
        <v>36</v>
      </c>
      <c r="S405" s="32"/>
      <c r="T405" s="64"/>
    </row>
    <row r="406" spans="1:20" s="15" customFormat="1" ht="30" customHeight="1">
      <c r="A406" s="33" t="s">
        <v>2101</v>
      </c>
      <c r="B406" s="32" t="s">
        <v>2102</v>
      </c>
      <c r="C406" s="32" t="s">
        <v>23</v>
      </c>
      <c r="D406" s="33" t="s">
        <v>386</v>
      </c>
      <c r="E406" s="129" t="s">
        <v>2041</v>
      </c>
      <c r="F406" s="33" t="s">
        <v>26</v>
      </c>
      <c r="G406" s="33" t="s">
        <v>248</v>
      </c>
      <c r="H406" s="33" t="s">
        <v>2103</v>
      </c>
      <c r="I406" s="33" t="s">
        <v>42</v>
      </c>
      <c r="J406" s="49" t="s">
        <v>1346</v>
      </c>
      <c r="K406" s="50" t="s">
        <v>467</v>
      </c>
      <c r="L406" s="50" t="s">
        <v>164</v>
      </c>
      <c r="M406" s="50" t="s">
        <v>2104</v>
      </c>
      <c r="N406" s="32" t="s">
        <v>531</v>
      </c>
      <c r="O406" s="50" t="s">
        <v>854</v>
      </c>
      <c r="P406" s="32" t="s">
        <v>1595</v>
      </c>
      <c r="Q406" s="32">
        <v>18387374094</v>
      </c>
      <c r="R406" s="32" t="s">
        <v>36</v>
      </c>
      <c r="S406" s="32"/>
      <c r="T406" s="64"/>
    </row>
    <row r="407" spans="1:20" s="15" customFormat="1" ht="30" customHeight="1">
      <c r="A407" s="33" t="s">
        <v>2105</v>
      </c>
      <c r="B407" s="36" t="s">
        <v>2106</v>
      </c>
      <c r="C407" s="43" t="s">
        <v>23</v>
      </c>
      <c r="D407" s="44" t="s">
        <v>1285</v>
      </c>
      <c r="E407" s="129" t="s">
        <v>2041</v>
      </c>
      <c r="F407" s="33" t="s">
        <v>26</v>
      </c>
      <c r="G407" s="33" t="s">
        <v>255</v>
      </c>
      <c r="H407" s="44" t="s">
        <v>2107</v>
      </c>
      <c r="I407" s="44" t="s">
        <v>42</v>
      </c>
      <c r="J407" s="44" t="s">
        <v>2108</v>
      </c>
      <c r="K407" s="43" t="s">
        <v>2109</v>
      </c>
      <c r="L407" s="43" t="s">
        <v>808</v>
      </c>
      <c r="M407" s="43" t="s">
        <v>2110</v>
      </c>
      <c r="N407" s="44" t="s">
        <v>2111</v>
      </c>
      <c r="O407" s="43" t="s">
        <v>854</v>
      </c>
      <c r="P407" s="43" t="s">
        <v>1595</v>
      </c>
      <c r="Q407" s="36">
        <v>15825215329</v>
      </c>
      <c r="R407" s="36" t="s">
        <v>36</v>
      </c>
      <c r="S407" s="43"/>
      <c r="T407" s="43"/>
    </row>
    <row r="408" spans="1:20" s="15" customFormat="1" ht="30" customHeight="1">
      <c r="A408" s="40" t="s">
        <v>2112</v>
      </c>
      <c r="B408" s="41" t="s">
        <v>2113</v>
      </c>
      <c r="C408" s="41" t="s">
        <v>23</v>
      </c>
      <c r="D408" s="42" t="s">
        <v>1007</v>
      </c>
      <c r="E408" s="129" t="s">
        <v>2041</v>
      </c>
      <c r="F408" s="33" t="s">
        <v>26</v>
      </c>
      <c r="G408" s="33" t="s">
        <v>260</v>
      </c>
      <c r="H408" s="42" t="s">
        <v>2114</v>
      </c>
      <c r="I408" s="42" t="s">
        <v>42</v>
      </c>
      <c r="J408" s="57" t="s">
        <v>1915</v>
      </c>
      <c r="K408" s="58" t="s">
        <v>2109</v>
      </c>
      <c r="L408" s="58" t="s">
        <v>164</v>
      </c>
      <c r="M408" s="58" t="s">
        <v>2115</v>
      </c>
      <c r="N408" s="41" t="s">
        <v>1943</v>
      </c>
      <c r="O408" s="58" t="s">
        <v>854</v>
      </c>
      <c r="P408" s="41" t="s">
        <v>1595</v>
      </c>
      <c r="Q408" s="41">
        <v>13529941396</v>
      </c>
      <c r="R408" s="41" t="s">
        <v>36</v>
      </c>
      <c r="S408" s="41"/>
      <c r="T408" s="41"/>
    </row>
    <row r="409" spans="1:20" s="15" customFormat="1" ht="30" customHeight="1">
      <c r="A409" s="40" t="s">
        <v>2116</v>
      </c>
      <c r="B409" s="41" t="s">
        <v>2117</v>
      </c>
      <c r="C409" s="41" t="s">
        <v>23</v>
      </c>
      <c r="D409" s="42" t="s">
        <v>2118</v>
      </c>
      <c r="E409" s="129" t="s">
        <v>2041</v>
      </c>
      <c r="F409" s="33" t="s">
        <v>26</v>
      </c>
      <c r="G409" s="33" t="s">
        <v>268</v>
      </c>
      <c r="H409" s="42" t="s">
        <v>2119</v>
      </c>
      <c r="I409" s="42" t="s">
        <v>42</v>
      </c>
      <c r="J409" s="57" t="s">
        <v>1915</v>
      </c>
      <c r="K409" s="58" t="s">
        <v>2109</v>
      </c>
      <c r="L409" s="58" t="s">
        <v>164</v>
      </c>
      <c r="M409" s="58" t="s">
        <v>2120</v>
      </c>
      <c r="N409" s="41" t="s">
        <v>842</v>
      </c>
      <c r="O409" s="58" t="s">
        <v>854</v>
      </c>
      <c r="P409" s="41" t="s">
        <v>1595</v>
      </c>
      <c r="Q409" s="41">
        <v>15187392790</v>
      </c>
      <c r="R409" s="41" t="s">
        <v>36</v>
      </c>
      <c r="S409" s="41"/>
      <c r="T409" s="41"/>
    </row>
    <row r="410" spans="1:20" s="15" customFormat="1" ht="30" customHeight="1">
      <c r="A410" s="40" t="s">
        <v>2121</v>
      </c>
      <c r="B410" s="41" t="s">
        <v>2122</v>
      </c>
      <c r="C410" s="41" t="s">
        <v>23</v>
      </c>
      <c r="D410" s="42" t="s">
        <v>39</v>
      </c>
      <c r="E410" s="129" t="s">
        <v>2041</v>
      </c>
      <c r="F410" s="33" t="s">
        <v>26</v>
      </c>
      <c r="G410" s="33" t="s">
        <v>275</v>
      </c>
      <c r="H410" s="42" t="s">
        <v>2123</v>
      </c>
      <c r="I410" s="42" t="s">
        <v>28</v>
      </c>
      <c r="J410" s="57" t="s">
        <v>438</v>
      </c>
      <c r="K410" s="58" t="s">
        <v>379</v>
      </c>
      <c r="L410" s="58" t="s">
        <v>164</v>
      </c>
      <c r="M410" s="58"/>
      <c r="N410" s="41"/>
      <c r="O410" s="58" t="s">
        <v>854</v>
      </c>
      <c r="P410" s="41" t="s">
        <v>1595</v>
      </c>
      <c r="Q410" s="41">
        <v>15154960101</v>
      </c>
      <c r="R410" s="41" t="s">
        <v>36</v>
      </c>
      <c r="S410" s="41"/>
      <c r="T410" s="41"/>
    </row>
    <row r="411" spans="1:20" s="15" customFormat="1" ht="30" customHeight="1">
      <c r="A411" s="40" t="s">
        <v>2124</v>
      </c>
      <c r="B411" s="41" t="s">
        <v>2125</v>
      </c>
      <c r="C411" s="41" t="s">
        <v>23</v>
      </c>
      <c r="D411" s="42" t="s">
        <v>2126</v>
      </c>
      <c r="E411" s="129" t="s">
        <v>2041</v>
      </c>
      <c r="F411" s="33" t="s">
        <v>26</v>
      </c>
      <c r="G411" s="33" t="s">
        <v>281</v>
      </c>
      <c r="H411" s="42" t="s">
        <v>2127</v>
      </c>
      <c r="I411" s="42" t="s">
        <v>42</v>
      </c>
      <c r="J411" s="57" t="s">
        <v>95</v>
      </c>
      <c r="K411" s="58" t="s">
        <v>2128</v>
      </c>
      <c r="L411" s="58" t="s">
        <v>164</v>
      </c>
      <c r="M411" s="58" t="s">
        <v>2129</v>
      </c>
      <c r="N411" s="41" t="s">
        <v>2130</v>
      </c>
      <c r="O411" s="58" t="s">
        <v>854</v>
      </c>
      <c r="P411" s="41" t="s">
        <v>1595</v>
      </c>
      <c r="Q411" s="41">
        <v>15887712956</v>
      </c>
      <c r="R411" s="41" t="s">
        <v>36</v>
      </c>
      <c r="S411" s="41"/>
      <c r="T411" s="41"/>
    </row>
    <row r="412" spans="1:20" s="15" customFormat="1" ht="30" customHeight="1">
      <c r="A412" s="40" t="s">
        <v>2131</v>
      </c>
      <c r="B412" s="41" t="s">
        <v>2132</v>
      </c>
      <c r="C412" s="41" t="s">
        <v>23</v>
      </c>
      <c r="D412" s="42" t="s">
        <v>1646</v>
      </c>
      <c r="E412" s="129" t="s">
        <v>2041</v>
      </c>
      <c r="F412" s="33" t="s">
        <v>26</v>
      </c>
      <c r="G412" s="33" t="s">
        <v>286</v>
      </c>
      <c r="H412" s="42" t="s">
        <v>2133</v>
      </c>
      <c r="I412" s="42" t="s">
        <v>42</v>
      </c>
      <c r="J412" s="57" t="s">
        <v>986</v>
      </c>
      <c r="K412" s="58" t="s">
        <v>467</v>
      </c>
      <c r="L412" s="58" t="s">
        <v>164</v>
      </c>
      <c r="M412" s="58"/>
      <c r="N412" s="41"/>
      <c r="O412" s="58" t="s">
        <v>854</v>
      </c>
      <c r="P412" s="41" t="s">
        <v>1595</v>
      </c>
      <c r="Q412" s="41">
        <v>18388963542</v>
      </c>
      <c r="R412" s="41" t="s">
        <v>36</v>
      </c>
      <c r="S412" s="41"/>
      <c r="T412" s="41"/>
    </row>
    <row r="413" spans="1:20" s="15" customFormat="1" ht="30" customHeight="1">
      <c r="A413" s="33" t="s">
        <v>2134</v>
      </c>
      <c r="B413" s="36" t="s">
        <v>2135</v>
      </c>
      <c r="C413" s="36" t="s">
        <v>23</v>
      </c>
      <c r="D413" s="37" t="s">
        <v>2136</v>
      </c>
      <c r="E413" s="129" t="s">
        <v>2041</v>
      </c>
      <c r="F413" s="33" t="s">
        <v>26</v>
      </c>
      <c r="G413" s="33" t="s">
        <v>506</v>
      </c>
      <c r="H413" s="37" t="s">
        <v>2137</v>
      </c>
      <c r="I413" s="36" t="s">
        <v>42</v>
      </c>
      <c r="J413" s="36" t="s">
        <v>1915</v>
      </c>
      <c r="K413" s="36" t="s">
        <v>1916</v>
      </c>
      <c r="L413" s="36" t="s">
        <v>432</v>
      </c>
      <c r="M413" s="36" t="s">
        <v>1372</v>
      </c>
      <c r="N413" s="36" t="s">
        <v>593</v>
      </c>
      <c r="O413" s="43" t="s">
        <v>854</v>
      </c>
      <c r="P413" s="36" t="s">
        <v>1595</v>
      </c>
      <c r="Q413" s="36">
        <v>15924697521</v>
      </c>
      <c r="R413" s="36" t="s">
        <v>36</v>
      </c>
      <c r="S413" s="36"/>
      <c r="T413" s="36"/>
    </row>
    <row r="414" spans="1:20" s="15" customFormat="1" ht="30" customHeight="1">
      <c r="A414" s="33" t="s">
        <v>2138</v>
      </c>
      <c r="B414" s="36" t="s">
        <v>2139</v>
      </c>
      <c r="C414" s="36" t="s">
        <v>23</v>
      </c>
      <c r="D414" s="37" t="s">
        <v>375</v>
      </c>
      <c r="E414" s="129" t="s">
        <v>2041</v>
      </c>
      <c r="F414" s="33" t="s">
        <v>26</v>
      </c>
      <c r="G414" s="33" t="s">
        <v>511</v>
      </c>
      <c r="H414" s="37" t="s">
        <v>2140</v>
      </c>
      <c r="I414" s="36" t="s">
        <v>28</v>
      </c>
      <c r="J414" s="36" t="s">
        <v>306</v>
      </c>
      <c r="K414" s="36" t="s">
        <v>379</v>
      </c>
      <c r="L414" s="36" t="s">
        <v>2141</v>
      </c>
      <c r="M414" s="36"/>
      <c r="N414" s="36"/>
      <c r="O414" s="43" t="s">
        <v>854</v>
      </c>
      <c r="P414" s="36" t="s">
        <v>1595</v>
      </c>
      <c r="Q414" s="36">
        <v>13408968087</v>
      </c>
      <c r="R414" s="36" t="s">
        <v>36</v>
      </c>
      <c r="S414" s="36"/>
      <c r="T414" s="36"/>
    </row>
    <row r="415" spans="1:20" s="15" customFormat="1" ht="30" customHeight="1">
      <c r="A415" s="33" t="s">
        <v>2142</v>
      </c>
      <c r="B415" s="36" t="s">
        <v>2143</v>
      </c>
      <c r="C415" s="36" t="s">
        <v>23</v>
      </c>
      <c r="D415" s="37" t="s">
        <v>1670</v>
      </c>
      <c r="E415" s="129" t="s">
        <v>2041</v>
      </c>
      <c r="F415" s="33" t="s">
        <v>26</v>
      </c>
      <c r="G415" s="33" t="s">
        <v>638</v>
      </c>
      <c r="H415" s="37" t="s">
        <v>2144</v>
      </c>
      <c r="I415" s="36" t="s">
        <v>42</v>
      </c>
      <c r="J415" s="36" t="s">
        <v>2145</v>
      </c>
      <c r="K415" s="36" t="s">
        <v>467</v>
      </c>
      <c r="L415" s="36" t="s">
        <v>45</v>
      </c>
      <c r="M415" s="36" t="s">
        <v>2146</v>
      </c>
      <c r="N415" s="36" t="s">
        <v>2147</v>
      </c>
      <c r="O415" s="43" t="s">
        <v>854</v>
      </c>
      <c r="P415" s="36" t="s">
        <v>1595</v>
      </c>
      <c r="Q415" s="36">
        <v>15126405693</v>
      </c>
      <c r="R415" s="36" t="s">
        <v>36</v>
      </c>
      <c r="S415" s="36"/>
      <c r="T415" s="36"/>
    </row>
    <row r="416" spans="1:20" s="15" customFormat="1" ht="30" customHeight="1">
      <c r="A416" s="33" t="s">
        <v>2148</v>
      </c>
      <c r="B416" s="32" t="s">
        <v>2149</v>
      </c>
      <c r="C416" s="32" t="s">
        <v>23</v>
      </c>
      <c r="D416" s="33" t="s">
        <v>2150</v>
      </c>
      <c r="E416" s="129" t="s">
        <v>2041</v>
      </c>
      <c r="F416" s="33" t="s">
        <v>26</v>
      </c>
      <c r="G416" s="33" t="s">
        <v>644</v>
      </c>
      <c r="H416" s="33" t="s">
        <v>2151</v>
      </c>
      <c r="I416" s="33" t="s">
        <v>42</v>
      </c>
      <c r="J416" s="33" t="s">
        <v>1915</v>
      </c>
      <c r="K416" s="32" t="s">
        <v>1916</v>
      </c>
      <c r="L416" s="32" t="s">
        <v>2152</v>
      </c>
      <c r="M416" s="50" t="s">
        <v>1225</v>
      </c>
      <c r="N416" s="50" t="s">
        <v>2153</v>
      </c>
      <c r="O416" s="116" t="s">
        <v>854</v>
      </c>
      <c r="P416" s="32" t="s">
        <v>1595</v>
      </c>
      <c r="Q416" s="32">
        <v>13529491618</v>
      </c>
      <c r="R416" s="32" t="s">
        <v>36</v>
      </c>
      <c r="S416" s="32"/>
      <c r="T416" s="64"/>
    </row>
    <row r="417" spans="1:20" s="15" customFormat="1" ht="30" customHeight="1">
      <c r="A417" s="33" t="s">
        <v>2154</v>
      </c>
      <c r="B417" s="32" t="s">
        <v>2155</v>
      </c>
      <c r="C417" s="32" t="s">
        <v>23</v>
      </c>
      <c r="D417" s="33" t="s">
        <v>55</v>
      </c>
      <c r="E417" s="129" t="s">
        <v>2041</v>
      </c>
      <c r="F417" s="33" t="s">
        <v>26</v>
      </c>
      <c r="G417" s="33" t="s">
        <v>649</v>
      </c>
      <c r="H417" s="33" t="s">
        <v>2156</v>
      </c>
      <c r="I417" s="33" t="s">
        <v>28</v>
      </c>
      <c r="J417" s="33" t="s">
        <v>2157</v>
      </c>
      <c r="K417" s="32" t="s">
        <v>2158</v>
      </c>
      <c r="L417" s="32" t="s">
        <v>1595</v>
      </c>
      <c r="M417" s="50"/>
      <c r="N417" s="50"/>
      <c r="O417" s="116" t="s">
        <v>854</v>
      </c>
      <c r="P417" s="32" t="s">
        <v>1595</v>
      </c>
      <c r="Q417" s="32">
        <v>15126209280</v>
      </c>
      <c r="R417" s="32" t="s">
        <v>36</v>
      </c>
      <c r="S417" s="32"/>
      <c r="T417" s="32"/>
    </row>
    <row r="418" spans="1:20" s="15" customFormat="1" ht="30" customHeight="1">
      <c r="A418" s="33" t="s">
        <v>26</v>
      </c>
      <c r="B418" s="32" t="s">
        <v>2159</v>
      </c>
      <c r="C418" s="32" t="s">
        <v>23</v>
      </c>
      <c r="D418" s="33" t="s">
        <v>2160</v>
      </c>
      <c r="E418" s="33" t="s">
        <v>2161</v>
      </c>
      <c r="F418" s="33" t="s">
        <v>26</v>
      </c>
      <c r="G418" s="33" t="s">
        <v>26</v>
      </c>
      <c r="H418" s="33" t="s">
        <v>2162</v>
      </c>
      <c r="I418" s="33" t="s">
        <v>28</v>
      </c>
      <c r="J418" s="49" t="s">
        <v>484</v>
      </c>
      <c r="K418" s="50" t="s">
        <v>529</v>
      </c>
      <c r="L418" s="50" t="s">
        <v>578</v>
      </c>
      <c r="M418" s="50" t="s">
        <v>2163</v>
      </c>
      <c r="N418" s="32" t="s">
        <v>474</v>
      </c>
      <c r="O418" s="50" t="s">
        <v>810</v>
      </c>
      <c r="P418" s="32" t="s">
        <v>2164</v>
      </c>
      <c r="Q418" s="50">
        <v>13887376629</v>
      </c>
      <c r="R418" s="50" t="s">
        <v>75</v>
      </c>
      <c r="S418" s="50"/>
      <c r="T418" s="64"/>
    </row>
    <row r="419" spans="1:20" s="15" customFormat="1" ht="30" customHeight="1">
      <c r="A419" s="33" t="s">
        <v>40</v>
      </c>
      <c r="B419" s="32" t="s">
        <v>2165</v>
      </c>
      <c r="C419" s="32" t="s">
        <v>23</v>
      </c>
      <c r="D419" s="33" t="s">
        <v>2166</v>
      </c>
      <c r="E419" s="33" t="s">
        <v>2161</v>
      </c>
      <c r="F419" s="33" t="s">
        <v>26</v>
      </c>
      <c r="G419" s="33" t="s">
        <v>40</v>
      </c>
      <c r="H419" s="33" t="s">
        <v>2167</v>
      </c>
      <c r="I419" s="33" t="s">
        <v>28</v>
      </c>
      <c r="J419" s="49" t="s">
        <v>2168</v>
      </c>
      <c r="K419" s="50" t="s">
        <v>529</v>
      </c>
      <c r="L419" s="50" t="s">
        <v>2169</v>
      </c>
      <c r="M419" s="50"/>
      <c r="N419" s="32"/>
      <c r="O419" s="50" t="s">
        <v>810</v>
      </c>
      <c r="P419" s="32" t="s">
        <v>2164</v>
      </c>
      <c r="Q419" s="32">
        <v>15368342856</v>
      </c>
      <c r="R419" s="32" t="s">
        <v>36</v>
      </c>
      <c r="S419" s="32"/>
      <c r="T419" s="64"/>
    </row>
    <row r="420" spans="1:20" s="15" customFormat="1" ht="30" customHeight="1">
      <c r="A420" s="33" t="s">
        <v>49</v>
      </c>
      <c r="B420" s="32" t="s">
        <v>2170</v>
      </c>
      <c r="C420" s="32" t="s">
        <v>23</v>
      </c>
      <c r="D420" s="33" t="s">
        <v>2171</v>
      </c>
      <c r="E420" s="33" t="s">
        <v>2161</v>
      </c>
      <c r="F420" s="33" t="s">
        <v>26</v>
      </c>
      <c r="G420" s="33" t="s">
        <v>49</v>
      </c>
      <c r="H420" s="33" t="s">
        <v>2172</v>
      </c>
      <c r="I420" s="33" t="s">
        <v>28</v>
      </c>
      <c r="J420" s="49" t="s">
        <v>95</v>
      </c>
      <c r="K420" s="50" t="s">
        <v>1187</v>
      </c>
      <c r="L420" s="50" t="s">
        <v>2164</v>
      </c>
      <c r="M420" s="50" t="s">
        <v>854</v>
      </c>
      <c r="N420" s="32" t="s">
        <v>2173</v>
      </c>
      <c r="O420" s="50" t="s">
        <v>854</v>
      </c>
      <c r="P420" s="32" t="s">
        <v>2164</v>
      </c>
      <c r="Q420" s="32">
        <v>15198844992</v>
      </c>
      <c r="R420" s="32" t="s">
        <v>36</v>
      </c>
      <c r="S420" s="32"/>
      <c r="T420" s="64"/>
    </row>
    <row r="421" spans="1:20" s="15" customFormat="1" ht="30" customHeight="1">
      <c r="A421" s="33" t="s">
        <v>56</v>
      </c>
      <c r="B421" s="32" t="s">
        <v>2174</v>
      </c>
      <c r="C421" s="32" t="s">
        <v>23</v>
      </c>
      <c r="D421" s="33" t="s">
        <v>2175</v>
      </c>
      <c r="E421" s="33" t="s">
        <v>2161</v>
      </c>
      <c r="F421" s="33" t="s">
        <v>26</v>
      </c>
      <c r="G421" s="33" t="s">
        <v>56</v>
      </c>
      <c r="H421" s="33" t="s">
        <v>2176</v>
      </c>
      <c r="I421" s="33" t="s">
        <v>28</v>
      </c>
      <c r="J421" s="49" t="s">
        <v>95</v>
      </c>
      <c r="K421" s="50" t="s">
        <v>2177</v>
      </c>
      <c r="L421" s="50" t="s">
        <v>2164</v>
      </c>
      <c r="M421" s="50"/>
      <c r="N421" s="32"/>
      <c r="O421" s="50" t="s">
        <v>810</v>
      </c>
      <c r="P421" s="32" t="s">
        <v>2164</v>
      </c>
      <c r="Q421" s="32">
        <v>18287718582</v>
      </c>
      <c r="R421" s="32" t="s">
        <v>36</v>
      </c>
      <c r="S421" s="32"/>
      <c r="T421" s="64"/>
    </row>
    <row r="422" spans="1:20" s="15" customFormat="1" ht="30" customHeight="1">
      <c r="A422" s="33" t="s">
        <v>85</v>
      </c>
      <c r="B422" s="32" t="s">
        <v>2178</v>
      </c>
      <c r="C422" s="32" t="s">
        <v>23</v>
      </c>
      <c r="D422" s="33" t="s">
        <v>1898</v>
      </c>
      <c r="E422" s="33" t="s">
        <v>2161</v>
      </c>
      <c r="F422" s="33" t="s">
        <v>26</v>
      </c>
      <c r="G422" s="33" t="s">
        <v>64</v>
      </c>
      <c r="H422" s="33" t="s">
        <v>2179</v>
      </c>
      <c r="I422" s="33" t="s">
        <v>28</v>
      </c>
      <c r="J422" s="49" t="s">
        <v>95</v>
      </c>
      <c r="K422" s="50" t="s">
        <v>807</v>
      </c>
      <c r="L422" s="50" t="s">
        <v>808</v>
      </c>
      <c r="M422" s="50" t="s">
        <v>2163</v>
      </c>
      <c r="N422" s="32" t="s">
        <v>2180</v>
      </c>
      <c r="O422" s="50" t="s">
        <v>810</v>
      </c>
      <c r="P422" s="32" t="s">
        <v>2164</v>
      </c>
      <c r="Q422" s="32">
        <v>15287322538</v>
      </c>
      <c r="R422" s="32" t="s">
        <v>36</v>
      </c>
      <c r="S422" s="32"/>
      <c r="T422" s="64"/>
    </row>
    <row r="423" spans="1:20" s="15" customFormat="1" ht="30" customHeight="1">
      <c r="A423" s="33" t="s">
        <v>227</v>
      </c>
      <c r="B423" s="32" t="s">
        <v>2181</v>
      </c>
      <c r="C423" s="32" t="s">
        <v>23</v>
      </c>
      <c r="D423" s="33" t="s">
        <v>92</v>
      </c>
      <c r="E423" s="33" t="s">
        <v>2161</v>
      </c>
      <c r="F423" s="33" t="s">
        <v>26</v>
      </c>
      <c r="G423" s="33" t="s">
        <v>72</v>
      </c>
      <c r="H423" s="33" t="s">
        <v>2182</v>
      </c>
      <c r="I423" s="33" t="s">
        <v>28</v>
      </c>
      <c r="J423" s="49" t="s">
        <v>66</v>
      </c>
      <c r="K423" s="50" t="s">
        <v>529</v>
      </c>
      <c r="L423" s="50" t="s">
        <v>31</v>
      </c>
      <c r="M423" s="50" t="s">
        <v>2183</v>
      </c>
      <c r="N423" s="32" t="s">
        <v>695</v>
      </c>
      <c r="O423" s="50" t="s">
        <v>810</v>
      </c>
      <c r="P423" s="32" t="s">
        <v>2164</v>
      </c>
      <c r="Q423" s="32">
        <v>18388375228</v>
      </c>
      <c r="R423" s="32" t="s">
        <v>36</v>
      </c>
      <c r="S423" s="32"/>
      <c r="T423" s="64"/>
    </row>
    <row r="424" spans="1:20" s="15" customFormat="1" ht="30" customHeight="1">
      <c r="A424" s="33" t="s">
        <v>244</v>
      </c>
      <c r="B424" s="32" t="s">
        <v>2184</v>
      </c>
      <c r="C424" s="32" t="s">
        <v>23</v>
      </c>
      <c r="D424" s="33" t="s">
        <v>226</v>
      </c>
      <c r="E424" s="33" t="s">
        <v>2161</v>
      </c>
      <c r="F424" s="33" t="s">
        <v>26</v>
      </c>
      <c r="G424" s="33" t="s">
        <v>79</v>
      </c>
      <c r="H424" s="33" t="s">
        <v>2185</v>
      </c>
      <c r="I424" s="33" t="s">
        <v>28</v>
      </c>
      <c r="J424" s="49" t="s">
        <v>66</v>
      </c>
      <c r="K424" s="50" t="s">
        <v>561</v>
      </c>
      <c r="L424" s="50" t="s">
        <v>31</v>
      </c>
      <c r="M424" s="50"/>
      <c r="N424" s="32"/>
      <c r="O424" s="50" t="s">
        <v>810</v>
      </c>
      <c r="P424" s="32" t="s">
        <v>2164</v>
      </c>
      <c r="Q424" s="32">
        <v>13408728253</v>
      </c>
      <c r="R424" s="32" t="s">
        <v>36</v>
      </c>
      <c r="S424" s="32"/>
      <c r="T424" s="64"/>
    </row>
    <row r="425" spans="1:20" s="15" customFormat="1" ht="30" customHeight="1">
      <c r="A425" s="33" t="s">
        <v>260</v>
      </c>
      <c r="B425" s="32" t="s">
        <v>2186</v>
      </c>
      <c r="C425" s="32" t="s">
        <v>23</v>
      </c>
      <c r="D425" s="33" t="s">
        <v>692</v>
      </c>
      <c r="E425" s="33" t="s">
        <v>2161</v>
      </c>
      <c r="F425" s="33" t="s">
        <v>26</v>
      </c>
      <c r="G425" s="33" t="s">
        <v>85</v>
      </c>
      <c r="H425" s="33" t="s">
        <v>2187</v>
      </c>
      <c r="I425" s="33" t="s">
        <v>42</v>
      </c>
      <c r="J425" s="49" t="s">
        <v>95</v>
      </c>
      <c r="K425" s="50" t="s">
        <v>830</v>
      </c>
      <c r="L425" s="50" t="s">
        <v>808</v>
      </c>
      <c r="M425" s="50" t="s">
        <v>2188</v>
      </c>
      <c r="N425" s="32" t="s">
        <v>904</v>
      </c>
      <c r="O425" s="50" t="s">
        <v>892</v>
      </c>
      <c r="P425" s="32" t="s">
        <v>2164</v>
      </c>
      <c r="Q425" s="32">
        <v>18313319577</v>
      </c>
      <c r="R425" s="32" t="s">
        <v>36</v>
      </c>
      <c r="S425" s="32"/>
      <c r="T425" s="64"/>
    </row>
    <row r="426" spans="1:20" s="15" customFormat="1" ht="30" customHeight="1">
      <c r="A426" s="33" t="s">
        <v>275</v>
      </c>
      <c r="B426" s="32" t="s">
        <v>2189</v>
      </c>
      <c r="C426" s="32" t="s">
        <v>23</v>
      </c>
      <c r="D426" s="33" t="s">
        <v>1417</v>
      </c>
      <c r="E426" s="33" t="s">
        <v>2161</v>
      </c>
      <c r="F426" s="33" t="s">
        <v>26</v>
      </c>
      <c r="G426" s="33" t="s">
        <v>144</v>
      </c>
      <c r="H426" s="33" t="s">
        <v>2190</v>
      </c>
      <c r="I426" s="33" t="s">
        <v>28</v>
      </c>
      <c r="J426" s="49" t="s">
        <v>438</v>
      </c>
      <c r="K426" s="50" t="s">
        <v>529</v>
      </c>
      <c r="L426" s="50" t="s">
        <v>578</v>
      </c>
      <c r="M426" s="50"/>
      <c r="N426" s="32"/>
      <c r="O426" s="50" t="s">
        <v>810</v>
      </c>
      <c r="P426" s="32" t="s">
        <v>2164</v>
      </c>
      <c r="Q426" s="32" t="s">
        <v>2191</v>
      </c>
      <c r="R426" s="32" t="s">
        <v>36</v>
      </c>
      <c r="S426" s="32"/>
      <c r="T426" s="64"/>
    </row>
    <row r="427" spans="1:20" s="15" customFormat="1" ht="30" customHeight="1">
      <c r="A427" s="33" t="s">
        <v>281</v>
      </c>
      <c r="B427" s="32" t="s">
        <v>2192</v>
      </c>
      <c r="C427" s="32" t="s">
        <v>23</v>
      </c>
      <c r="D427" s="33" t="s">
        <v>2014</v>
      </c>
      <c r="E427" s="33" t="s">
        <v>2161</v>
      </c>
      <c r="F427" s="33" t="s">
        <v>26</v>
      </c>
      <c r="G427" s="33" t="s">
        <v>222</v>
      </c>
      <c r="H427" s="33" t="s">
        <v>2193</v>
      </c>
      <c r="I427" s="33" t="s">
        <v>42</v>
      </c>
      <c r="J427" s="49" t="s">
        <v>2194</v>
      </c>
      <c r="K427" s="50" t="s">
        <v>1187</v>
      </c>
      <c r="L427" s="50" t="s">
        <v>808</v>
      </c>
      <c r="M427" s="50" t="s">
        <v>2195</v>
      </c>
      <c r="N427" s="32" t="s">
        <v>2196</v>
      </c>
      <c r="O427" s="50" t="s">
        <v>892</v>
      </c>
      <c r="P427" s="32" t="s">
        <v>2164</v>
      </c>
      <c r="Q427" s="32">
        <v>13708472404</v>
      </c>
      <c r="R427" s="32" t="s">
        <v>36</v>
      </c>
      <c r="S427" s="32"/>
      <c r="T427" s="64"/>
    </row>
    <row r="428" spans="1:20" s="15" customFormat="1" ht="30" customHeight="1">
      <c r="A428" s="33" t="s">
        <v>506</v>
      </c>
      <c r="B428" s="32" t="s">
        <v>2197</v>
      </c>
      <c r="C428" s="32" t="s">
        <v>23</v>
      </c>
      <c r="D428" s="33" t="s">
        <v>1646</v>
      </c>
      <c r="E428" s="33" t="s">
        <v>2161</v>
      </c>
      <c r="F428" s="33" t="s">
        <v>26</v>
      </c>
      <c r="G428" s="33" t="s">
        <v>227</v>
      </c>
      <c r="H428" s="33" t="s">
        <v>2198</v>
      </c>
      <c r="I428" s="33" t="s">
        <v>28</v>
      </c>
      <c r="J428" s="49" t="s">
        <v>87</v>
      </c>
      <c r="K428" s="50" t="s">
        <v>807</v>
      </c>
      <c r="L428" s="50" t="s">
        <v>2164</v>
      </c>
      <c r="M428" s="50" t="s">
        <v>2199</v>
      </c>
      <c r="N428" s="32" t="s">
        <v>271</v>
      </c>
      <c r="O428" s="50" t="s">
        <v>810</v>
      </c>
      <c r="P428" s="32" t="s">
        <v>2164</v>
      </c>
      <c r="Q428" s="32">
        <v>18487118969</v>
      </c>
      <c r="R428" s="32" t="s">
        <v>36</v>
      </c>
      <c r="S428" s="32"/>
      <c r="T428" s="64"/>
    </row>
    <row r="429" spans="1:20" s="15" customFormat="1" ht="30" customHeight="1">
      <c r="A429" s="33" t="s">
        <v>668</v>
      </c>
      <c r="B429" s="32" t="s">
        <v>2200</v>
      </c>
      <c r="C429" s="32" t="s">
        <v>23</v>
      </c>
      <c r="D429" s="33" t="s">
        <v>2201</v>
      </c>
      <c r="E429" s="33" t="s">
        <v>2161</v>
      </c>
      <c r="F429" s="33" t="s">
        <v>26</v>
      </c>
      <c r="G429" s="33" t="s">
        <v>233</v>
      </c>
      <c r="H429" s="33" t="s">
        <v>2202</v>
      </c>
      <c r="I429" s="33" t="s">
        <v>28</v>
      </c>
      <c r="J429" s="49" t="s">
        <v>2203</v>
      </c>
      <c r="K429" s="50" t="s">
        <v>2204</v>
      </c>
      <c r="L429" s="50" t="s">
        <v>2164</v>
      </c>
      <c r="M429" s="50"/>
      <c r="N429" s="32"/>
      <c r="O429" s="50" t="s">
        <v>892</v>
      </c>
      <c r="P429" s="32" t="s">
        <v>2164</v>
      </c>
      <c r="Q429" s="32">
        <v>13887367667</v>
      </c>
      <c r="R429" s="32" t="s">
        <v>36</v>
      </c>
      <c r="S429" s="32"/>
      <c r="T429" s="64"/>
    </row>
    <row r="430" spans="1:20" s="15" customFormat="1" ht="30" customHeight="1">
      <c r="A430" s="33" t="s">
        <v>2205</v>
      </c>
      <c r="B430" s="32" t="s">
        <v>2206</v>
      </c>
      <c r="C430" s="32" t="s">
        <v>23</v>
      </c>
      <c r="D430" s="33" t="s">
        <v>2207</v>
      </c>
      <c r="E430" s="33" t="s">
        <v>2161</v>
      </c>
      <c r="F430" s="33" t="s">
        <v>26</v>
      </c>
      <c r="G430" s="33" t="s">
        <v>237</v>
      </c>
      <c r="H430" s="33" t="s">
        <v>2208</v>
      </c>
      <c r="I430" s="33" t="s">
        <v>42</v>
      </c>
      <c r="J430" s="49" t="s">
        <v>87</v>
      </c>
      <c r="K430" s="50" t="s">
        <v>529</v>
      </c>
      <c r="L430" s="50" t="s">
        <v>45</v>
      </c>
      <c r="M430" s="50" t="s">
        <v>2209</v>
      </c>
      <c r="N430" s="32" t="s">
        <v>2210</v>
      </c>
      <c r="O430" s="50" t="s">
        <v>819</v>
      </c>
      <c r="P430" s="32" t="s">
        <v>2164</v>
      </c>
      <c r="Q430" s="32">
        <v>13408981231</v>
      </c>
      <c r="R430" s="32" t="s">
        <v>36</v>
      </c>
      <c r="S430" s="32"/>
      <c r="T430" s="64"/>
    </row>
    <row r="431" spans="1:20" s="15" customFormat="1" ht="30" customHeight="1">
      <c r="A431" s="33" t="s">
        <v>2211</v>
      </c>
      <c r="B431" s="32" t="s">
        <v>2212</v>
      </c>
      <c r="C431" s="32" t="s">
        <v>23</v>
      </c>
      <c r="D431" s="33" t="s">
        <v>24</v>
      </c>
      <c r="E431" s="33" t="s">
        <v>2161</v>
      </c>
      <c r="F431" s="33" t="s">
        <v>26</v>
      </c>
      <c r="G431" s="33" t="s">
        <v>244</v>
      </c>
      <c r="H431" s="33" t="s">
        <v>2213</v>
      </c>
      <c r="I431" s="33" t="s">
        <v>28</v>
      </c>
      <c r="J431" s="49" t="s">
        <v>2214</v>
      </c>
      <c r="K431" s="50" t="s">
        <v>529</v>
      </c>
      <c r="L431" s="50" t="s">
        <v>31</v>
      </c>
      <c r="M431" s="50" t="s">
        <v>2215</v>
      </c>
      <c r="N431" s="32" t="s">
        <v>2216</v>
      </c>
      <c r="O431" s="50" t="s">
        <v>132</v>
      </c>
      <c r="P431" s="32" t="s">
        <v>2164</v>
      </c>
      <c r="Q431" s="32">
        <v>18608847281</v>
      </c>
      <c r="R431" s="32" t="s">
        <v>36</v>
      </c>
      <c r="S431" s="32"/>
      <c r="T431" s="64"/>
    </row>
    <row r="432" spans="1:20" s="15" customFormat="1" ht="30" customHeight="1">
      <c r="A432" s="33" t="s">
        <v>2217</v>
      </c>
      <c r="B432" s="32" t="s">
        <v>2218</v>
      </c>
      <c r="C432" s="32" t="s">
        <v>23</v>
      </c>
      <c r="D432" s="33" t="s">
        <v>2219</v>
      </c>
      <c r="E432" s="33" t="s">
        <v>2161</v>
      </c>
      <c r="F432" s="33" t="s">
        <v>26</v>
      </c>
      <c r="G432" s="33" t="s">
        <v>248</v>
      </c>
      <c r="H432" s="33" t="s">
        <v>2220</v>
      </c>
      <c r="I432" s="33" t="s">
        <v>42</v>
      </c>
      <c r="J432" s="49" t="s">
        <v>484</v>
      </c>
      <c r="K432" s="50" t="s">
        <v>2221</v>
      </c>
      <c r="L432" s="50" t="s">
        <v>2164</v>
      </c>
      <c r="M432" s="50" t="s">
        <v>132</v>
      </c>
      <c r="N432" s="32" t="s">
        <v>2222</v>
      </c>
      <c r="O432" s="50" t="s">
        <v>132</v>
      </c>
      <c r="P432" s="32" t="s">
        <v>2164</v>
      </c>
      <c r="Q432" s="32">
        <v>13108608461</v>
      </c>
      <c r="R432" s="32" t="s">
        <v>36</v>
      </c>
      <c r="S432" s="32"/>
      <c r="T432" s="64"/>
    </row>
    <row r="433" spans="1:20" s="15" customFormat="1" ht="30" customHeight="1">
      <c r="A433" s="33" t="s">
        <v>2223</v>
      </c>
      <c r="B433" s="32" t="s">
        <v>2224</v>
      </c>
      <c r="C433" s="32" t="s">
        <v>23</v>
      </c>
      <c r="D433" s="33" t="s">
        <v>606</v>
      </c>
      <c r="E433" s="33" t="s">
        <v>2161</v>
      </c>
      <c r="F433" s="33" t="s">
        <v>26</v>
      </c>
      <c r="G433" s="33" t="s">
        <v>255</v>
      </c>
      <c r="H433" s="33" t="s">
        <v>2225</v>
      </c>
      <c r="I433" s="33" t="s">
        <v>42</v>
      </c>
      <c r="J433" s="49" t="s">
        <v>146</v>
      </c>
      <c r="K433" s="50" t="s">
        <v>830</v>
      </c>
      <c r="L433" s="50" t="s">
        <v>2164</v>
      </c>
      <c r="M433" s="50" t="s">
        <v>2226</v>
      </c>
      <c r="N433" s="32" t="s">
        <v>133</v>
      </c>
      <c r="O433" s="50" t="s">
        <v>854</v>
      </c>
      <c r="P433" s="32" t="s">
        <v>2164</v>
      </c>
      <c r="Q433" s="32">
        <v>13529811817</v>
      </c>
      <c r="R433" s="32" t="s">
        <v>36</v>
      </c>
      <c r="S433" s="32"/>
      <c r="T433" s="64"/>
    </row>
    <row r="434" spans="1:20" s="15" customFormat="1" ht="30" customHeight="1">
      <c r="A434" s="33" t="s">
        <v>2227</v>
      </c>
      <c r="B434" s="32" t="s">
        <v>2228</v>
      </c>
      <c r="C434" s="32" t="s">
        <v>23</v>
      </c>
      <c r="D434" s="33" t="s">
        <v>821</v>
      </c>
      <c r="E434" s="33" t="s">
        <v>2161</v>
      </c>
      <c r="F434" s="33" t="s">
        <v>26</v>
      </c>
      <c r="G434" s="33" t="s">
        <v>260</v>
      </c>
      <c r="H434" s="33" t="s">
        <v>2229</v>
      </c>
      <c r="I434" s="33" t="s">
        <v>42</v>
      </c>
      <c r="J434" s="49" t="s">
        <v>2230</v>
      </c>
      <c r="K434" s="50" t="s">
        <v>830</v>
      </c>
      <c r="L434" s="50" t="s">
        <v>1025</v>
      </c>
      <c r="M434" s="50" t="s">
        <v>2231</v>
      </c>
      <c r="N434" s="32" t="s">
        <v>133</v>
      </c>
      <c r="O434" s="50" t="s">
        <v>132</v>
      </c>
      <c r="P434" s="32" t="s">
        <v>2164</v>
      </c>
      <c r="Q434" s="32">
        <v>15126249168</v>
      </c>
      <c r="R434" s="32" t="s">
        <v>36</v>
      </c>
      <c r="S434" s="32"/>
      <c r="T434" s="64"/>
    </row>
    <row r="435" spans="1:20" s="15" customFormat="1" ht="30" customHeight="1">
      <c r="A435" s="33" t="s">
        <v>2232</v>
      </c>
      <c r="B435" s="32" t="s">
        <v>2233</v>
      </c>
      <c r="C435" s="32" t="s">
        <v>23</v>
      </c>
      <c r="D435" s="33" t="s">
        <v>130</v>
      </c>
      <c r="E435" s="33" t="s">
        <v>2161</v>
      </c>
      <c r="F435" s="33" t="s">
        <v>26</v>
      </c>
      <c r="G435" s="33" t="s">
        <v>268</v>
      </c>
      <c r="H435" s="33" t="s">
        <v>2234</v>
      </c>
      <c r="I435" s="33" t="s">
        <v>28</v>
      </c>
      <c r="J435" s="49" t="s">
        <v>95</v>
      </c>
      <c r="K435" s="50" t="s">
        <v>807</v>
      </c>
      <c r="L435" s="50" t="s">
        <v>808</v>
      </c>
      <c r="M435" s="50" t="s">
        <v>2235</v>
      </c>
      <c r="N435" s="32" t="s">
        <v>1867</v>
      </c>
      <c r="O435" s="50" t="s">
        <v>132</v>
      </c>
      <c r="P435" s="32" t="s">
        <v>2164</v>
      </c>
      <c r="Q435" s="32">
        <v>18387391363</v>
      </c>
      <c r="R435" s="32" t="s">
        <v>36</v>
      </c>
      <c r="S435" s="32"/>
      <c r="T435" s="64"/>
    </row>
    <row r="436" spans="1:20" s="15" customFormat="1" ht="30" customHeight="1">
      <c r="A436" s="33" t="s">
        <v>2236</v>
      </c>
      <c r="B436" s="32" t="s">
        <v>1310</v>
      </c>
      <c r="C436" s="32" t="s">
        <v>23</v>
      </c>
      <c r="D436" s="33" t="s">
        <v>1679</v>
      </c>
      <c r="E436" s="33" t="s">
        <v>2161</v>
      </c>
      <c r="F436" s="33" t="s">
        <v>26</v>
      </c>
      <c r="G436" s="33" t="s">
        <v>275</v>
      </c>
      <c r="H436" s="33" t="s">
        <v>2237</v>
      </c>
      <c r="I436" s="33" t="s">
        <v>42</v>
      </c>
      <c r="J436" s="49" t="s">
        <v>1611</v>
      </c>
      <c r="K436" s="50" t="s">
        <v>807</v>
      </c>
      <c r="L436" s="50" t="s">
        <v>2164</v>
      </c>
      <c r="M436" s="50" t="s">
        <v>1372</v>
      </c>
      <c r="N436" s="32" t="s">
        <v>2238</v>
      </c>
      <c r="O436" s="50" t="s">
        <v>1373</v>
      </c>
      <c r="P436" s="32" t="s">
        <v>2164</v>
      </c>
      <c r="Q436" s="32">
        <v>15126333189</v>
      </c>
      <c r="R436" s="32" t="s">
        <v>36</v>
      </c>
      <c r="S436" s="32"/>
      <c r="T436" s="64"/>
    </row>
    <row r="437" spans="1:20" s="15" customFormat="1" ht="30" customHeight="1">
      <c r="A437" s="33" t="s">
        <v>2239</v>
      </c>
      <c r="B437" s="32" t="s">
        <v>2240</v>
      </c>
      <c r="C437" s="32" t="s">
        <v>23</v>
      </c>
      <c r="D437" s="33" t="s">
        <v>1931</v>
      </c>
      <c r="E437" s="33" t="s">
        <v>2161</v>
      </c>
      <c r="F437" s="33" t="s">
        <v>26</v>
      </c>
      <c r="G437" s="33" t="s">
        <v>281</v>
      </c>
      <c r="H437" s="33" t="s">
        <v>2241</v>
      </c>
      <c r="I437" s="33" t="s">
        <v>42</v>
      </c>
      <c r="J437" s="49" t="s">
        <v>2242</v>
      </c>
      <c r="K437" s="50" t="s">
        <v>830</v>
      </c>
      <c r="L437" s="50" t="s">
        <v>1132</v>
      </c>
      <c r="M437" s="50" t="s">
        <v>2243</v>
      </c>
      <c r="N437" s="32" t="s">
        <v>2244</v>
      </c>
      <c r="O437" s="50" t="s">
        <v>1373</v>
      </c>
      <c r="P437" s="32" t="s">
        <v>2164</v>
      </c>
      <c r="Q437" s="32">
        <v>15974765757</v>
      </c>
      <c r="R437" s="32" t="s">
        <v>36</v>
      </c>
      <c r="S437" s="32"/>
      <c r="T437" s="64"/>
    </row>
    <row r="438" spans="1:20" s="15" customFormat="1" ht="30" customHeight="1">
      <c r="A438" s="33" t="s">
        <v>2245</v>
      </c>
      <c r="B438" s="32" t="s">
        <v>2246</v>
      </c>
      <c r="C438" s="32" t="s">
        <v>23</v>
      </c>
      <c r="D438" s="33" t="s">
        <v>375</v>
      </c>
      <c r="E438" s="33" t="s">
        <v>2161</v>
      </c>
      <c r="F438" s="33" t="s">
        <v>26</v>
      </c>
      <c r="G438" s="33" t="s">
        <v>286</v>
      </c>
      <c r="H438" s="33" t="s">
        <v>2247</v>
      </c>
      <c r="I438" s="33" t="s">
        <v>42</v>
      </c>
      <c r="J438" s="49" t="s">
        <v>95</v>
      </c>
      <c r="K438" s="50" t="s">
        <v>807</v>
      </c>
      <c r="L438" s="50" t="s">
        <v>2164</v>
      </c>
      <c r="M438" s="50" t="s">
        <v>1372</v>
      </c>
      <c r="N438" s="32" t="s">
        <v>898</v>
      </c>
      <c r="O438" s="50" t="s">
        <v>1373</v>
      </c>
      <c r="P438" s="32" t="s">
        <v>2164</v>
      </c>
      <c r="Q438" s="32">
        <v>15096877317</v>
      </c>
      <c r="R438" s="32" t="s">
        <v>36</v>
      </c>
      <c r="S438" s="32"/>
      <c r="T438" s="64"/>
    </row>
    <row r="439" spans="1:20" s="15" customFormat="1" ht="30" customHeight="1">
      <c r="A439" s="33" t="s">
        <v>2248</v>
      </c>
      <c r="B439" s="32" t="s">
        <v>2249</v>
      </c>
      <c r="C439" s="32" t="s">
        <v>23</v>
      </c>
      <c r="D439" s="33" t="s">
        <v>1513</v>
      </c>
      <c r="E439" s="33" t="s">
        <v>2161</v>
      </c>
      <c r="F439" s="33" t="s">
        <v>26</v>
      </c>
      <c r="G439" s="33" t="s">
        <v>506</v>
      </c>
      <c r="H439" s="33" t="s">
        <v>2250</v>
      </c>
      <c r="I439" s="33" t="s">
        <v>28</v>
      </c>
      <c r="J439" s="49" t="s">
        <v>2214</v>
      </c>
      <c r="K439" s="50" t="s">
        <v>2251</v>
      </c>
      <c r="L439" s="50" t="s">
        <v>2252</v>
      </c>
      <c r="M439" s="50" t="s">
        <v>2253</v>
      </c>
      <c r="N439" s="32" t="s">
        <v>2254</v>
      </c>
      <c r="O439" s="50" t="s">
        <v>810</v>
      </c>
      <c r="P439" s="32" t="s">
        <v>2164</v>
      </c>
      <c r="Q439" s="32">
        <v>13887573425</v>
      </c>
      <c r="R439" s="32" t="s">
        <v>36</v>
      </c>
      <c r="S439" s="32"/>
      <c r="T439" s="64"/>
    </row>
    <row r="440" spans="1:20" s="15" customFormat="1" ht="30" customHeight="1">
      <c r="A440" s="33" t="s">
        <v>2255</v>
      </c>
      <c r="B440" s="32" t="s">
        <v>2256</v>
      </c>
      <c r="C440" s="32" t="s">
        <v>23</v>
      </c>
      <c r="D440" s="33" t="s">
        <v>151</v>
      </c>
      <c r="E440" s="33" t="s">
        <v>2161</v>
      </c>
      <c r="F440" s="33" t="s">
        <v>26</v>
      </c>
      <c r="G440" s="33" t="s">
        <v>511</v>
      </c>
      <c r="H440" s="33" t="s">
        <v>2257</v>
      </c>
      <c r="I440" s="33" t="s">
        <v>28</v>
      </c>
      <c r="J440" s="49" t="s">
        <v>95</v>
      </c>
      <c r="K440" s="50" t="s">
        <v>96</v>
      </c>
      <c r="L440" s="50" t="s">
        <v>2258</v>
      </c>
      <c r="M440" s="50" t="s">
        <v>2259</v>
      </c>
      <c r="N440" s="32" t="s">
        <v>2260</v>
      </c>
      <c r="O440" s="50" t="s">
        <v>132</v>
      </c>
      <c r="P440" s="32" t="s">
        <v>2164</v>
      </c>
      <c r="Q440" s="32">
        <v>13577332653</v>
      </c>
      <c r="R440" s="32" t="s">
        <v>36</v>
      </c>
      <c r="S440" s="32"/>
      <c r="T440" s="64"/>
    </row>
    <row r="441" spans="1:20" s="15" customFormat="1" ht="30" customHeight="1">
      <c r="A441" s="33" t="s">
        <v>2261</v>
      </c>
      <c r="B441" s="32" t="s">
        <v>2262</v>
      </c>
      <c r="C441" s="32" t="s">
        <v>23</v>
      </c>
      <c r="D441" s="33" t="s">
        <v>1502</v>
      </c>
      <c r="E441" s="33" t="s">
        <v>2161</v>
      </c>
      <c r="F441" s="33" t="s">
        <v>26</v>
      </c>
      <c r="G441" s="33" t="s">
        <v>638</v>
      </c>
      <c r="H441" s="33" t="s">
        <v>2263</v>
      </c>
      <c r="I441" s="33" t="s">
        <v>28</v>
      </c>
      <c r="J441" s="49" t="s">
        <v>51</v>
      </c>
      <c r="K441" s="50" t="s">
        <v>2264</v>
      </c>
      <c r="L441" s="50" t="s">
        <v>45</v>
      </c>
      <c r="M441" s="50" t="s">
        <v>2265</v>
      </c>
      <c r="N441" s="32" t="s">
        <v>2266</v>
      </c>
      <c r="O441" s="50" t="s">
        <v>132</v>
      </c>
      <c r="P441" s="32" t="s">
        <v>2164</v>
      </c>
      <c r="Q441" s="32">
        <v>18787708092</v>
      </c>
      <c r="R441" s="32" t="s">
        <v>36</v>
      </c>
      <c r="S441" s="32"/>
      <c r="T441" s="64"/>
    </row>
    <row r="442" spans="1:20" s="15" customFormat="1" ht="30" customHeight="1">
      <c r="A442" s="33" t="s">
        <v>2267</v>
      </c>
      <c r="B442" s="32" t="s">
        <v>2268</v>
      </c>
      <c r="C442" s="32" t="s">
        <v>23</v>
      </c>
      <c r="D442" s="33" t="s">
        <v>1509</v>
      </c>
      <c r="E442" s="33" t="s">
        <v>2161</v>
      </c>
      <c r="F442" s="33" t="s">
        <v>26</v>
      </c>
      <c r="G442" s="33" t="s">
        <v>644</v>
      </c>
      <c r="H442" s="33" t="s">
        <v>2269</v>
      </c>
      <c r="I442" s="33" t="s">
        <v>42</v>
      </c>
      <c r="J442" s="49" t="s">
        <v>986</v>
      </c>
      <c r="K442" s="50" t="s">
        <v>2270</v>
      </c>
      <c r="L442" s="50" t="s">
        <v>45</v>
      </c>
      <c r="M442" s="50"/>
      <c r="N442" s="32"/>
      <c r="O442" s="50" t="s">
        <v>132</v>
      </c>
      <c r="P442" s="32" t="s">
        <v>2164</v>
      </c>
      <c r="Q442" s="32">
        <v>18314093950</v>
      </c>
      <c r="R442" s="32" t="s">
        <v>75</v>
      </c>
      <c r="S442" s="32"/>
      <c r="T442" s="64"/>
    </row>
    <row r="443" spans="1:20" s="15" customFormat="1" ht="30" customHeight="1">
      <c r="A443" s="33" t="s">
        <v>2271</v>
      </c>
      <c r="B443" s="32" t="s">
        <v>2272</v>
      </c>
      <c r="C443" s="32" t="s">
        <v>23</v>
      </c>
      <c r="D443" s="33" t="s">
        <v>2273</v>
      </c>
      <c r="E443" s="33" t="s">
        <v>2161</v>
      </c>
      <c r="F443" s="33" t="s">
        <v>26</v>
      </c>
      <c r="G443" s="33" t="s">
        <v>649</v>
      </c>
      <c r="H443" s="33" t="s">
        <v>2274</v>
      </c>
      <c r="I443" s="33" t="s">
        <v>42</v>
      </c>
      <c r="J443" s="49" t="s">
        <v>43</v>
      </c>
      <c r="K443" s="50" t="s">
        <v>830</v>
      </c>
      <c r="L443" s="50" t="s">
        <v>808</v>
      </c>
      <c r="M443" s="50" t="s">
        <v>2275</v>
      </c>
      <c r="N443" s="32" t="s">
        <v>68</v>
      </c>
      <c r="O443" s="50" t="s">
        <v>132</v>
      </c>
      <c r="P443" s="32" t="s">
        <v>2164</v>
      </c>
      <c r="Q443" s="32">
        <v>15770252306</v>
      </c>
      <c r="R443" s="32" t="s">
        <v>36</v>
      </c>
      <c r="S443" s="32"/>
      <c r="T443" s="64"/>
    </row>
    <row r="444" spans="1:20" s="15" customFormat="1" ht="30" customHeight="1">
      <c r="A444" s="33" t="s">
        <v>2276</v>
      </c>
      <c r="B444" s="32" t="s">
        <v>2277</v>
      </c>
      <c r="C444" s="32" t="s">
        <v>23</v>
      </c>
      <c r="D444" s="33" t="s">
        <v>2278</v>
      </c>
      <c r="E444" s="33" t="s">
        <v>2161</v>
      </c>
      <c r="F444" s="33" t="s">
        <v>26</v>
      </c>
      <c r="G444" s="33" t="s">
        <v>654</v>
      </c>
      <c r="H444" s="33" t="s">
        <v>2279</v>
      </c>
      <c r="I444" s="33" t="s">
        <v>28</v>
      </c>
      <c r="J444" s="49" t="s">
        <v>2280</v>
      </c>
      <c r="K444" s="50" t="s">
        <v>2281</v>
      </c>
      <c r="L444" s="50" t="s">
        <v>808</v>
      </c>
      <c r="M444" s="50" t="s">
        <v>912</v>
      </c>
      <c r="N444" s="32" t="s">
        <v>2282</v>
      </c>
      <c r="O444" s="50" t="s">
        <v>913</v>
      </c>
      <c r="P444" s="32" t="s">
        <v>2164</v>
      </c>
      <c r="Q444" s="32">
        <v>15987786513</v>
      </c>
      <c r="R444" s="32" t="s">
        <v>36</v>
      </c>
      <c r="S444" s="32"/>
      <c r="T444" s="64"/>
    </row>
    <row r="445" spans="1:20" s="15" customFormat="1" ht="30" customHeight="1">
      <c r="A445" s="33" t="s">
        <v>2283</v>
      </c>
      <c r="B445" s="32" t="s">
        <v>2284</v>
      </c>
      <c r="C445" s="32" t="s">
        <v>23</v>
      </c>
      <c r="D445" s="33" t="s">
        <v>1646</v>
      </c>
      <c r="E445" s="33" t="s">
        <v>2161</v>
      </c>
      <c r="F445" s="33" t="s">
        <v>26</v>
      </c>
      <c r="G445" s="33" t="s">
        <v>661</v>
      </c>
      <c r="H445" s="33" t="s">
        <v>2285</v>
      </c>
      <c r="I445" s="33" t="s">
        <v>42</v>
      </c>
      <c r="J445" s="49" t="s">
        <v>43</v>
      </c>
      <c r="K445" s="50" t="s">
        <v>830</v>
      </c>
      <c r="L445" s="50" t="s">
        <v>808</v>
      </c>
      <c r="M445" s="50" t="s">
        <v>2286</v>
      </c>
      <c r="N445" s="32" t="s">
        <v>68</v>
      </c>
      <c r="O445" s="50" t="s">
        <v>132</v>
      </c>
      <c r="P445" s="32" t="s">
        <v>2164</v>
      </c>
      <c r="Q445" s="32">
        <v>15126909807</v>
      </c>
      <c r="R445" s="63" t="s">
        <v>36</v>
      </c>
      <c r="S445" s="32"/>
      <c r="T445" s="64"/>
    </row>
    <row r="446" spans="1:20" s="15" customFormat="1" ht="30" customHeight="1">
      <c r="A446" s="33" t="s">
        <v>2287</v>
      </c>
      <c r="B446" s="32" t="s">
        <v>2288</v>
      </c>
      <c r="C446" s="32" t="s">
        <v>54</v>
      </c>
      <c r="D446" s="33" t="s">
        <v>2289</v>
      </c>
      <c r="E446" s="33" t="s">
        <v>2161</v>
      </c>
      <c r="F446" s="33" t="s">
        <v>26</v>
      </c>
      <c r="G446" s="33" t="s">
        <v>668</v>
      </c>
      <c r="H446" s="33" t="s">
        <v>2290</v>
      </c>
      <c r="I446" s="33" t="s">
        <v>42</v>
      </c>
      <c r="J446" s="49" t="s">
        <v>1915</v>
      </c>
      <c r="K446" s="50" t="s">
        <v>2291</v>
      </c>
      <c r="L446" s="50" t="s">
        <v>2292</v>
      </c>
      <c r="M446" s="50" t="s">
        <v>2293</v>
      </c>
      <c r="N446" s="32" t="s">
        <v>2294</v>
      </c>
      <c r="O446" s="50" t="s">
        <v>892</v>
      </c>
      <c r="P446" s="32" t="s">
        <v>2164</v>
      </c>
      <c r="Q446" s="32">
        <v>13529479690</v>
      </c>
      <c r="R446" s="32" t="s">
        <v>36</v>
      </c>
      <c r="S446" s="32"/>
      <c r="T446" s="64"/>
    </row>
    <row r="447" spans="1:20" s="15" customFormat="1" ht="30" customHeight="1">
      <c r="A447" s="33" t="s">
        <v>2295</v>
      </c>
      <c r="B447" s="32" t="s">
        <v>2296</v>
      </c>
      <c r="C447" s="32" t="s">
        <v>23</v>
      </c>
      <c r="D447" s="33" t="s">
        <v>167</v>
      </c>
      <c r="E447" s="33" t="s">
        <v>2161</v>
      </c>
      <c r="F447" s="33" t="s">
        <v>26</v>
      </c>
      <c r="G447" s="33" t="s">
        <v>671</v>
      </c>
      <c r="H447" s="33" t="s">
        <v>2297</v>
      </c>
      <c r="I447" s="33" t="s">
        <v>42</v>
      </c>
      <c r="J447" s="49" t="s">
        <v>1346</v>
      </c>
      <c r="K447" s="50" t="s">
        <v>830</v>
      </c>
      <c r="L447" s="50" t="s">
        <v>2258</v>
      </c>
      <c r="M447" s="50"/>
      <c r="N447" s="32"/>
      <c r="O447" s="50" t="s">
        <v>1684</v>
      </c>
      <c r="P447" s="32" t="s">
        <v>2164</v>
      </c>
      <c r="Q447" s="32">
        <v>18206910559</v>
      </c>
      <c r="R447" s="32" t="s">
        <v>36</v>
      </c>
      <c r="S447" s="32"/>
      <c r="T447" s="64"/>
    </row>
    <row r="448" spans="1:20" s="15" customFormat="1" ht="30" customHeight="1">
      <c r="A448" s="33" t="s">
        <v>2298</v>
      </c>
      <c r="B448" s="32" t="s">
        <v>2299</v>
      </c>
      <c r="C448" s="32" t="s">
        <v>23</v>
      </c>
      <c r="D448" s="33" t="s">
        <v>934</v>
      </c>
      <c r="E448" s="33" t="s">
        <v>2300</v>
      </c>
      <c r="F448" s="33" t="s">
        <v>26</v>
      </c>
      <c r="G448" s="33" t="s">
        <v>26</v>
      </c>
      <c r="H448" s="33" t="s">
        <v>2301</v>
      </c>
      <c r="I448" s="33" t="s">
        <v>28</v>
      </c>
      <c r="J448" s="49" t="s">
        <v>438</v>
      </c>
      <c r="K448" s="50" t="s">
        <v>529</v>
      </c>
      <c r="L448" s="50" t="s">
        <v>524</v>
      </c>
      <c r="M448" s="50"/>
      <c r="N448" s="32"/>
      <c r="O448" s="50" t="s">
        <v>810</v>
      </c>
      <c r="P448" s="32" t="s">
        <v>2164</v>
      </c>
      <c r="Q448" s="32">
        <v>18487160585</v>
      </c>
      <c r="R448" s="32" t="s">
        <v>36</v>
      </c>
      <c r="S448" s="32"/>
      <c r="T448" s="64"/>
    </row>
    <row r="449" spans="1:20" s="15" customFormat="1" ht="30" customHeight="1">
      <c r="A449" s="33" t="s">
        <v>2302</v>
      </c>
      <c r="B449" s="32" t="s">
        <v>2303</v>
      </c>
      <c r="C449" s="32" t="s">
        <v>23</v>
      </c>
      <c r="D449" s="33" t="s">
        <v>1426</v>
      </c>
      <c r="E449" s="33" t="s">
        <v>2300</v>
      </c>
      <c r="F449" s="33" t="s">
        <v>26</v>
      </c>
      <c r="G449" s="33" t="s">
        <v>40</v>
      </c>
      <c r="H449" s="33" t="s">
        <v>2304</v>
      </c>
      <c r="I449" s="33" t="s">
        <v>42</v>
      </c>
      <c r="J449" s="49" t="s">
        <v>81</v>
      </c>
      <c r="K449" s="50" t="s">
        <v>830</v>
      </c>
      <c r="L449" s="50" t="s">
        <v>2258</v>
      </c>
      <c r="M449" s="50" t="s">
        <v>2305</v>
      </c>
      <c r="N449" s="32" t="s">
        <v>853</v>
      </c>
      <c r="O449" s="50" t="s">
        <v>892</v>
      </c>
      <c r="P449" s="32" t="s">
        <v>2164</v>
      </c>
      <c r="Q449" s="32">
        <v>15388866811</v>
      </c>
      <c r="R449" s="32" t="s">
        <v>36</v>
      </c>
      <c r="S449" s="32"/>
      <c r="T449" s="64"/>
    </row>
    <row r="450" spans="1:20" s="15" customFormat="1" ht="30" customHeight="1">
      <c r="A450" s="33" t="s">
        <v>2306</v>
      </c>
      <c r="B450" s="32" t="s">
        <v>2307</v>
      </c>
      <c r="C450" s="32" t="s">
        <v>23</v>
      </c>
      <c r="D450" s="33" t="s">
        <v>581</v>
      </c>
      <c r="E450" s="33" t="s">
        <v>2300</v>
      </c>
      <c r="F450" s="33" t="s">
        <v>26</v>
      </c>
      <c r="G450" s="33" t="s">
        <v>49</v>
      </c>
      <c r="H450" s="33" t="s">
        <v>2308</v>
      </c>
      <c r="I450" s="33" t="s">
        <v>42</v>
      </c>
      <c r="J450" s="49" t="s">
        <v>954</v>
      </c>
      <c r="K450" s="50" t="s">
        <v>830</v>
      </c>
      <c r="L450" s="50" t="s">
        <v>1025</v>
      </c>
      <c r="M450" s="50" t="s">
        <v>2309</v>
      </c>
      <c r="N450" s="32" t="s">
        <v>474</v>
      </c>
      <c r="O450" s="50" t="s">
        <v>132</v>
      </c>
      <c r="P450" s="32" t="s">
        <v>2164</v>
      </c>
      <c r="Q450" s="32">
        <v>15887713733</v>
      </c>
      <c r="R450" s="32" t="s">
        <v>36</v>
      </c>
      <c r="S450" s="32"/>
      <c r="T450" s="64"/>
    </row>
    <row r="451" spans="1:20" s="15" customFormat="1" ht="30" customHeight="1">
      <c r="A451" s="33" t="s">
        <v>2310</v>
      </c>
      <c r="B451" s="32" t="s">
        <v>2311</v>
      </c>
      <c r="C451" s="32" t="s">
        <v>23</v>
      </c>
      <c r="D451" s="33" t="s">
        <v>778</v>
      </c>
      <c r="E451" s="33" t="s">
        <v>2300</v>
      </c>
      <c r="F451" s="33" t="s">
        <v>26</v>
      </c>
      <c r="G451" s="33" t="s">
        <v>56</v>
      </c>
      <c r="H451" s="33" t="s">
        <v>2312</v>
      </c>
      <c r="I451" s="33" t="s">
        <v>28</v>
      </c>
      <c r="J451" s="49" t="s">
        <v>95</v>
      </c>
      <c r="K451" s="50" t="s">
        <v>529</v>
      </c>
      <c r="L451" s="50" t="s">
        <v>2292</v>
      </c>
      <c r="M451" s="50"/>
      <c r="N451" s="32"/>
      <c r="O451" s="50" t="s">
        <v>977</v>
      </c>
      <c r="P451" s="32" t="s">
        <v>2164</v>
      </c>
      <c r="Q451" s="32">
        <v>15987784355</v>
      </c>
      <c r="R451" s="32" t="s">
        <v>75</v>
      </c>
      <c r="S451" s="32"/>
      <c r="T451" s="64"/>
    </row>
    <row r="452" spans="1:20" s="15" customFormat="1" ht="30" customHeight="1">
      <c r="A452" s="33" t="s">
        <v>2313</v>
      </c>
      <c r="B452" s="32" t="s">
        <v>2314</v>
      </c>
      <c r="C452" s="32" t="s">
        <v>23</v>
      </c>
      <c r="D452" s="33" t="s">
        <v>151</v>
      </c>
      <c r="E452" s="33" t="s">
        <v>2300</v>
      </c>
      <c r="F452" s="33" t="s">
        <v>26</v>
      </c>
      <c r="G452" s="33" t="s">
        <v>64</v>
      </c>
      <c r="H452" s="33" t="s">
        <v>2315</v>
      </c>
      <c r="I452" s="33" t="s">
        <v>28</v>
      </c>
      <c r="J452" s="49" t="s">
        <v>583</v>
      </c>
      <c r="K452" s="50" t="s">
        <v>529</v>
      </c>
      <c r="L452" s="50" t="s">
        <v>432</v>
      </c>
      <c r="M452" s="50"/>
      <c r="N452" s="32"/>
      <c r="O452" s="50" t="s">
        <v>810</v>
      </c>
      <c r="P452" s="32" t="s">
        <v>2164</v>
      </c>
      <c r="Q452" s="32">
        <v>18987328988</v>
      </c>
      <c r="R452" s="32" t="s">
        <v>36</v>
      </c>
      <c r="S452" s="32"/>
      <c r="T452" s="64"/>
    </row>
    <row r="453" spans="1:20" s="15" customFormat="1" ht="30" customHeight="1">
      <c r="A453" s="33" t="s">
        <v>2316</v>
      </c>
      <c r="B453" s="32" t="s">
        <v>2317</v>
      </c>
      <c r="C453" s="32" t="s">
        <v>23</v>
      </c>
      <c r="D453" s="33" t="s">
        <v>331</v>
      </c>
      <c r="E453" s="33" t="s">
        <v>2300</v>
      </c>
      <c r="F453" s="33" t="s">
        <v>26</v>
      </c>
      <c r="G453" s="33" t="s">
        <v>72</v>
      </c>
      <c r="H453" s="33" t="s">
        <v>2318</v>
      </c>
      <c r="I453" s="33" t="s">
        <v>42</v>
      </c>
      <c r="J453" s="49" t="s">
        <v>174</v>
      </c>
      <c r="K453" s="50" t="s">
        <v>807</v>
      </c>
      <c r="L453" s="50" t="s">
        <v>808</v>
      </c>
      <c r="M453" s="50" t="s">
        <v>2319</v>
      </c>
      <c r="N453" s="32" t="s">
        <v>931</v>
      </c>
      <c r="O453" s="50" t="s">
        <v>810</v>
      </c>
      <c r="P453" s="32" t="s">
        <v>2164</v>
      </c>
      <c r="Q453" s="32">
        <v>18387883058</v>
      </c>
      <c r="R453" s="32" t="s">
        <v>36</v>
      </c>
      <c r="S453" s="32"/>
      <c r="T453" s="64"/>
    </row>
    <row r="454" spans="1:20" s="15" customFormat="1" ht="30" customHeight="1">
      <c r="A454" s="33" t="s">
        <v>2320</v>
      </c>
      <c r="B454" s="32" t="s">
        <v>2321</v>
      </c>
      <c r="C454" s="32" t="s">
        <v>23</v>
      </c>
      <c r="D454" s="33" t="s">
        <v>821</v>
      </c>
      <c r="E454" s="33" t="s">
        <v>2300</v>
      </c>
      <c r="F454" s="33" t="s">
        <v>26</v>
      </c>
      <c r="G454" s="33" t="s">
        <v>79</v>
      </c>
      <c r="H454" s="33" t="s">
        <v>2322</v>
      </c>
      <c r="I454" s="33" t="s">
        <v>42</v>
      </c>
      <c r="J454" s="49" t="s">
        <v>43</v>
      </c>
      <c r="K454" s="50" t="s">
        <v>2270</v>
      </c>
      <c r="L454" s="50" t="s">
        <v>432</v>
      </c>
      <c r="M454" s="50" t="s">
        <v>1684</v>
      </c>
      <c r="N454" s="32" t="s">
        <v>898</v>
      </c>
      <c r="O454" s="50" t="s">
        <v>1684</v>
      </c>
      <c r="P454" s="32" t="s">
        <v>2164</v>
      </c>
      <c r="Q454" s="32">
        <v>15911321441</v>
      </c>
      <c r="R454" s="32" t="s">
        <v>36</v>
      </c>
      <c r="S454" s="32"/>
      <c r="T454" s="64"/>
    </row>
    <row r="455" spans="1:20" s="15" customFormat="1" ht="30" customHeight="1">
      <c r="A455" s="33" t="s">
        <v>2323</v>
      </c>
      <c r="B455" s="32" t="s">
        <v>1348</v>
      </c>
      <c r="C455" s="32" t="s">
        <v>23</v>
      </c>
      <c r="D455" s="33" t="s">
        <v>946</v>
      </c>
      <c r="E455" s="33" t="s">
        <v>2300</v>
      </c>
      <c r="F455" s="33" t="s">
        <v>26</v>
      </c>
      <c r="G455" s="33" t="s">
        <v>85</v>
      </c>
      <c r="H455" s="97" t="s">
        <v>2324</v>
      </c>
      <c r="I455" s="97" t="s">
        <v>42</v>
      </c>
      <c r="J455" s="108" t="s">
        <v>95</v>
      </c>
      <c r="K455" s="50" t="s">
        <v>830</v>
      </c>
      <c r="L455" s="50" t="s">
        <v>808</v>
      </c>
      <c r="M455" s="50" t="s">
        <v>2325</v>
      </c>
      <c r="N455" s="32" t="s">
        <v>68</v>
      </c>
      <c r="O455" s="50" t="s">
        <v>132</v>
      </c>
      <c r="P455" s="32" t="s">
        <v>2164</v>
      </c>
      <c r="Q455" s="32">
        <v>18287301165</v>
      </c>
      <c r="R455" s="32" t="s">
        <v>36</v>
      </c>
      <c r="S455" s="32"/>
      <c r="T455" s="64"/>
    </row>
    <row r="456" spans="1:20" s="15" customFormat="1" ht="30" customHeight="1">
      <c r="A456" s="33" t="s">
        <v>2326</v>
      </c>
      <c r="B456" s="32" t="s">
        <v>2327</v>
      </c>
      <c r="C456" s="32" t="s">
        <v>23</v>
      </c>
      <c r="D456" s="33" t="s">
        <v>1417</v>
      </c>
      <c r="E456" s="33" t="s">
        <v>2300</v>
      </c>
      <c r="F456" s="33" t="s">
        <v>26</v>
      </c>
      <c r="G456" s="33" t="s">
        <v>144</v>
      </c>
      <c r="H456" s="97" t="s">
        <v>2328</v>
      </c>
      <c r="I456" s="97" t="s">
        <v>28</v>
      </c>
      <c r="J456" s="97" t="s">
        <v>87</v>
      </c>
      <c r="K456" s="50" t="s">
        <v>807</v>
      </c>
      <c r="L456" s="50" t="s">
        <v>164</v>
      </c>
      <c r="M456" s="50" t="s">
        <v>2329</v>
      </c>
      <c r="N456" s="32" t="s">
        <v>271</v>
      </c>
      <c r="O456" s="50" t="s">
        <v>810</v>
      </c>
      <c r="P456" s="32" t="s">
        <v>2164</v>
      </c>
      <c r="Q456" s="32">
        <v>18487567879</v>
      </c>
      <c r="R456" s="32" t="s">
        <v>36</v>
      </c>
      <c r="S456" s="32"/>
      <c r="T456" s="64"/>
    </row>
    <row r="457" spans="1:20" s="15" customFormat="1" ht="30" customHeight="1">
      <c r="A457" s="33" t="s">
        <v>2330</v>
      </c>
      <c r="B457" s="32" t="s">
        <v>2331</v>
      </c>
      <c r="C457" s="32" t="s">
        <v>23</v>
      </c>
      <c r="D457" s="33" t="s">
        <v>243</v>
      </c>
      <c r="E457" s="33" t="s">
        <v>2300</v>
      </c>
      <c r="F457" s="33" t="s">
        <v>26</v>
      </c>
      <c r="G457" s="33" t="s">
        <v>222</v>
      </c>
      <c r="H457" s="33" t="s">
        <v>2332</v>
      </c>
      <c r="I457" s="33" t="s">
        <v>42</v>
      </c>
      <c r="J457" s="49" t="s">
        <v>986</v>
      </c>
      <c r="K457" s="50" t="s">
        <v>830</v>
      </c>
      <c r="L457" s="50" t="s">
        <v>1025</v>
      </c>
      <c r="M457" s="50"/>
      <c r="N457" s="32"/>
      <c r="O457" s="50" t="s">
        <v>854</v>
      </c>
      <c r="P457" s="32" t="s">
        <v>2164</v>
      </c>
      <c r="Q457" s="32">
        <v>15368529235</v>
      </c>
      <c r="R457" s="32" t="s">
        <v>36</v>
      </c>
      <c r="S457" s="32"/>
      <c r="T457" s="64"/>
    </row>
    <row r="458" spans="1:20" s="15" customFormat="1" ht="30" customHeight="1">
      <c r="A458" s="33" t="s">
        <v>2333</v>
      </c>
      <c r="B458" s="32" t="s">
        <v>2334</v>
      </c>
      <c r="C458" s="32" t="s">
        <v>23</v>
      </c>
      <c r="D458" s="33" t="s">
        <v>934</v>
      </c>
      <c r="E458" s="33" t="s">
        <v>2300</v>
      </c>
      <c r="F458" s="33" t="s">
        <v>26</v>
      </c>
      <c r="G458" s="33" t="s">
        <v>227</v>
      </c>
      <c r="H458" s="33" t="s">
        <v>2335</v>
      </c>
      <c r="I458" s="33" t="s">
        <v>28</v>
      </c>
      <c r="J458" s="49" t="s">
        <v>314</v>
      </c>
      <c r="K458" s="50" t="s">
        <v>529</v>
      </c>
      <c r="L458" s="50" t="s">
        <v>432</v>
      </c>
      <c r="M458" s="50"/>
      <c r="N458" s="32"/>
      <c r="O458" s="50" t="s">
        <v>132</v>
      </c>
      <c r="P458" s="32" t="s">
        <v>2164</v>
      </c>
      <c r="Q458" s="32">
        <v>18487568009</v>
      </c>
      <c r="R458" s="32" t="s">
        <v>36</v>
      </c>
      <c r="S458" s="32"/>
      <c r="T458" s="64"/>
    </row>
    <row r="459" spans="1:20" s="15" customFormat="1" ht="30" customHeight="1">
      <c r="A459" s="33" t="s">
        <v>2336</v>
      </c>
      <c r="B459" s="32" t="s">
        <v>2337</v>
      </c>
      <c r="C459" s="32" t="s">
        <v>23</v>
      </c>
      <c r="D459" s="33" t="s">
        <v>84</v>
      </c>
      <c r="E459" s="33" t="s">
        <v>2300</v>
      </c>
      <c r="F459" s="33" t="s">
        <v>26</v>
      </c>
      <c r="G459" s="33" t="s">
        <v>233</v>
      </c>
      <c r="H459" s="33" t="s">
        <v>2338</v>
      </c>
      <c r="I459" s="33" t="s">
        <v>42</v>
      </c>
      <c r="J459" s="49" t="s">
        <v>43</v>
      </c>
      <c r="K459" s="50" t="s">
        <v>830</v>
      </c>
      <c r="L459" s="50" t="s">
        <v>349</v>
      </c>
      <c r="M459" s="50"/>
      <c r="N459" s="32"/>
      <c r="O459" s="50" t="s">
        <v>132</v>
      </c>
      <c r="P459" s="32" t="s">
        <v>2164</v>
      </c>
      <c r="Q459" s="32">
        <v>15368320359</v>
      </c>
      <c r="R459" s="32" t="s">
        <v>36</v>
      </c>
      <c r="S459" s="32"/>
      <c r="T459" s="64"/>
    </row>
    <row r="460" spans="1:20" s="15" customFormat="1" ht="30" customHeight="1">
      <c r="A460" s="33" t="s">
        <v>2339</v>
      </c>
      <c r="B460" s="32" t="s">
        <v>2340</v>
      </c>
      <c r="C460" s="32" t="s">
        <v>23</v>
      </c>
      <c r="D460" s="33" t="s">
        <v>1509</v>
      </c>
      <c r="E460" s="33" t="s">
        <v>2300</v>
      </c>
      <c r="F460" s="33" t="s">
        <v>26</v>
      </c>
      <c r="G460" s="33" t="s">
        <v>237</v>
      </c>
      <c r="H460" s="33" t="s">
        <v>2341</v>
      </c>
      <c r="I460" s="33" t="s">
        <v>28</v>
      </c>
      <c r="J460" s="49" t="s">
        <v>87</v>
      </c>
      <c r="K460" s="50" t="s">
        <v>807</v>
      </c>
      <c r="L460" s="50" t="s">
        <v>808</v>
      </c>
      <c r="M460" s="50"/>
      <c r="N460" s="32"/>
      <c r="O460" s="50" t="s">
        <v>132</v>
      </c>
      <c r="P460" s="32" t="s">
        <v>2164</v>
      </c>
      <c r="Q460" s="32">
        <v>18214397925</v>
      </c>
      <c r="R460" s="32" t="s">
        <v>36</v>
      </c>
      <c r="S460" s="32"/>
      <c r="T460" s="64"/>
    </row>
    <row r="461" spans="1:20" s="15" customFormat="1" ht="30" customHeight="1">
      <c r="A461" s="33" t="s">
        <v>2342</v>
      </c>
      <c r="B461" s="32" t="s">
        <v>2343</v>
      </c>
      <c r="C461" s="32" t="s">
        <v>23</v>
      </c>
      <c r="D461" s="33" t="s">
        <v>48</v>
      </c>
      <c r="E461" s="33" t="s">
        <v>2300</v>
      </c>
      <c r="F461" s="33" t="s">
        <v>26</v>
      </c>
      <c r="G461" s="33" t="s">
        <v>244</v>
      </c>
      <c r="H461" s="33" t="s">
        <v>2344</v>
      </c>
      <c r="I461" s="33" t="s">
        <v>28</v>
      </c>
      <c r="J461" s="49" t="s">
        <v>438</v>
      </c>
      <c r="K461" s="50" t="s">
        <v>529</v>
      </c>
      <c r="L461" s="50" t="s">
        <v>578</v>
      </c>
      <c r="M461" s="50" t="s">
        <v>468</v>
      </c>
      <c r="N461" s="32" t="s">
        <v>338</v>
      </c>
      <c r="O461" s="50" t="s">
        <v>132</v>
      </c>
      <c r="P461" s="32" t="s">
        <v>2164</v>
      </c>
      <c r="Q461" s="32">
        <v>18487186136</v>
      </c>
      <c r="R461" s="32" t="s">
        <v>36</v>
      </c>
      <c r="S461" s="32"/>
      <c r="T461" s="64"/>
    </row>
    <row r="462" spans="1:20" s="15" customFormat="1" ht="30" customHeight="1">
      <c r="A462" s="33" t="s">
        <v>2345</v>
      </c>
      <c r="B462" s="32" t="s">
        <v>2346</v>
      </c>
      <c r="C462" s="32" t="s">
        <v>23</v>
      </c>
      <c r="D462" s="33" t="s">
        <v>534</v>
      </c>
      <c r="E462" s="33" t="s">
        <v>2300</v>
      </c>
      <c r="F462" s="33" t="s">
        <v>26</v>
      </c>
      <c r="G462" s="33" t="s">
        <v>248</v>
      </c>
      <c r="H462" s="33" t="s">
        <v>2347</v>
      </c>
      <c r="I462" s="33" t="s">
        <v>28</v>
      </c>
      <c r="J462" s="49" t="s">
        <v>87</v>
      </c>
      <c r="K462" s="50" t="s">
        <v>529</v>
      </c>
      <c r="L462" s="50" t="s">
        <v>2348</v>
      </c>
      <c r="M462" s="50" t="s">
        <v>1644</v>
      </c>
      <c r="N462" s="32" t="s">
        <v>996</v>
      </c>
      <c r="O462" s="50" t="s">
        <v>892</v>
      </c>
      <c r="P462" s="32" t="s">
        <v>2164</v>
      </c>
      <c r="Q462" s="32">
        <v>15331466916</v>
      </c>
      <c r="R462" s="32" t="s">
        <v>36</v>
      </c>
      <c r="S462" s="32"/>
      <c r="T462" s="64"/>
    </row>
    <row r="463" spans="1:20" s="15" customFormat="1" ht="30" customHeight="1">
      <c r="A463" s="33" t="s">
        <v>2349</v>
      </c>
      <c r="B463" s="32" t="s">
        <v>2350</v>
      </c>
      <c r="C463" s="32" t="s">
        <v>23</v>
      </c>
      <c r="D463" s="33" t="s">
        <v>804</v>
      </c>
      <c r="E463" s="33" t="s">
        <v>2300</v>
      </c>
      <c r="F463" s="33" t="s">
        <v>26</v>
      </c>
      <c r="G463" s="33" t="s">
        <v>255</v>
      </c>
      <c r="H463" s="33" t="s">
        <v>2351</v>
      </c>
      <c r="I463" s="33" t="s">
        <v>28</v>
      </c>
      <c r="J463" s="49" t="s">
        <v>2352</v>
      </c>
      <c r="K463" s="50" t="s">
        <v>802</v>
      </c>
      <c r="L463" s="50" t="s">
        <v>523</v>
      </c>
      <c r="M463" s="50"/>
      <c r="N463" s="32"/>
      <c r="O463" s="50" t="s">
        <v>810</v>
      </c>
      <c r="P463" s="32" t="s">
        <v>2164</v>
      </c>
      <c r="Q463" s="32">
        <v>13187945691</v>
      </c>
      <c r="R463" s="32" t="s">
        <v>36</v>
      </c>
      <c r="S463" s="32"/>
      <c r="T463" s="64"/>
    </row>
    <row r="464" spans="1:20" s="15" customFormat="1" ht="30" customHeight="1">
      <c r="A464" s="33" t="s">
        <v>2353</v>
      </c>
      <c r="B464" s="32" t="s">
        <v>2354</v>
      </c>
      <c r="C464" s="32" t="s">
        <v>23</v>
      </c>
      <c r="D464" s="33" t="s">
        <v>375</v>
      </c>
      <c r="E464" s="33" t="s">
        <v>2300</v>
      </c>
      <c r="F464" s="33" t="s">
        <v>26</v>
      </c>
      <c r="G464" s="33" t="s">
        <v>260</v>
      </c>
      <c r="H464" s="33" t="s">
        <v>2355</v>
      </c>
      <c r="I464" s="33" t="s">
        <v>28</v>
      </c>
      <c r="J464" s="49" t="s">
        <v>95</v>
      </c>
      <c r="K464" s="50" t="s">
        <v>2251</v>
      </c>
      <c r="L464" s="50" t="s">
        <v>591</v>
      </c>
      <c r="M464" s="50"/>
      <c r="N464" s="32"/>
      <c r="O464" s="50" t="s">
        <v>132</v>
      </c>
      <c r="P464" s="32" t="s">
        <v>2164</v>
      </c>
      <c r="Q464" s="32">
        <v>15887742772</v>
      </c>
      <c r="R464" s="32" t="s">
        <v>36</v>
      </c>
      <c r="S464" s="32"/>
      <c r="T464" s="64"/>
    </row>
    <row r="465" spans="1:20" s="15" customFormat="1" ht="30" customHeight="1">
      <c r="A465" s="33" t="s">
        <v>2356</v>
      </c>
      <c r="B465" s="32" t="s">
        <v>2357</v>
      </c>
      <c r="C465" s="32" t="s">
        <v>23</v>
      </c>
      <c r="D465" s="33" t="s">
        <v>151</v>
      </c>
      <c r="E465" s="33" t="s">
        <v>2300</v>
      </c>
      <c r="F465" s="33" t="s">
        <v>26</v>
      </c>
      <c r="G465" s="33" t="s">
        <v>268</v>
      </c>
      <c r="H465" s="33" t="s">
        <v>2358</v>
      </c>
      <c r="I465" s="33" t="s">
        <v>28</v>
      </c>
      <c r="J465" s="49" t="s">
        <v>66</v>
      </c>
      <c r="K465" s="50" t="s">
        <v>529</v>
      </c>
      <c r="L465" s="50" t="s">
        <v>31</v>
      </c>
      <c r="M465" s="50" t="s">
        <v>2359</v>
      </c>
      <c r="N465" s="32" t="s">
        <v>271</v>
      </c>
      <c r="O465" s="50" t="s">
        <v>810</v>
      </c>
      <c r="P465" s="32" t="s">
        <v>2164</v>
      </c>
      <c r="Q465" s="32">
        <v>18687417294</v>
      </c>
      <c r="R465" s="32" t="s">
        <v>36</v>
      </c>
      <c r="S465" s="32"/>
      <c r="T465" s="64"/>
    </row>
    <row r="466" spans="1:20" s="15" customFormat="1" ht="30" customHeight="1">
      <c r="A466" s="33" t="s">
        <v>2360</v>
      </c>
      <c r="B466" s="32" t="s">
        <v>2361</v>
      </c>
      <c r="C466" s="32" t="s">
        <v>23</v>
      </c>
      <c r="D466" s="33" t="s">
        <v>386</v>
      </c>
      <c r="E466" s="33" t="s">
        <v>2300</v>
      </c>
      <c r="F466" s="33" t="s">
        <v>26</v>
      </c>
      <c r="G466" s="33" t="s">
        <v>275</v>
      </c>
      <c r="H466" s="33" t="s">
        <v>2362</v>
      </c>
      <c r="I466" s="33" t="s">
        <v>28</v>
      </c>
      <c r="J466" s="49" t="s">
        <v>112</v>
      </c>
      <c r="K466" s="50" t="s">
        <v>529</v>
      </c>
      <c r="L466" s="50" t="s">
        <v>432</v>
      </c>
      <c r="M466" s="50" t="s">
        <v>2363</v>
      </c>
      <c r="N466" s="32" t="s">
        <v>931</v>
      </c>
      <c r="O466" s="50" t="s">
        <v>810</v>
      </c>
      <c r="P466" s="32" t="s">
        <v>2164</v>
      </c>
      <c r="Q466" s="32">
        <v>15752292378</v>
      </c>
      <c r="R466" s="32" t="s">
        <v>36</v>
      </c>
      <c r="S466" s="32"/>
      <c r="T466" s="64"/>
    </row>
    <row r="467" spans="1:20" s="15" customFormat="1" ht="30" customHeight="1">
      <c r="A467" s="33" t="s">
        <v>2364</v>
      </c>
      <c r="B467" s="32" t="s">
        <v>2365</v>
      </c>
      <c r="C467" s="32" t="s">
        <v>23</v>
      </c>
      <c r="D467" s="33" t="s">
        <v>1946</v>
      </c>
      <c r="E467" s="33" t="s">
        <v>2300</v>
      </c>
      <c r="F467" s="33" t="s">
        <v>26</v>
      </c>
      <c r="G467" s="33" t="s">
        <v>281</v>
      </c>
      <c r="H467" s="33" t="s">
        <v>2366</v>
      </c>
      <c r="I467" s="33" t="s">
        <v>42</v>
      </c>
      <c r="J467" s="49" t="s">
        <v>95</v>
      </c>
      <c r="K467" s="50" t="s">
        <v>840</v>
      </c>
      <c r="L467" s="50" t="s">
        <v>432</v>
      </c>
      <c r="M467" s="50" t="s">
        <v>2367</v>
      </c>
      <c r="N467" s="32" t="s">
        <v>2368</v>
      </c>
      <c r="O467" s="50" t="s">
        <v>132</v>
      </c>
      <c r="P467" s="32" t="s">
        <v>2164</v>
      </c>
      <c r="Q467" s="32">
        <v>13408907086</v>
      </c>
      <c r="R467" s="32" t="s">
        <v>36</v>
      </c>
      <c r="S467" s="32"/>
      <c r="T467" s="64"/>
    </row>
    <row r="468" spans="1:20" s="15" customFormat="1" ht="30" customHeight="1">
      <c r="A468" s="33" t="s">
        <v>2369</v>
      </c>
      <c r="B468" s="32" t="s">
        <v>2370</v>
      </c>
      <c r="C468" s="32" t="s">
        <v>23</v>
      </c>
      <c r="D468" s="33" t="s">
        <v>1889</v>
      </c>
      <c r="E468" s="33" t="s">
        <v>2300</v>
      </c>
      <c r="F468" s="33" t="s">
        <v>26</v>
      </c>
      <c r="G468" s="33" t="s">
        <v>286</v>
      </c>
      <c r="H468" s="33" t="s">
        <v>2371</v>
      </c>
      <c r="I468" s="33" t="s">
        <v>28</v>
      </c>
      <c r="J468" s="49" t="s">
        <v>426</v>
      </c>
      <c r="K468" s="50" t="s">
        <v>529</v>
      </c>
      <c r="L468" s="50" t="s">
        <v>2372</v>
      </c>
      <c r="M468" s="50"/>
      <c r="N468" s="32"/>
      <c r="O468" s="50" t="s">
        <v>810</v>
      </c>
      <c r="P468" s="32" t="s">
        <v>2164</v>
      </c>
      <c r="Q468" s="32">
        <v>13529812001</v>
      </c>
      <c r="R468" s="32" t="s">
        <v>36</v>
      </c>
      <c r="S468" s="32"/>
      <c r="T468" s="64"/>
    </row>
    <row r="469" spans="1:20" s="15" customFormat="1" ht="30" customHeight="1">
      <c r="A469" s="33" t="s">
        <v>2373</v>
      </c>
      <c r="B469" s="32" t="s">
        <v>2374</v>
      </c>
      <c r="C469" s="32" t="s">
        <v>23</v>
      </c>
      <c r="D469" s="33" t="s">
        <v>110</v>
      </c>
      <c r="E469" s="33" t="s">
        <v>2300</v>
      </c>
      <c r="F469" s="33" t="s">
        <v>26</v>
      </c>
      <c r="G469" s="33" t="s">
        <v>506</v>
      </c>
      <c r="H469" s="33" t="s">
        <v>2375</v>
      </c>
      <c r="I469" s="33" t="s">
        <v>42</v>
      </c>
      <c r="J469" s="49" t="s">
        <v>146</v>
      </c>
      <c r="K469" s="50" t="s">
        <v>830</v>
      </c>
      <c r="L469" s="50" t="s">
        <v>808</v>
      </c>
      <c r="M469" s="50" t="s">
        <v>2376</v>
      </c>
      <c r="N469" s="32" t="s">
        <v>1288</v>
      </c>
      <c r="O469" s="50" t="s">
        <v>854</v>
      </c>
      <c r="P469" s="32" t="s">
        <v>2164</v>
      </c>
      <c r="Q469" s="32">
        <v>15154854330</v>
      </c>
      <c r="R469" s="32" t="s">
        <v>36</v>
      </c>
      <c r="S469" s="32"/>
      <c r="T469" s="64"/>
    </row>
    <row r="470" spans="1:20" s="15" customFormat="1" ht="30" customHeight="1">
      <c r="A470" s="33" t="s">
        <v>2377</v>
      </c>
      <c r="B470" s="32" t="s">
        <v>2378</v>
      </c>
      <c r="C470" s="32" t="s">
        <v>23</v>
      </c>
      <c r="D470" s="33" t="s">
        <v>2379</v>
      </c>
      <c r="E470" s="33" t="s">
        <v>2300</v>
      </c>
      <c r="F470" s="33" t="s">
        <v>26</v>
      </c>
      <c r="G470" s="33" t="s">
        <v>511</v>
      </c>
      <c r="H470" s="33" t="s">
        <v>2380</v>
      </c>
      <c r="I470" s="33" t="s">
        <v>28</v>
      </c>
      <c r="J470" s="49" t="s">
        <v>438</v>
      </c>
      <c r="K470" s="50" t="s">
        <v>2251</v>
      </c>
      <c r="L470" s="50" t="s">
        <v>2292</v>
      </c>
      <c r="M470" s="50" t="s">
        <v>2381</v>
      </c>
      <c r="N470" s="32" t="s">
        <v>2382</v>
      </c>
      <c r="O470" s="50" t="s">
        <v>810</v>
      </c>
      <c r="P470" s="32" t="s">
        <v>2164</v>
      </c>
      <c r="Q470" s="32">
        <v>13669739764</v>
      </c>
      <c r="R470" s="32" t="s">
        <v>36</v>
      </c>
      <c r="S470" s="32"/>
      <c r="T470" s="64"/>
    </row>
    <row r="471" spans="1:20" s="15" customFormat="1" ht="30" customHeight="1">
      <c r="A471" s="33" t="s">
        <v>2383</v>
      </c>
      <c r="B471" s="32" t="s">
        <v>2384</v>
      </c>
      <c r="C471" s="32" t="s">
        <v>23</v>
      </c>
      <c r="D471" s="33" t="s">
        <v>2385</v>
      </c>
      <c r="E471" s="33" t="s">
        <v>2300</v>
      </c>
      <c r="F471" s="33" t="s">
        <v>26</v>
      </c>
      <c r="G471" s="33" t="s">
        <v>638</v>
      </c>
      <c r="H471" s="33" t="s">
        <v>2386</v>
      </c>
      <c r="I471" s="33" t="s">
        <v>42</v>
      </c>
      <c r="J471" s="49" t="s">
        <v>58</v>
      </c>
      <c r="K471" s="50" t="s">
        <v>675</v>
      </c>
      <c r="L471" s="50" t="s">
        <v>2164</v>
      </c>
      <c r="M471" s="50" t="s">
        <v>2387</v>
      </c>
      <c r="N471" s="32" t="s">
        <v>1943</v>
      </c>
      <c r="O471" s="50" t="s">
        <v>879</v>
      </c>
      <c r="P471" s="32" t="s">
        <v>2164</v>
      </c>
      <c r="Q471" s="32">
        <v>15187580508</v>
      </c>
      <c r="R471" s="32" t="s">
        <v>36</v>
      </c>
      <c r="S471" s="32"/>
      <c r="T471" s="64"/>
    </row>
    <row r="472" spans="1:20" s="15" customFormat="1" ht="30" customHeight="1">
      <c r="A472" s="33" t="s">
        <v>2388</v>
      </c>
      <c r="B472" s="32" t="s">
        <v>2389</v>
      </c>
      <c r="C472" s="32" t="s">
        <v>54</v>
      </c>
      <c r="D472" s="33" t="s">
        <v>1303</v>
      </c>
      <c r="E472" s="33" t="s">
        <v>2300</v>
      </c>
      <c r="F472" s="33" t="s">
        <v>26</v>
      </c>
      <c r="G472" s="33" t="s">
        <v>644</v>
      </c>
      <c r="H472" s="33" t="s">
        <v>2390</v>
      </c>
      <c r="I472" s="33" t="s">
        <v>42</v>
      </c>
      <c r="J472" s="49" t="s">
        <v>81</v>
      </c>
      <c r="K472" s="50" t="s">
        <v>2270</v>
      </c>
      <c r="L472" s="50" t="s">
        <v>349</v>
      </c>
      <c r="M472" s="50"/>
      <c r="N472" s="32"/>
      <c r="O472" s="50" t="s">
        <v>132</v>
      </c>
      <c r="P472" s="32" t="s">
        <v>2164</v>
      </c>
      <c r="Q472" s="32">
        <v>18108848986</v>
      </c>
      <c r="R472" s="32" t="s">
        <v>36</v>
      </c>
      <c r="S472" s="32"/>
      <c r="T472" s="64"/>
    </row>
    <row r="473" spans="1:20" s="15" customFormat="1" ht="30" customHeight="1">
      <c r="A473" s="33" t="s">
        <v>2391</v>
      </c>
      <c r="B473" s="32" t="s">
        <v>2392</v>
      </c>
      <c r="C473" s="32" t="s">
        <v>23</v>
      </c>
      <c r="D473" s="33" t="s">
        <v>450</v>
      </c>
      <c r="E473" s="33" t="s">
        <v>2300</v>
      </c>
      <c r="F473" s="33" t="s">
        <v>26</v>
      </c>
      <c r="G473" s="33" t="s">
        <v>649</v>
      </c>
      <c r="H473" s="33" t="s">
        <v>2393</v>
      </c>
      <c r="I473" s="33" t="s">
        <v>28</v>
      </c>
      <c r="J473" s="49" t="s">
        <v>95</v>
      </c>
      <c r="K473" s="50" t="s">
        <v>2251</v>
      </c>
      <c r="L473" s="50" t="s">
        <v>31</v>
      </c>
      <c r="M473" s="50"/>
      <c r="N473" s="32"/>
      <c r="O473" s="50" t="s">
        <v>810</v>
      </c>
      <c r="P473" s="32" t="s">
        <v>2164</v>
      </c>
      <c r="Q473" s="32">
        <v>18313363056</v>
      </c>
      <c r="R473" s="32" t="s">
        <v>36</v>
      </c>
      <c r="S473" s="32"/>
      <c r="T473" s="64"/>
    </row>
    <row r="474" spans="1:20" s="15" customFormat="1" ht="30" customHeight="1">
      <c r="A474" s="40" t="s">
        <v>2394</v>
      </c>
      <c r="B474" s="39" t="s">
        <v>2395</v>
      </c>
      <c r="C474" s="39" t="s">
        <v>23</v>
      </c>
      <c r="D474" s="40" t="s">
        <v>63</v>
      </c>
      <c r="E474" s="33" t="s">
        <v>2300</v>
      </c>
      <c r="F474" s="33" t="s">
        <v>26</v>
      </c>
      <c r="G474" s="33" t="s">
        <v>654</v>
      </c>
      <c r="H474" s="40" t="s">
        <v>2396</v>
      </c>
      <c r="I474" s="40" t="s">
        <v>42</v>
      </c>
      <c r="J474" s="55" t="s">
        <v>986</v>
      </c>
      <c r="K474" s="56" t="s">
        <v>2270</v>
      </c>
      <c r="L474" s="56" t="s">
        <v>432</v>
      </c>
      <c r="M474" s="56"/>
      <c r="N474" s="39"/>
      <c r="O474" s="56" t="s">
        <v>132</v>
      </c>
      <c r="P474" s="39" t="s">
        <v>2164</v>
      </c>
      <c r="Q474" s="39">
        <v>13008608870</v>
      </c>
      <c r="R474" s="39" t="s">
        <v>75</v>
      </c>
      <c r="S474" s="39"/>
      <c r="T474" s="118"/>
    </row>
    <row r="475" spans="1:20" s="15" customFormat="1" ht="30" customHeight="1">
      <c r="A475" s="40" t="s">
        <v>2397</v>
      </c>
      <c r="B475" s="39" t="s">
        <v>2398</v>
      </c>
      <c r="C475" s="39" t="s">
        <v>23</v>
      </c>
      <c r="D475" s="40" t="s">
        <v>2399</v>
      </c>
      <c r="E475" s="33" t="s">
        <v>2300</v>
      </c>
      <c r="F475" s="33" t="s">
        <v>26</v>
      </c>
      <c r="G475" s="33" t="s">
        <v>661</v>
      </c>
      <c r="H475" s="40" t="s">
        <v>2400</v>
      </c>
      <c r="I475" s="40" t="s">
        <v>42</v>
      </c>
      <c r="J475" s="55" t="s">
        <v>95</v>
      </c>
      <c r="K475" s="56" t="s">
        <v>807</v>
      </c>
      <c r="L475" s="56" t="s">
        <v>2164</v>
      </c>
      <c r="M475" s="56" t="s">
        <v>2401</v>
      </c>
      <c r="N475" s="39" t="s">
        <v>2402</v>
      </c>
      <c r="O475" s="56" t="s">
        <v>879</v>
      </c>
      <c r="P475" s="39" t="s">
        <v>2164</v>
      </c>
      <c r="Q475" s="39">
        <v>15187318290</v>
      </c>
      <c r="R475" s="39" t="s">
        <v>36</v>
      </c>
      <c r="S475" s="39"/>
      <c r="T475" s="118"/>
    </row>
    <row r="476" spans="1:20" s="15" customFormat="1" ht="30" customHeight="1">
      <c r="A476" s="40" t="s">
        <v>2403</v>
      </c>
      <c r="B476" s="39" t="s">
        <v>2404</v>
      </c>
      <c r="C476" s="39" t="s">
        <v>23</v>
      </c>
      <c r="D476" s="40" t="s">
        <v>778</v>
      </c>
      <c r="E476" s="33" t="s">
        <v>2300</v>
      </c>
      <c r="F476" s="33" t="s">
        <v>26</v>
      </c>
      <c r="G476" s="33" t="s">
        <v>668</v>
      </c>
      <c r="H476" s="40" t="s">
        <v>2405</v>
      </c>
      <c r="I476" s="40" t="s">
        <v>28</v>
      </c>
      <c r="J476" s="55" t="s">
        <v>484</v>
      </c>
      <c r="K476" s="56" t="s">
        <v>529</v>
      </c>
      <c r="L476" s="56" t="s">
        <v>2406</v>
      </c>
      <c r="M476" s="56" t="s">
        <v>2407</v>
      </c>
      <c r="N476" s="39" t="s">
        <v>2408</v>
      </c>
      <c r="O476" s="56" t="s">
        <v>810</v>
      </c>
      <c r="P476" s="39" t="s">
        <v>2164</v>
      </c>
      <c r="Q476" s="39">
        <v>18908734480</v>
      </c>
      <c r="R476" s="39" t="s">
        <v>36</v>
      </c>
      <c r="S476" s="39"/>
      <c r="T476" s="118"/>
    </row>
    <row r="477" spans="1:20" s="15" customFormat="1" ht="30" customHeight="1">
      <c r="A477" s="40" t="s">
        <v>2409</v>
      </c>
      <c r="B477" s="39" t="s">
        <v>2410</v>
      </c>
      <c r="C477" s="39" t="s">
        <v>23</v>
      </c>
      <c r="D477" s="40" t="s">
        <v>1327</v>
      </c>
      <c r="E477" s="33" t="s">
        <v>2300</v>
      </c>
      <c r="F477" s="33" t="s">
        <v>26</v>
      </c>
      <c r="G477" s="33" t="s">
        <v>671</v>
      </c>
      <c r="H477" s="40" t="s">
        <v>2411</v>
      </c>
      <c r="I477" s="40" t="s">
        <v>42</v>
      </c>
      <c r="J477" s="55" t="s">
        <v>146</v>
      </c>
      <c r="K477" s="56" t="s">
        <v>2412</v>
      </c>
      <c r="L477" s="56" t="s">
        <v>2164</v>
      </c>
      <c r="M477" s="56"/>
      <c r="N477" s="39"/>
      <c r="O477" s="56" t="s">
        <v>132</v>
      </c>
      <c r="P477" s="39" t="s">
        <v>2164</v>
      </c>
      <c r="Q477" s="39">
        <v>15387779870</v>
      </c>
      <c r="R477" s="39" t="s">
        <v>36</v>
      </c>
      <c r="S477" s="39"/>
      <c r="T477" s="118"/>
    </row>
    <row r="478" spans="1:20" s="15" customFormat="1" ht="30" customHeight="1">
      <c r="A478" s="40" t="s">
        <v>2413</v>
      </c>
      <c r="B478" s="39" t="s">
        <v>2414</v>
      </c>
      <c r="C478" s="39" t="s">
        <v>23</v>
      </c>
      <c r="D478" s="40" t="s">
        <v>1604</v>
      </c>
      <c r="E478" s="40" t="s">
        <v>2415</v>
      </c>
      <c r="F478" s="33" t="s">
        <v>26</v>
      </c>
      <c r="G478" s="40" t="s">
        <v>26</v>
      </c>
      <c r="H478" s="40" t="s">
        <v>2416</v>
      </c>
      <c r="I478" s="40" t="s">
        <v>42</v>
      </c>
      <c r="J478" s="55" t="s">
        <v>896</v>
      </c>
      <c r="K478" s="56" t="s">
        <v>2270</v>
      </c>
      <c r="L478" s="56" t="s">
        <v>432</v>
      </c>
      <c r="M478" s="56"/>
      <c r="N478" s="39"/>
      <c r="O478" s="56" t="s">
        <v>977</v>
      </c>
      <c r="P478" s="39" t="s">
        <v>2164</v>
      </c>
      <c r="Q478" s="39">
        <v>13187790305</v>
      </c>
      <c r="R478" s="39" t="s">
        <v>36</v>
      </c>
      <c r="S478" s="39"/>
      <c r="T478" s="118"/>
    </row>
    <row r="479" spans="1:20" s="15" customFormat="1" ht="30" customHeight="1">
      <c r="A479" s="40" t="s">
        <v>2417</v>
      </c>
      <c r="B479" s="39" t="s">
        <v>2418</v>
      </c>
      <c r="C479" s="39" t="s">
        <v>23</v>
      </c>
      <c r="D479" s="40" t="s">
        <v>2419</v>
      </c>
      <c r="E479" s="40" t="s">
        <v>2415</v>
      </c>
      <c r="F479" s="33" t="s">
        <v>26</v>
      </c>
      <c r="G479" s="40" t="s">
        <v>40</v>
      </c>
      <c r="H479" s="40" t="s">
        <v>2420</v>
      </c>
      <c r="I479" s="40" t="s">
        <v>28</v>
      </c>
      <c r="J479" s="55" t="s">
        <v>846</v>
      </c>
      <c r="K479" s="56" t="s">
        <v>807</v>
      </c>
      <c r="L479" s="56" t="s">
        <v>1031</v>
      </c>
      <c r="M479" s="56" t="s">
        <v>2195</v>
      </c>
      <c r="N479" s="39" t="s">
        <v>2421</v>
      </c>
      <c r="O479" s="56" t="s">
        <v>132</v>
      </c>
      <c r="P479" s="39" t="s">
        <v>2164</v>
      </c>
      <c r="Q479" s="39">
        <v>18214330935</v>
      </c>
      <c r="R479" s="39" t="s">
        <v>36</v>
      </c>
      <c r="S479" s="39"/>
      <c r="T479" s="118"/>
    </row>
    <row r="480" spans="1:20" s="15" customFormat="1" ht="30" customHeight="1">
      <c r="A480" s="40" t="s">
        <v>2422</v>
      </c>
      <c r="B480" s="39" t="s">
        <v>2423</v>
      </c>
      <c r="C480" s="39" t="s">
        <v>23</v>
      </c>
      <c r="D480" s="40" t="s">
        <v>1015</v>
      </c>
      <c r="E480" s="40" t="s">
        <v>2415</v>
      </c>
      <c r="F480" s="33" t="s">
        <v>26</v>
      </c>
      <c r="G480" s="40" t="s">
        <v>49</v>
      </c>
      <c r="H480" s="40" t="s">
        <v>2424</v>
      </c>
      <c r="I480" s="40" t="s">
        <v>28</v>
      </c>
      <c r="J480" s="55" t="s">
        <v>2425</v>
      </c>
      <c r="K480" s="56" t="s">
        <v>807</v>
      </c>
      <c r="L480" s="56" t="s">
        <v>2164</v>
      </c>
      <c r="M480" s="56" t="s">
        <v>2426</v>
      </c>
      <c r="N480" s="39" t="s">
        <v>695</v>
      </c>
      <c r="O480" s="56" t="s">
        <v>892</v>
      </c>
      <c r="P480" s="39" t="s">
        <v>2164</v>
      </c>
      <c r="Q480" s="39">
        <v>15094170889</v>
      </c>
      <c r="R480" s="39" t="s">
        <v>36</v>
      </c>
      <c r="S480" s="39"/>
      <c r="T480" s="118"/>
    </row>
    <row r="481" spans="1:20" s="15" customFormat="1" ht="30" customHeight="1">
      <c r="A481" s="40" t="s">
        <v>2427</v>
      </c>
      <c r="B481" s="39" t="s">
        <v>2428</v>
      </c>
      <c r="C481" s="39" t="s">
        <v>23</v>
      </c>
      <c r="D481" s="40" t="s">
        <v>1972</v>
      </c>
      <c r="E481" s="40" t="s">
        <v>2415</v>
      </c>
      <c r="F481" s="33" t="s">
        <v>26</v>
      </c>
      <c r="G481" s="40" t="s">
        <v>56</v>
      </c>
      <c r="H481" s="40" t="s">
        <v>2429</v>
      </c>
      <c r="I481" s="40" t="s">
        <v>28</v>
      </c>
      <c r="J481" s="55" t="s">
        <v>95</v>
      </c>
      <c r="K481" s="56" t="s">
        <v>2430</v>
      </c>
      <c r="L481" s="56" t="s">
        <v>1031</v>
      </c>
      <c r="M481" s="56" t="s">
        <v>2431</v>
      </c>
      <c r="N481" s="39" t="s">
        <v>2432</v>
      </c>
      <c r="O481" s="56" t="s">
        <v>810</v>
      </c>
      <c r="P481" s="39" t="s">
        <v>2164</v>
      </c>
      <c r="Q481" s="39">
        <v>15287831036</v>
      </c>
      <c r="R481" s="39" t="s">
        <v>36</v>
      </c>
      <c r="S481" s="39"/>
      <c r="T481" s="118"/>
    </row>
    <row r="482" spans="1:20" s="15" customFormat="1" ht="30" customHeight="1">
      <c r="A482" s="40" t="s">
        <v>2433</v>
      </c>
      <c r="B482" s="39" t="s">
        <v>2434</v>
      </c>
      <c r="C482" s="39" t="s">
        <v>23</v>
      </c>
      <c r="D482" s="40" t="s">
        <v>24</v>
      </c>
      <c r="E482" s="40" t="s">
        <v>2415</v>
      </c>
      <c r="F482" s="33" t="s">
        <v>26</v>
      </c>
      <c r="G482" s="40" t="s">
        <v>64</v>
      </c>
      <c r="H482" s="40" t="s">
        <v>2435</v>
      </c>
      <c r="I482" s="40" t="s">
        <v>42</v>
      </c>
      <c r="J482" s="55" t="s">
        <v>1305</v>
      </c>
      <c r="K482" s="56" t="s">
        <v>2436</v>
      </c>
      <c r="L482" s="56" t="s">
        <v>578</v>
      </c>
      <c r="M482" s="56"/>
      <c r="N482" s="39"/>
      <c r="O482" s="56" t="s">
        <v>132</v>
      </c>
      <c r="P482" s="39" t="s">
        <v>2164</v>
      </c>
      <c r="Q482" s="39">
        <v>13887679725</v>
      </c>
      <c r="R482" s="39" t="s">
        <v>36</v>
      </c>
      <c r="S482" s="39"/>
      <c r="T482" s="118"/>
    </row>
    <row r="483" spans="1:20" s="15" customFormat="1" ht="30" customHeight="1">
      <c r="A483" s="40" t="s">
        <v>2437</v>
      </c>
      <c r="B483" s="39" t="s">
        <v>2438</v>
      </c>
      <c r="C483" s="39" t="s">
        <v>23</v>
      </c>
      <c r="D483" s="40" t="s">
        <v>1547</v>
      </c>
      <c r="E483" s="40" t="s">
        <v>2415</v>
      </c>
      <c r="F483" s="33" t="s">
        <v>26</v>
      </c>
      <c r="G483" s="40" t="s">
        <v>72</v>
      </c>
      <c r="H483" s="40" t="s">
        <v>2439</v>
      </c>
      <c r="I483" s="40" t="s">
        <v>42</v>
      </c>
      <c r="J483" s="55" t="s">
        <v>869</v>
      </c>
      <c r="K483" s="56" t="s">
        <v>2270</v>
      </c>
      <c r="L483" s="56" t="s">
        <v>2292</v>
      </c>
      <c r="M483" s="56" t="s">
        <v>2440</v>
      </c>
      <c r="N483" s="39" t="s">
        <v>2441</v>
      </c>
      <c r="O483" s="56" t="s">
        <v>892</v>
      </c>
      <c r="P483" s="39" t="s">
        <v>2164</v>
      </c>
      <c r="Q483" s="39">
        <v>15126257747</v>
      </c>
      <c r="R483" s="39" t="s">
        <v>36</v>
      </c>
      <c r="S483" s="39"/>
      <c r="T483" s="118"/>
    </row>
    <row r="484" spans="1:20" s="15" customFormat="1" ht="30" customHeight="1">
      <c r="A484" s="40" t="s">
        <v>2442</v>
      </c>
      <c r="B484" s="39" t="s">
        <v>2443</v>
      </c>
      <c r="C484" s="39" t="s">
        <v>23</v>
      </c>
      <c r="D484" s="40" t="s">
        <v>637</v>
      </c>
      <c r="E484" s="40" t="s">
        <v>2415</v>
      </c>
      <c r="F484" s="33" t="s">
        <v>26</v>
      </c>
      <c r="G484" s="40" t="s">
        <v>79</v>
      </c>
      <c r="H484" s="40" t="s">
        <v>2444</v>
      </c>
      <c r="I484" s="40" t="s">
        <v>42</v>
      </c>
      <c r="J484" s="55" t="s">
        <v>146</v>
      </c>
      <c r="K484" s="56" t="s">
        <v>2270</v>
      </c>
      <c r="L484" s="56" t="s">
        <v>164</v>
      </c>
      <c r="M484" s="56"/>
      <c r="N484" s="39"/>
      <c r="O484" s="56" t="s">
        <v>977</v>
      </c>
      <c r="P484" s="39" t="s">
        <v>2164</v>
      </c>
      <c r="Q484" s="39">
        <v>13649602912</v>
      </c>
      <c r="R484" s="39" t="s">
        <v>36</v>
      </c>
      <c r="S484" s="39"/>
      <c r="T484" s="118"/>
    </row>
    <row r="485" spans="1:20" s="15" customFormat="1" ht="30" customHeight="1">
      <c r="A485" s="40" t="s">
        <v>2445</v>
      </c>
      <c r="B485" s="39" t="s">
        <v>2446</v>
      </c>
      <c r="C485" s="39" t="s">
        <v>23</v>
      </c>
      <c r="D485" s="40" t="s">
        <v>1664</v>
      </c>
      <c r="E485" s="40" t="s">
        <v>2415</v>
      </c>
      <c r="F485" s="33" t="s">
        <v>26</v>
      </c>
      <c r="G485" s="40" t="s">
        <v>85</v>
      </c>
      <c r="H485" s="40" t="s">
        <v>2447</v>
      </c>
      <c r="I485" s="40" t="s">
        <v>28</v>
      </c>
      <c r="J485" s="55" t="s">
        <v>95</v>
      </c>
      <c r="K485" s="56" t="s">
        <v>1992</v>
      </c>
      <c r="L485" s="56" t="s">
        <v>164</v>
      </c>
      <c r="M485" s="56"/>
      <c r="N485" s="39"/>
      <c r="O485" s="56" t="s">
        <v>854</v>
      </c>
      <c r="P485" s="39" t="s">
        <v>2164</v>
      </c>
      <c r="Q485" s="39">
        <v>18214391871</v>
      </c>
      <c r="R485" s="39" t="s">
        <v>36</v>
      </c>
      <c r="S485" s="39"/>
      <c r="T485" s="118"/>
    </row>
    <row r="486" spans="1:20" s="15" customFormat="1" ht="30" customHeight="1">
      <c r="A486" s="40" t="s">
        <v>2448</v>
      </c>
      <c r="B486" s="39" t="s">
        <v>2449</v>
      </c>
      <c r="C486" s="39" t="s">
        <v>23</v>
      </c>
      <c r="D486" s="40" t="s">
        <v>686</v>
      </c>
      <c r="E486" s="40" t="s">
        <v>2415</v>
      </c>
      <c r="F486" s="33" t="s">
        <v>26</v>
      </c>
      <c r="G486" s="40" t="s">
        <v>144</v>
      </c>
      <c r="H486" s="40" t="s">
        <v>2450</v>
      </c>
      <c r="I486" s="40" t="s">
        <v>42</v>
      </c>
      <c r="J486" s="55" t="s">
        <v>95</v>
      </c>
      <c r="K486" s="56" t="s">
        <v>830</v>
      </c>
      <c r="L486" s="56" t="s">
        <v>2164</v>
      </c>
      <c r="M486" s="56" t="s">
        <v>2451</v>
      </c>
      <c r="N486" s="39" t="s">
        <v>2452</v>
      </c>
      <c r="O486" s="56" t="s">
        <v>132</v>
      </c>
      <c r="P486" s="39" t="s">
        <v>2164</v>
      </c>
      <c r="Q486" s="39">
        <v>15126286360</v>
      </c>
      <c r="R486" s="39" t="s">
        <v>36</v>
      </c>
      <c r="S486" s="39"/>
      <c r="T486" s="118"/>
    </row>
    <row r="487" spans="1:20" s="15" customFormat="1" ht="30" customHeight="1">
      <c r="A487" s="40" t="s">
        <v>2453</v>
      </c>
      <c r="B487" s="39" t="s">
        <v>2454</v>
      </c>
      <c r="C487" s="39" t="s">
        <v>23</v>
      </c>
      <c r="D487" s="40" t="s">
        <v>1801</v>
      </c>
      <c r="E487" s="40" t="s">
        <v>2415</v>
      </c>
      <c r="F487" s="33" t="s">
        <v>26</v>
      </c>
      <c r="G487" s="40" t="s">
        <v>222</v>
      </c>
      <c r="H487" s="40" t="s">
        <v>2455</v>
      </c>
      <c r="I487" s="40" t="s">
        <v>42</v>
      </c>
      <c r="J487" s="55" t="s">
        <v>95</v>
      </c>
      <c r="K487" s="56" t="s">
        <v>830</v>
      </c>
      <c r="L487" s="56" t="s">
        <v>2164</v>
      </c>
      <c r="M487" s="56" t="s">
        <v>2456</v>
      </c>
      <c r="N487" s="39" t="s">
        <v>2457</v>
      </c>
      <c r="O487" s="56" t="s">
        <v>892</v>
      </c>
      <c r="P487" s="39" t="s">
        <v>2164</v>
      </c>
      <c r="Q487" s="39">
        <v>15087359965</v>
      </c>
      <c r="R487" s="39" t="s">
        <v>36</v>
      </c>
      <c r="S487" s="39"/>
      <c r="T487" s="118"/>
    </row>
    <row r="488" spans="1:20" s="15" customFormat="1" ht="30" customHeight="1">
      <c r="A488" s="40" t="s">
        <v>2458</v>
      </c>
      <c r="B488" s="96" t="s">
        <v>2459</v>
      </c>
      <c r="C488" s="39" t="s">
        <v>23</v>
      </c>
      <c r="D488" s="40" t="s">
        <v>1989</v>
      </c>
      <c r="E488" s="40" t="s">
        <v>2415</v>
      </c>
      <c r="F488" s="33" t="s">
        <v>26</v>
      </c>
      <c r="G488" s="40" t="s">
        <v>227</v>
      </c>
      <c r="H488" s="40" t="s">
        <v>2460</v>
      </c>
      <c r="I488" s="40" t="s">
        <v>42</v>
      </c>
      <c r="J488" s="55" t="s">
        <v>1915</v>
      </c>
      <c r="K488" s="56" t="s">
        <v>830</v>
      </c>
      <c r="L488" s="56" t="s">
        <v>2292</v>
      </c>
      <c r="M488" s="56" t="s">
        <v>1047</v>
      </c>
      <c r="N488" s="39" t="s">
        <v>2461</v>
      </c>
      <c r="O488" s="56" t="s">
        <v>854</v>
      </c>
      <c r="P488" s="39" t="s">
        <v>2164</v>
      </c>
      <c r="Q488" s="39">
        <v>13887370473</v>
      </c>
      <c r="R488" s="39" t="s">
        <v>36</v>
      </c>
      <c r="S488" s="39"/>
      <c r="T488" s="118"/>
    </row>
    <row r="489" spans="1:20" s="15" customFormat="1" ht="30" customHeight="1">
      <c r="A489" s="40" t="s">
        <v>2462</v>
      </c>
      <c r="B489" s="39" t="s">
        <v>2463</v>
      </c>
      <c r="C489" s="39" t="s">
        <v>23</v>
      </c>
      <c r="D489" s="40" t="s">
        <v>413</v>
      </c>
      <c r="E489" s="40" t="s">
        <v>2415</v>
      </c>
      <c r="F489" s="33" t="s">
        <v>26</v>
      </c>
      <c r="G489" s="40" t="s">
        <v>233</v>
      </c>
      <c r="H489" s="40" t="s">
        <v>2464</v>
      </c>
      <c r="I489" s="40" t="s">
        <v>42</v>
      </c>
      <c r="J489" s="55" t="s">
        <v>146</v>
      </c>
      <c r="K489" s="56" t="s">
        <v>2270</v>
      </c>
      <c r="L489" s="56" t="s">
        <v>432</v>
      </c>
      <c r="M489" s="56" t="s">
        <v>2465</v>
      </c>
      <c r="N489" s="39" t="s">
        <v>2466</v>
      </c>
      <c r="O489" s="56" t="s">
        <v>854</v>
      </c>
      <c r="P489" s="39" t="s">
        <v>2164</v>
      </c>
      <c r="Q489" s="39">
        <v>15987972445</v>
      </c>
      <c r="R489" s="39" t="s">
        <v>36</v>
      </c>
      <c r="S489" s="39"/>
      <c r="T489" s="118"/>
    </row>
    <row r="490" spans="1:20" s="15" customFormat="1" ht="30" customHeight="1">
      <c r="A490" s="40" t="s">
        <v>2467</v>
      </c>
      <c r="B490" s="39" t="s">
        <v>2468</v>
      </c>
      <c r="C490" s="39" t="s">
        <v>23</v>
      </c>
      <c r="D490" s="40" t="s">
        <v>710</v>
      </c>
      <c r="E490" s="40" t="s">
        <v>2415</v>
      </c>
      <c r="F490" s="33" t="s">
        <v>26</v>
      </c>
      <c r="G490" s="40" t="s">
        <v>237</v>
      </c>
      <c r="H490" s="40" t="s">
        <v>2469</v>
      </c>
      <c r="I490" s="40" t="s">
        <v>42</v>
      </c>
      <c r="J490" s="55" t="s">
        <v>2470</v>
      </c>
      <c r="K490" s="56" t="s">
        <v>2270</v>
      </c>
      <c r="L490" s="56" t="s">
        <v>2164</v>
      </c>
      <c r="M490" s="56"/>
      <c r="N490" s="39"/>
      <c r="O490" s="56" t="s">
        <v>132</v>
      </c>
      <c r="P490" s="39" t="s">
        <v>2164</v>
      </c>
      <c r="Q490" s="39">
        <v>18287306680</v>
      </c>
      <c r="R490" s="39" t="s">
        <v>36</v>
      </c>
      <c r="S490" s="39"/>
      <c r="T490" s="118"/>
    </row>
    <row r="491" spans="1:20" s="15" customFormat="1" ht="30" customHeight="1">
      <c r="A491" s="40" t="s">
        <v>2471</v>
      </c>
      <c r="B491" s="39" t="s">
        <v>2472</v>
      </c>
      <c r="C491" s="39" t="s">
        <v>23</v>
      </c>
      <c r="D491" s="40" t="s">
        <v>413</v>
      </c>
      <c r="E491" s="40" t="s">
        <v>2415</v>
      </c>
      <c r="F491" s="33" t="s">
        <v>26</v>
      </c>
      <c r="G491" s="40" t="s">
        <v>244</v>
      </c>
      <c r="H491" s="40" t="s">
        <v>2473</v>
      </c>
      <c r="I491" s="40" t="s">
        <v>28</v>
      </c>
      <c r="J491" s="55" t="s">
        <v>2474</v>
      </c>
      <c r="K491" s="56" t="s">
        <v>529</v>
      </c>
      <c r="L491" s="56" t="s">
        <v>550</v>
      </c>
      <c r="M491" s="56" t="s">
        <v>2475</v>
      </c>
      <c r="N491" s="39" t="s">
        <v>2476</v>
      </c>
      <c r="O491" s="56" t="s">
        <v>810</v>
      </c>
      <c r="P491" s="39" t="s">
        <v>2164</v>
      </c>
      <c r="Q491" s="39">
        <v>18798028931</v>
      </c>
      <c r="R491" s="39" t="s">
        <v>36</v>
      </c>
      <c r="S491" s="39"/>
      <c r="T491" s="118"/>
    </row>
    <row r="492" spans="1:20" s="15" customFormat="1" ht="30" customHeight="1">
      <c r="A492" s="40" t="s">
        <v>2477</v>
      </c>
      <c r="B492" s="39" t="s">
        <v>2478</v>
      </c>
      <c r="C492" s="39" t="s">
        <v>23</v>
      </c>
      <c r="D492" s="40" t="s">
        <v>130</v>
      </c>
      <c r="E492" s="40" t="s">
        <v>2415</v>
      </c>
      <c r="F492" s="33" t="s">
        <v>26</v>
      </c>
      <c r="G492" s="40" t="s">
        <v>248</v>
      </c>
      <c r="H492" s="40" t="s">
        <v>2479</v>
      </c>
      <c r="I492" s="40" t="s">
        <v>28</v>
      </c>
      <c r="J492" s="55" t="s">
        <v>146</v>
      </c>
      <c r="K492" s="56" t="s">
        <v>529</v>
      </c>
      <c r="L492" s="56" t="s">
        <v>550</v>
      </c>
      <c r="M492" s="56" t="s">
        <v>2480</v>
      </c>
      <c r="N492" s="39" t="s">
        <v>2481</v>
      </c>
      <c r="O492" s="56" t="s">
        <v>892</v>
      </c>
      <c r="P492" s="39" t="s">
        <v>2164</v>
      </c>
      <c r="Q492" s="39">
        <v>18787747106</v>
      </c>
      <c r="R492" s="39" t="s">
        <v>36</v>
      </c>
      <c r="S492" s="39"/>
      <c r="T492" s="118"/>
    </row>
    <row r="493" spans="1:20" s="15" customFormat="1" ht="36">
      <c r="A493" s="40" t="s">
        <v>2482</v>
      </c>
      <c r="B493" s="39" t="s">
        <v>2483</v>
      </c>
      <c r="C493" s="39" t="s">
        <v>23</v>
      </c>
      <c r="D493" s="40" t="s">
        <v>2484</v>
      </c>
      <c r="E493" s="40" t="s">
        <v>2415</v>
      </c>
      <c r="F493" s="33" t="s">
        <v>26</v>
      </c>
      <c r="G493" s="40" t="s">
        <v>255</v>
      </c>
      <c r="H493" s="40" t="s">
        <v>2485</v>
      </c>
      <c r="I493" s="40" t="s">
        <v>42</v>
      </c>
      <c r="J493" s="55" t="s">
        <v>43</v>
      </c>
      <c r="K493" s="56" t="s">
        <v>830</v>
      </c>
      <c r="L493" s="56" t="s">
        <v>432</v>
      </c>
      <c r="M493" s="56" t="s">
        <v>656</v>
      </c>
      <c r="N493" s="39" t="s">
        <v>133</v>
      </c>
      <c r="O493" s="56" t="s">
        <v>132</v>
      </c>
      <c r="P493" s="39" t="s">
        <v>2164</v>
      </c>
      <c r="Q493" s="39">
        <v>15758004670</v>
      </c>
      <c r="R493" s="95" t="s">
        <v>36</v>
      </c>
      <c r="S493" s="95"/>
      <c r="T493" s="118"/>
    </row>
    <row r="494" spans="1:20" s="15" customFormat="1" ht="24">
      <c r="A494" s="40" t="s">
        <v>2486</v>
      </c>
      <c r="B494" s="39" t="s">
        <v>2487</v>
      </c>
      <c r="C494" s="39" t="s">
        <v>23</v>
      </c>
      <c r="D494" s="40" t="s">
        <v>103</v>
      </c>
      <c r="E494" s="40" t="s">
        <v>2415</v>
      </c>
      <c r="F494" s="33" t="s">
        <v>26</v>
      </c>
      <c r="G494" s="40" t="s">
        <v>260</v>
      </c>
      <c r="H494" s="40" t="s">
        <v>2488</v>
      </c>
      <c r="I494" s="40" t="s">
        <v>28</v>
      </c>
      <c r="J494" s="55" t="s">
        <v>1452</v>
      </c>
      <c r="K494" s="56" t="s">
        <v>529</v>
      </c>
      <c r="L494" s="56" t="s">
        <v>349</v>
      </c>
      <c r="M494" s="56" t="s">
        <v>468</v>
      </c>
      <c r="N494" s="39" t="s">
        <v>410</v>
      </c>
      <c r="O494" s="56" t="s">
        <v>810</v>
      </c>
      <c r="P494" s="39" t="s">
        <v>2164</v>
      </c>
      <c r="Q494" s="39">
        <v>14787892673</v>
      </c>
      <c r="R494" s="39" t="s">
        <v>36</v>
      </c>
      <c r="S494" s="39"/>
      <c r="T494" s="118"/>
    </row>
    <row r="495" spans="1:20" s="15" customFormat="1" ht="36">
      <c r="A495" s="40" t="s">
        <v>2489</v>
      </c>
      <c r="B495" s="39" t="s">
        <v>2490</v>
      </c>
      <c r="C495" s="39" t="s">
        <v>23</v>
      </c>
      <c r="D495" s="40" t="s">
        <v>553</v>
      </c>
      <c r="E495" s="40" t="s">
        <v>2415</v>
      </c>
      <c r="F495" s="33" t="s">
        <v>26</v>
      </c>
      <c r="G495" s="40" t="s">
        <v>268</v>
      </c>
      <c r="H495" s="40" t="s">
        <v>2491</v>
      </c>
      <c r="I495" s="40" t="s">
        <v>42</v>
      </c>
      <c r="J495" s="55" t="s">
        <v>347</v>
      </c>
      <c r="K495" s="56" t="s">
        <v>2492</v>
      </c>
      <c r="L495" s="56" t="s">
        <v>808</v>
      </c>
      <c r="M495" s="56" t="s">
        <v>2493</v>
      </c>
      <c r="N495" s="39" t="s">
        <v>2494</v>
      </c>
      <c r="O495" s="56" t="s">
        <v>132</v>
      </c>
      <c r="P495" s="39" t="s">
        <v>2164</v>
      </c>
      <c r="Q495" s="39">
        <v>18288193176</v>
      </c>
      <c r="R495" s="39" t="s">
        <v>36</v>
      </c>
      <c r="S495" s="39"/>
      <c r="T495" s="118"/>
    </row>
    <row r="496" spans="1:20" s="15" customFormat="1" ht="36">
      <c r="A496" s="40" t="s">
        <v>2495</v>
      </c>
      <c r="B496" s="39" t="s">
        <v>2496</v>
      </c>
      <c r="C496" s="39" t="s">
        <v>23</v>
      </c>
      <c r="D496" s="40" t="s">
        <v>553</v>
      </c>
      <c r="E496" s="40" t="s">
        <v>2415</v>
      </c>
      <c r="F496" s="33" t="s">
        <v>26</v>
      </c>
      <c r="G496" s="40" t="s">
        <v>275</v>
      </c>
      <c r="H496" s="40" t="s">
        <v>2497</v>
      </c>
      <c r="I496" s="40" t="s">
        <v>28</v>
      </c>
      <c r="J496" s="55" t="s">
        <v>146</v>
      </c>
      <c r="K496" s="56" t="s">
        <v>529</v>
      </c>
      <c r="L496" s="56" t="s">
        <v>591</v>
      </c>
      <c r="M496" s="56" t="s">
        <v>2498</v>
      </c>
      <c r="N496" s="39" t="s">
        <v>797</v>
      </c>
      <c r="O496" s="56" t="s">
        <v>810</v>
      </c>
      <c r="P496" s="39" t="s">
        <v>2164</v>
      </c>
      <c r="Q496" s="39">
        <v>15758162725</v>
      </c>
      <c r="R496" s="39" t="s">
        <v>36</v>
      </c>
      <c r="S496" s="39"/>
      <c r="T496" s="118"/>
    </row>
    <row r="497" spans="1:20" s="15" customFormat="1" ht="36">
      <c r="A497" s="40" t="s">
        <v>2499</v>
      </c>
      <c r="B497" s="39" t="s">
        <v>2500</v>
      </c>
      <c r="C497" s="39" t="s">
        <v>23</v>
      </c>
      <c r="D497" s="40" t="s">
        <v>2501</v>
      </c>
      <c r="E497" s="40" t="s">
        <v>2415</v>
      </c>
      <c r="F497" s="33" t="s">
        <v>26</v>
      </c>
      <c r="G497" s="40" t="s">
        <v>281</v>
      </c>
      <c r="H497" s="40" t="s">
        <v>2502</v>
      </c>
      <c r="I497" s="40" t="s">
        <v>2503</v>
      </c>
      <c r="J497" s="55" t="s">
        <v>2504</v>
      </c>
      <c r="K497" s="56" t="s">
        <v>2505</v>
      </c>
      <c r="L497" s="56" t="s">
        <v>1132</v>
      </c>
      <c r="M497" s="56" t="s">
        <v>2506</v>
      </c>
      <c r="N497" s="39" t="s">
        <v>133</v>
      </c>
      <c r="O497" s="56" t="s">
        <v>892</v>
      </c>
      <c r="P497" s="39" t="s">
        <v>2164</v>
      </c>
      <c r="Q497" s="39">
        <v>15126130877</v>
      </c>
      <c r="R497" s="39" t="s">
        <v>36</v>
      </c>
      <c r="S497" s="39"/>
      <c r="T497" s="118"/>
    </row>
    <row r="498" spans="1:20" s="15" customFormat="1" ht="36">
      <c r="A498" s="40" t="s">
        <v>2507</v>
      </c>
      <c r="B498" s="39" t="s">
        <v>2508</v>
      </c>
      <c r="C498" s="39" t="s">
        <v>23</v>
      </c>
      <c r="D498" s="40" t="s">
        <v>2484</v>
      </c>
      <c r="E498" s="40" t="s">
        <v>2415</v>
      </c>
      <c r="F498" s="33" t="s">
        <v>26</v>
      </c>
      <c r="G498" s="40" t="s">
        <v>286</v>
      </c>
      <c r="H498" s="40" t="s">
        <v>2509</v>
      </c>
      <c r="I498" s="40" t="s">
        <v>28</v>
      </c>
      <c r="J498" s="55" t="s">
        <v>438</v>
      </c>
      <c r="K498" s="56" t="s">
        <v>529</v>
      </c>
      <c r="L498" s="56" t="s">
        <v>524</v>
      </c>
      <c r="M498" s="56"/>
      <c r="N498" s="39"/>
      <c r="O498" s="56" t="s">
        <v>810</v>
      </c>
      <c r="P498" s="39" t="s">
        <v>2164</v>
      </c>
      <c r="Q498" s="39">
        <v>18288904514</v>
      </c>
      <c r="R498" s="39" t="s">
        <v>36</v>
      </c>
      <c r="S498" s="39"/>
      <c r="T498" s="118"/>
    </row>
    <row r="499" spans="1:20" s="15" customFormat="1" ht="36">
      <c r="A499" s="40" t="s">
        <v>2510</v>
      </c>
      <c r="B499" s="39" t="s">
        <v>2511</v>
      </c>
      <c r="C499" s="39" t="s">
        <v>23</v>
      </c>
      <c r="D499" s="40" t="s">
        <v>1015</v>
      </c>
      <c r="E499" s="40" t="s">
        <v>2415</v>
      </c>
      <c r="F499" s="33" t="s">
        <v>26</v>
      </c>
      <c r="G499" s="40" t="s">
        <v>506</v>
      </c>
      <c r="H499" s="40" t="s">
        <v>2512</v>
      </c>
      <c r="I499" s="40" t="s">
        <v>28</v>
      </c>
      <c r="J499" s="55" t="s">
        <v>180</v>
      </c>
      <c r="K499" s="56" t="s">
        <v>529</v>
      </c>
      <c r="L499" s="56" t="s">
        <v>31</v>
      </c>
      <c r="M499" s="56"/>
      <c r="N499" s="39"/>
      <c r="O499" s="56" t="s">
        <v>810</v>
      </c>
      <c r="P499" s="39" t="s">
        <v>2164</v>
      </c>
      <c r="Q499" s="39">
        <v>18487196358</v>
      </c>
      <c r="R499" s="39" t="s">
        <v>36</v>
      </c>
      <c r="S499" s="39"/>
      <c r="T499" s="118"/>
    </row>
    <row r="500" spans="1:20" s="15" customFormat="1" ht="36">
      <c r="A500" s="40" t="s">
        <v>2513</v>
      </c>
      <c r="B500" s="39" t="s">
        <v>2514</v>
      </c>
      <c r="C500" s="39" t="s">
        <v>23</v>
      </c>
      <c r="D500" s="40" t="s">
        <v>1015</v>
      </c>
      <c r="E500" s="40" t="s">
        <v>2415</v>
      </c>
      <c r="F500" s="33" t="s">
        <v>26</v>
      </c>
      <c r="G500" s="40" t="s">
        <v>511</v>
      </c>
      <c r="H500" s="40" t="s">
        <v>2515</v>
      </c>
      <c r="I500" s="40" t="s">
        <v>28</v>
      </c>
      <c r="J500" s="55" t="s">
        <v>583</v>
      </c>
      <c r="K500" s="56" t="s">
        <v>529</v>
      </c>
      <c r="L500" s="56" t="s">
        <v>164</v>
      </c>
      <c r="M500" s="56"/>
      <c r="N500" s="39"/>
      <c r="O500" s="56" t="s">
        <v>810</v>
      </c>
      <c r="P500" s="39" t="s">
        <v>2164</v>
      </c>
      <c r="Q500" s="126">
        <v>1572507065</v>
      </c>
      <c r="R500" s="126" t="s">
        <v>36</v>
      </c>
      <c r="S500" s="39"/>
      <c r="T500" s="118"/>
    </row>
    <row r="501" spans="1:20" s="15" customFormat="1" ht="36">
      <c r="A501" s="40" t="s">
        <v>2516</v>
      </c>
      <c r="B501" s="39" t="s">
        <v>2517</v>
      </c>
      <c r="C501" s="39" t="s">
        <v>23</v>
      </c>
      <c r="D501" s="40" t="s">
        <v>130</v>
      </c>
      <c r="E501" s="40" t="s">
        <v>2415</v>
      </c>
      <c r="F501" s="33" t="s">
        <v>26</v>
      </c>
      <c r="G501" s="40" t="s">
        <v>638</v>
      </c>
      <c r="H501" s="40" t="s">
        <v>2518</v>
      </c>
      <c r="I501" s="40" t="s">
        <v>28</v>
      </c>
      <c r="J501" s="55" t="s">
        <v>2425</v>
      </c>
      <c r="K501" s="56" t="s">
        <v>529</v>
      </c>
      <c r="L501" s="56" t="s">
        <v>1025</v>
      </c>
      <c r="M501" s="56" t="s">
        <v>2519</v>
      </c>
      <c r="N501" s="39" t="s">
        <v>469</v>
      </c>
      <c r="O501" s="56" t="s">
        <v>132</v>
      </c>
      <c r="P501" s="39" t="s">
        <v>2164</v>
      </c>
      <c r="Q501" s="39">
        <v>18313352347</v>
      </c>
      <c r="R501" s="95" t="s">
        <v>36</v>
      </c>
      <c r="S501" s="95"/>
      <c r="T501" s="118"/>
    </row>
    <row r="502" spans="1:20" s="15" customFormat="1" ht="36">
      <c r="A502" s="40" t="s">
        <v>2520</v>
      </c>
      <c r="B502" s="39" t="s">
        <v>2521</v>
      </c>
      <c r="C502" s="39" t="s">
        <v>23</v>
      </c>
      <c r="D502" s="40" t="s">
        <v>2522</v>
      </c>
      <c r="E502" s="40" t="s">
        <v>2415</v>
      </c>
      <c r="F502" s="33" t="s">
        <v>26</v>
      </c>
      <c r="G502" s="40" t="s">
        <v>644</v>
      </c>
      <c r="H502" s="40" t="s">
        <v>2523</v>
      </c>
      <c r="I502" s="40" t="s">
        <v>42</v>
      </c>
      <c r="J502" s="55" t="s">
        <v>95</v>
      </c>
      <c r="K502" s="56" t="s">
        <v>2177</v>
      </c>
      <c r="L502" s="56" t="s">
        <v>349</v>
      </c>
      <c r="M502" s="56"/>
      <c r="N502" s="39"/>
      <c r="O502" s="56" t="s">
        <v>892</v>
      </c>
      <c r="P502" s="39" t="s">
        <v>2164</v>
      </c>
      <c r="Q502" s="39">
        <v>15925331518</v>
      </c>
      <c r="R502" s="39" t="s">
        <v>36</v>
      </c>
      <c r="S502" s="39"/>
      <c r="T502" s="118"/>
    </row>
    <row r="503" spans="1:20" s="15" customFormat="1" ht="36">
      <c r="A503" s="40" t="s">
        <v>2524</v>
      </c>
      <c r="B503" s="39" t="s">
        <v>2525</v>
      </c>
      <c r="C503" s="39" t="s">
        <v>23</v>
      </c>
      <c r="D503" s="40" t="s">
        <v>1576</v>
      </c>
      <c r="E503" s="40" t="s">
        <v>2415</v>
      </c>
      <c r="F503" s="33" t="s">
        <v>26</v>
      </c>
      <c r="G503" s="40" t="s">
        <v>649</v>
      </c>
      <c r="H503" s="40" t="s">
        <v>2526</v>
      </c>
      <c r="I503" s="40" t="s">
        <v>42</v>
      </c>
      <c r="J503" s="55" t="s">
        <v>43</v>
      </c>
      <c r="K503" s="56" t="s">
        <v>830</v>
      </c>
      <c r="L503" s="56" t="s">
        <v>164</v>
      </c>
      <c r="M503" s="56" t="s">
        <v>2527</v>
      </c>
      <c r="N503" s="39" t="s">
        <v>593</v>
      </c>
      <c r="O503" s="56" t="s">
        <v>132</v>
      </c>
      <c r="P503" s="39" t="s">
        <v>2164</v>
      </c>
      <c r="Q503" s="39">
        <v>13368738643</v>
      </c>
      <c r="R503" s="39" t="s">
        <v>36</v>
      </c>
      <c r="S503" s="39"/>
      <c r="T503" s="118"/>
    </row>
    <row r="504" spans="1:20" s="15" customFormat="1" ht="48">
      <c r="A504" s="40" t="s">
        <v>2528</v>
      </c>
      <c r="B504" s="39" t="s">
        <v>2529</v>
      </c>
      <c r="C504" s="39" t="s">
        <v>54</v>
      </c>
      <c r="D504" s="40" t="s">
        <v>1576</v>
      </c>
      <c r="E504" s="40" t="s">
        <v>2415</v>
      </c>
      <c r="F504" s="33" t="s">
        <v>26</v>
      </c>
      <c r="G504" s="40" t="s">
        <v>654</v>
      </c>
      <c r="H504" s="40" t="s">
        <v>2530</v>
      </c>
      <c r="I504" s="40" t="s">
        <v>28</v>
      </c>
      <c r="J504" s="55" t="s">
        <v>438</v>
      </c>
      <c r="K504" s="56" t="s">
        <v>529</v>
      </c>
      <c r="L504" s="56" t="s">
        <v>2531</v>
      </c>
      <c r="M504" s="56" t="s">
        <v>2532</v>
      </c>
      <c r="N504" s="39" t="s">
        <v>2533</v>
      </c>
      <c r="O504" s="56" t="s">
        <v>810</v>
      </c>
      <c r="P504" s="39" t="s">
        <v>2164</v>
      </c>
      <c r="Q504" s="39">
        <v>15587095289</v>
      </c>
      <c r="R504" s="39" t="s">
        <v>36</v>
      </c>
      <c r="S504" s="39"/>
      <c r="T504" s="118"/>
    </row>
    <row r="505" spans="1:20" s="15" customFormat="1" ht="48">
      <c r="A505" s="40" t="s">
        <v>2534</v>
      </c>
      <c r="B505" s="39" t="s">
        <v>2535</v>
      </c>
      <c r="C505" s="39" t="s">
        <v>23</v>
      </c>
      <c r="D505" s="40" t="s">
        <v>55</v>
      </c>
      <c r="E505" s="40" t="s">
        <v>2415</v>
      </c>
      <c r="F505" s="33" t="s">
        <v>26</v>
      </c>
      <c r="G505" s="40" t="s">
        <v>661</v>
      </c>
      <c r="H505" s="40" t="s">
        <v>2536</v>
      </c>
      <c r="I505" s="40" t="s">
        <v>28</v>
      </c>
      <c r="J505" s="55" t="s">
        <v>51</v>
      </c>
      <c r="K505" s="56" t="s">
        <v>529</v>
      </c>
      <c r="L505" s="56" t="s">
        <v>2537</v>
      </c>
      <c r="M505" s="56" t="s">
        <v>2538</v>
      </c>
      <c r="N505" s="39" t="s">
        <v>33</v>
      </c>
      <c r="O505" s="56" t="s">
        <v>810</v>
      </c>
      <c r="P505" s="39" t="s">
        <v>2164</v>
      </c>
      <c r="Q505" s="39">
        <v>14736701324</v>
      </c>
      <c r="R505" s="39" t="s">
        <v>36</v>
      </c>
      <c r="S505" s="39"/>
      <c r="T505" s="118"/>
    </row>
    <row r="506" spans="1:20" s="15" customFormat="1" ht="36">
      <c r="A506" s="40" t="s">
        <v>2539</v>
      </c>
      <c r="B506" s="39" t="s">
        <v>2540</v>
      </c>
      <c r="C506" s="39" t="s">
        <v>23</v>
      </c>
      <c r="D506" s="40" t="s">
        <v>2541</v>
      </c>
      <c r="E506" s="40" t="s">
        <v>2415</v>
      </c>
      <c r="F506" s="33" t="s">
        <v>26</v>
      </c>
      <c r="G506" s="40" t="s">
        <v>668</v>
      </c>
      <c r="H506" s="40" t="s">
        <v>2542</v>
      </c>
      <c r="I506" s="40" t="s">
        <v>28</v>
      </c>
      <c r="J506" s="55" t="s">
        <v>87</v>
      </c>
      <c r="K506" s="56" t="s">
        <v>529</v>
      </c>
      <c r="L506" s="56" t="s">
        <v>164</v>
      </c>
      <c r="M506" s="56" t="s">
        <v>2543</v>
      </c>
      <c r="N506" s="39" t="s">
        <v>531</v>
      </c>
      <c r="O506" s="56" t="s">
        <v>810</v>
      </c>
      <c r="P506" s="39" t="s">
        <v>2164</v>
      </c>
      <c r="Q506" s="39">
        <v>13759547598</v>
      </c>
      <c r="R506" s="39" t="s">
        <v>36</v>
      </c>
      <c r="S506" s="39"/>
      <c r="T506" s="118"/>
    </row>
    <row r="507" spans="1:20" s="15" customFormat="1" ht="36">
      <c r="A507" s="40" t="s">
        <v>2544</v>
      </c>
      <c r="B507" s="39" t="s">
        <v>2545</v>
      </c>
      <c r="C507" s="39" t="s">
        <v>23</v>
      </c>
      <c r="D507" s="40" t="s">
        <v>1981</v>
      </c>
      <c r="E507" s="40" t="s">
        <v>2415</v>
      </c>
      <c r="F507" s="33" t="s">
        <v>26</v>
      </c>
      <c r="G507" s="40" t="s">
        <v>671</v>
      </c>
      <c r="H507" s="40" t="s">
        <v>2546</v>
      </c>
      <c r="I507" s="40" t="s">
        <v>42</v>
      </c>
      <c r="J507" s="55" t="s">
        <v>896</v>
      </c>
      <c r="K507" s="56" t="s">
        <v>2270</v>
      </c>
      <c r="L507" s="56" t="s">
        <v>164</v>
      </c>
      <c r="M507" s="56"/>
      <c r="N507" s="39"/>
      <c r="O507" s="56" t="s">
        <v>879</v>
      </c>
      <c r="P507" s="39" t="s">
        <v>2164</v>
      </c>
      <c r="Q507" s="39">
        <v>18808894386</v>
      </c>
      <c r="R507" s="39" t="s">
        <v>36</v>
      </c>
      <c r="S507" s="39"/>
      <c r="T507" s="118"/>
    </row>
    <row r="508" spans="1:20" s="15" customFormat="1" ht="36">
      <c r="A508" s="40" t="s">
        <v>2547</v>
      </c>
      <c r="B508" s="39" t="s">
        <v>2548</v>
      </c>
      <c r="C508" s="39" t="s">
        <v>23</v>
      </c>
      <c r="D508" s="40" t="s">
        <v>2549</v>
      </c>
      <c r="E508" s="40" t="s">
        <v>2550</v>
      </c>
      <c r="F508" s="33" t="s">
        <v>26</v>
      </c>
      <c r="G508" s="40" t="s">
        <v>26</v>
      </c>
      <c r="H508" s="40" t="s">
        <v>2551</v>
      </c>
      <c r="I508" s="40" t="s">
        <v>28</v>
      </c>
      <c r="J508" s="55" t="s">
        <v>2552</v>
      </c>
      <c r="K508" s="56" t="s">
        <v>529</v>
      </c>
      <c r="L508" s="56" t="s">
        <v>31</v>
      </c>
      <c r="M508" s="56"/>
      <c r="N508" s="39"/>
      <c r="O508" s="56" t="s">
        <v>810</v>
      </c>
      <c r="P508" s="39" t="s">
        <v>2164</v>
      </c>
      <c r="Q508" s="126">
        <v>15087252959</v>
      </c>
      <c r="R508" s="126" t="s">
        <v>75</v>
      </c>
      <c r="S508" s="39"/>
      <c r="T508" s="118"/>
    </row>
    <row r="509" spans="1:20" s="15" customFormat="1" ht="36">
      <c r="A509" s="40" t="s">
        <v>2553</v>
      </c>
      <c r="B509" s="39" t="s">
        <v>2554</v>
      </c>
      <c r="C509" s="39" t="s">
        <v>23</v>
      </c>
      <c r="D509" s="40" t="s">
        <v>1143</v>
      </c>
      <c r="E509" s="40" t="s">
        <v>2550</v>
      </c>
      <c r="F509" s="33" t="s">
        <v>26</v>
      </c>
      <c r="G509" s="40" t="s">
        <v>40</v>
      </c>
      <c r="H509" s="40" t="s">
        <v>2555</v>
      </c>
      <c r="I509" s="40" t="s">
        <v>42</v>
      </c>
      <c r="J509" s="55" t="s">
        <v>869</v>
      </c>
      <c r="K509" s="56" t="s">
        <v>830</v>
      </c>
      <c r="L509" s="56" t="s">
        <v>808</v>
      </c>
      <c r="M509" s="56" t="s">
        <v>2556</v>
      </c>
      <c r="N509" s="39" t="s">
        <v>1084</v>
      </c>
      <c r="O509" s="56" t="s">
        <v>132</v>
      </c>
      <c r="P509" s="39" t="s">
        <v>2164</v>
      </c>
      <c r="Q509" s="39">
        <v>18987372694</v>
      </c>
      <c r="R509" s="95" t="s">
        <v>36</v>
      </c>
      <c r="S509" s="95"/>
      <c r="T509" s="118"/>
    </row>
    <row r="510" spans="1:20" s="15" customFormat="1" ht="48">
      <c r="A510" s="40" t="s">
        <v>2557</v>
      </c>
      <c r="B510" s="39" t="s">
        <v>2558</v>
      </c>
      <c r="C510" s="39" t="s">
        <v>23</v>
      </c>
      <c r="D510" s="40" t="s">
        <v>1327</v>
      </c>
      <c r="E510" s="40" t="s">
        <v>2550</v>
      </c>
      <c r="F510" s="33" t="s">
        <v>26</v>
      </c>
      <c r="G510" s="40" t="s">
        <v>49</v>
      </c>
      <c r="H510" s="40" t="s">
        <v>2559</v>
      </c>
      <c r="I510" s="40" t="s">
        <v>42</v>
      </c>
      <c r="J510" s="55" t="s">
        <v>2560</v>
      </c>
      <c r="K510" s="56" t="s">
        <v>2270</v>
      </c>
      <c r="L510" s="56" t="s">
        <v>164</v>
      </c>
      <c r="M510" s="56" t="s">
        <v>2561</v>
      </c>
      <c r="N510" s="39" t="s">
        <v>2562</v>
      </c>
      <c r="O510" s="56" t="s">
        <v>132</v>
      </c>
      <c r="P510" s="39" t="s">
        <v>2164</v>
      </c>
      <c r="Q510" s="39">
        <v>18787381991</v>
      </c>
      <c r="R510" s="39" t="s">
        <v>36</v>
      </c>
      <c r="S510" s="39"/>
      <c r="T510" s="118"/>
    </row>
    <row r="511" spans="1:20" s="15" customFormat="1" ht="36">
      <c r="A511" s="40" t="s">
        <v>2563</v>
      </c>
      <c r="B511" s="39" t="s">
        <v>2564</v>
      </c>
      <c r="C511" s="39" t="s">
        <v>23</v>
      </c>
      <c r="D511" s="40" t="s">
        <v>216</v>
      </c>
      <c r="E511" s="40" t="s">
        <v>2550</v>
      </c>
      <c r="F511" s="33" t="s">
        <v>26</v>
      </c>
      <c r="G511" s="40" t="s">
        <v>56</v>
      </c>
      <c r="H511" s="40" t="s">
        <v>2565</v>
      </c>
      <c r="I511" s="40" t="s">
        <v>28</v>
      </c>
      <c r="J511" s="55" t="s">
        <v>95</v>
      </c>
      <c r="K511" s="56" t="s">
        <v>529</v>
      </c>
      <c r="L511" s="56" t="s">
        <v>164</v>
      </c>
      <c r="M511" s="56"/>
      <c r="N511" s="39"/>
      <c r="O511" s="56" t="s">
        <v>810</v>
      </c>
      <c r="P511" s="39" t="s">
        <v>2164</v>
      </c>
      <c r="Q511" s="39">
        <v>1587797820</v>
      </c>
      <c r="R511" s="39" t="s">
        <v>36</v>
      </c>
      <c r="S511" s="39"/>
      <c r="T511" s="118"/>
    </row>
    <row r="512" spans="1:20" s="15" customFormat="1" ht="48">
      <c r="A512" s="40" t="s">
        <v>2566</v>
      </c>
      <c r="B512" s="39" t="s">
        <v>2567</v>
      </c>
      <c r="C512" s="39" t="s">
        <v>23</v>
      </c>
      <c r="D512" s="40" t="s">
        <v>629</v>
      </c>
      <c r="E512" s="40" t="s">
        <v>2550</v>
      </c>
      <c r="F512" s="33" t="s">
        <v>26</v>
      </c>
      <c r="G512" s="40" t="s">
        <v>64</v>
      </c>
      <c r="H512" s="40" t="s">
        <v>2568</v>
      </c>
      <c r="I512" s="40" t="s">
        <v>42</v>
      </c>
      <c r="J512" s="55" t="s">
        <v>2569</v>
      </c>
      <c r="K512" s="56" t="s">
        <v>2570</v>
      </c>
      <c r="L512" s="56" t="s">
        <v>2164</v>
      </c>
      <c r="M512" s="56" t="s">
        <v>2571</v>
      </c>
      <c r="N512" s="39" t="s">
        <v>2572</v>
      </c>
      <c r="O512" s="56" t="s">
        <v>132</v>
      </c>
      <c r="P512" s="39" t="s">
        <v>2164</v>
      </c>
      <c r="Q512" s="39">
        <v>15987350613</v>
      </c>
      <c r="R512" s="39" t="s">
        <v>36</v>
      </c>
      <c r="S512" s="39"/>
      <c r="T512" s="118"/>
    </row>
    <row r="513" spans="1:20" s="15" customFormat="1" ht="36">
      <c r="A513" s="40" t="s">
        <v>2573</v>
      </c>
      <c r="B513" s="39" t="s">
        <v>2574</v>
      </c>
      <c r="C513" s="39" t="s">
        <v>23</v>
      </c>
      <c r="D513" s="40" t="s">
        <v>729</v>
      </c>
      <c r="E513" s="40" t="s">
        <v>2550</v>
      </c>
      <c r="F513" s="33" t="s">
        <v>26</v>
      </c>
      <c r="G513" s="40" t="s">
        <v>72</v>
      </c>
      <c r="H513" s="40" t="s">
        <v>2575</v>
      </c>
      <c r="I513" s="40" t="s">
        <v>42</v>
      </c>
      <c r="J513" s="55" t="s">
        <v>896</v>
      </c>
      <c r="K513" s="56" t="s">
        <v>2270</v>
      </c>
      <c r="L513" s="56" t="s">
        <v>349</v>
      </c>
      <c r="M513" s="56" t="s">
        <v>1160</v>
      </c>
      <c r="N513" s="39" t="s">
        <v>133</v>
      </c>
      <c r="O513" s="56" t="s">
        <v>132</v>
      </c>
      <c r="P513" s="39" t="s">
        <v>2164</v>
      </c>
      <c r="Q513" s="39">
        <v>18760715779</v>
      </c>
      <c r="R513" s="39" t="s">
        <v>36</v>
      </c>
      <c r="S513" s="39"/>
      <c r="T513" s="118"/>
    </row>
    <row r="514" spans="1:20" s="15" customFormat="1" ht="36">
      <c r="A514" s="40" t="s">
        <v>2576</v>
      </c>
      <c r="B514" s="39" t="s">
        <v>2577</v>
      </c>
      <c r="C514" s="39" t="s">
        <v>23</v>
      </c>
      <c r="D514" s="40" t="s">
        <v>1965</v>
      </c>
      <c r="E514" s="40" t="s">
        <v>2550</v>
      </c>
      <c r="F514" s="33" t="s">
        <v>26</v>
      </c>
      <c r="G514" s="40" t="s">
        <v>79</v>
      </c>
      <c r="H514" s="40" t="s">
        <v>2578</v>
      </c>
      <c r="I514" s="40" t="s">
        <v>28</v>
      </c>
      <c r="J514" s="55" t="s">
        <v>95</v>
      </c>
      <c r="K514" s="56" t="s">
        <v>419</v>
      </c>
      <c r="L514" s="56" t="s">
        <v>2164</v>
      </c>
      <c r="M514" s="56"/>
      <c r="N514" s="39"/>
      <c r="O514" s="56" t="s">
        <v>132</v>
      </c>
      <c r="P514" s="39" t="s">
        <v>2164</v>
      </c>
      <c r="Q514" s="39">
        <v>13887588015</v>
      </c>
      <c r="R514" s="39" t="s">
        <v>36</v>
      </c>
      <c r="S514" s="39"/>
      <c r="T514" s="118"/>
    </row>
    <row r="515" spans="1:20" s="15" customFormat="1" ht="36">
      <c r="A515" s="40" t="s">
        <v>2579</v>
      </c>
      <c r="B515" s="39" t="s">
        <v>2580</v>
      </c>
      <c r="C515" s="39" t="s">
        <v>23</v>
      </c>
      <c r="D515" s="40" t="s">
        <v>1143</v>
      </c>
      <c r="E515" s="40" t="s">
        <v>2550</v>
      </c>
      <c r="F515" s="33" t="s">
        <v>26</v>
      </c>
      <c r="G515" s="40" t="s">
        <v>85</v>
      </c>
      <c r="H515" s="40" t="s">
        <v>2581</v>
      </c>
      <c r="I515" s="40" t="s">
        <v>42</v>
      </c>
      <c r="J515" s="55" t="s">
        <v>1346</v>
      </c>
      <c r="K515" s="56" t="s">
        <v>2270</v>
      </c>
      <c r="L515" s="56" t="s">
        <v>349</v>
      </c>
      <c r="M515" s="56" t="s">
        <v>2582</v>
      </c>
      <c r="N515" s="39" t="s">
        <v>2583</v>
      </c>
      <c r="O515" s="56" t="s">
        <v>1085</v>
      </c>
      <c r="P515" s="39" t="s">
        <v>2164</v>
      </c>
      <c r="Q515" s="39">
        <v>15198433642</v>
      </c>
      <c r="R515" s="95" t="s">
        <v>36</v>
      </c>
      <c r="S515" s="95"/>
      <c r="T515" s="118"/>
    </row>
    <row r="516" spans="1:20" s="15" customFormat="1" ht="36">
      <c r="A516" s="40" t="s">
        <v>2584</v>
      </c>
      <c r="B516" s="39" t="s">
        <v>2585</v>
      </c>
      <c r="C516" s="39" t="s">
        <v>23</v>
      </c>
      <c r="D516" s="40" t="s">
        <v>934</v>
      </c>
      <c r="E516" s="40" t="s">
        <v>2550</v>
      </c>
      <c r="F516" s="33" t="s">
        <v>26</v>
      </c>
      <c r="G516" s="40" t="s">
        <v>144</v>
      </c>
      <c r="H516" s="40" t="s">
        <v>2586</v>
      </c>
      <c r="I516" s="40" t="s">
        <v>28</v>
      </c>
      <c r="J516" s="55" t="s">
        <v>583</v>
      </c>
      <c r="K516" s="56" t="s">
        <v>529</v>
      </c>
      <c r="L516" s="56" t="s">
        <v>591</v>
      </c>
      <c r="M516" s="56"/>
      <c r="N516" s="39"/>
      <c r="O516" s="56" t="s">
        <v>810</v>
      </c>
      <c r="P516" s="39" t="s">
        <v>2164</v>
      </c>
      <c r="Q516" s="39">
        <v>15087368057</v>
      </c>
      <c r="R516" s="39" t="s">
        <v>36</v>
      </c>
      <c r="S516" s="39"/>
      <c r="T516" s="118"/>
    </row>
    <row r="517" spans="1:20" s="15" customFormat="1" ht="36">
      <c r="A517" s="40" t="s">
        <v>2587</v>
      </c>
      <c r="B517" s="39" t="s">
        <v>2588</v>
      </c>
      <c r="C517" s="39" t="s">
        <v>23</v>
      </c>
      <c r="D517" s="40" t="s">
        <v>992</v>
      </c>
      <c r="E517" s="40" t="s">
        <v>2550</v>
      </c>
      <c r="F517" s="33" t="s">
        <v>26</v>
      </c>
      <c r="G517" s="40" t="s">
        <v>222</v>
      </c>
      <c r="H517" s="40" t="s">
        <v>2589</v>
      </c>
      <c r="I517" s="40" t="s">
        <v>28</v>
      </c>
      <c r="J517" s="55" t="s">
        <v>95</v>
      </c>
      <c r="K517" s="56" t="s">
        <v>529</v>
      </c>
      <c r="L517" s="56" t="s">
        <v>31</v>
      </c>
      <c r="M517" s="56" t="s">
        <v>2081</v>
      </c>
      <c r="N517" s="39" t="s">
        <v>2590</v>
      </c>
      <c r="O517" s="56" t="s">
        <v>810</v>
      </c>
      <c r="P517" s="39" t="s">
        <v>2164</v>
      </c>
      <c r="Q517" s="39">
        <v>18313362951</v>
      </c>
      <c r="R517" s="39" t="s">
        <v>36</v>
      </c>
      <c r="S517" s="39"/>
      <c r="T517" s="118"/>
    </row>
    <row r="518" spans="1:20" s="15" customFormat="1" ht="48">
      <c r="A518" s="40" t="s">
        <v>2591</v>
      </c>
      <c r="B518" s="39" t="s">
        <v>2592</v>
      </c>
      <c r="C518" s="39" t="s">
        <v>23</v>
      </c>
      <c r="D518" s="40" t="s">
        <v>2593</v>
      </c>
      <c r="E518" s="40" t="s">
        <v>2550</v>
      </c>
      <c r="F518" s="33" t="s">
        <v>26</v>
      </c>
      <c r="G518" s="40" t="s">
        <v>227</v>
      </c>
      <c r="H518" s="40" t="s">
        <v>2594</v>
      </c>
      <c r="I518" s="40" t="s">
        <v>28</v>
      </c>
      <c r="J518" s="55" t="s">
        <v>95</v>
      </c>
      <c r="K518" s="56" t="s">
        <v>807</v>
      </c>
      <c r="L518" s="56" t="s">
        <v>2595</v>
      </c>
      <c r="M518" s="56"/>
      <c r="N518" s="39"/>
      <c r="O518" s="56" t="s">
        <v>810</v>
      </c>
      <c r="P518" s="39" t="s">
        <v>2164</v>
      </c>
      <c r="Q518" s="39">
        <v>15911346017</v>
      </c>
      <c r="R518" s="39" t="s">
        <v>36</v>
      </c>
      <c r="S518" s="39"/>
      <c r="T518" s="118"/>
    </row>
    <row r="519" spans="1:20" s="15" customFormat="1" ht="36">
      <c r="A519" s="40" t="s">
        <v>2596</v>
      </c>
      <c r="B519" s="39" t="s">
        <v>2597</v>
      </c>
      <c r="C519" s="39" t="s">
        <v>23</v>
      </c>
      <c r="D519" s="40" t="s">
        <v>2598</v>
      </c>
      <c r="E519" s="40" t="s">
        <v>2550</v>
      </c>
      <c r="F519" s="33" t="s">
        <v>26</v>
      </c>
      <c r="G519" s="40" t="s">
        <v>233</v>
      </c>
      <c r="H519" s="40" t="s">
        <v>2599</v>
      </c>
      <c r="I519" s="40" t="s">
        <v>28</v>
      </c>
      <c r="J519" s="55" t="s">
        <v>583</v>
      </c>
      <c r="K519" s="56" t="s">
        <v>529</v>
      </c>
      <c r="L519" s="56" t="s">
        <v>349</v>
      </c>
      <c r="M519" s="56"/>
      <c r="N519" s="39"/>
      <c r="O519" s="56" t="s">
        <v>132</v>
      </c>
      <c r="P519" s="39" t="s">
        <v>2164</v>
      </c>
      <c r="Q519" s="39">
        <v>18313994936</v>
      </c>
      <c r="R519" s="39" t="s">
        <v>75</v>
      </c>
      <c r="S519" s="39"/>
      <c r="T519" s="118"/>
    </row>
    <row r="520" spans="1:20" s="16" customFormat="1" ht="36">
      <c r="A520" s="40" t="s">
        <v>2600</v>
      </c>
      <c r="B520" s="39" t="s">
        <v>2601</v>
      </c>
      <c r="C520" s="39" t="s">
        <v>23</v>
      </c>
      <c r="D520" s="40" t="s">
        <v>1074</v>
      </c>
      <c r="E520" s="40" t="s">
        <v>2550</v>
      </c>
      <c r="F520" s="33" t="s">
        <v>26</v>
      </c>
      <c r="G520" s="40" t="s">
        <v>237</v>
      </c>
      <c r="H520" s="40" t="s">
        <v>2602</v>
      </c>
      <c r="I520" s="40" t="s">
        <v>42</v>
      </c>
      <c r="J520" s="55" t="s">
        <v>95</v>
      </c>
      <c r="K520" s="56" t="s">
        <v>807</v>
      </c>
      <c r="L520" s="56" t="s">
        <v>1132</v>
      </c>
      <c r="M520" s="56" t="s">
        <v>2603</v>
      </c>
      <c r="N520" s="39" t="s">
        <v>2604</v>
      </c>
      <c r="O520" s="56" t="s">
        <v>1373</v>
      </c>
      <c r="P520" s="39" t="s">
        <v>2164</v>
      </c>
      <c r="Q520" s="39">
        <v>15912894604</v>
      </c>
      <c r="R520" s="39" t="s">
        <v>36</v>
      </c>
      <c r="S520" s="39"/>
      <c r="T520" s="118"/>
    </row>
    <row r="521" spans="1:20" ht="36">
      <c r="A521" s="40" t="s">
        <v>2605</v>
      </c>
      <c r="B521" s="39" t="s">
        <v>2606</v>
      </c>
      <c r="C521" s="39" t="s">
        <v>23</v>
      </c>
      <c r="D521" s="40" t="s">
        <v>1029</v>
      </c>
      <c r="E521" s="40" t="s">
        <v>2550</v>
      </c>
      <c r="F521" s="33" t="s">
        <v>26</v>
      </c>
      <c r="G521" s="40" t="s">
        <v>244</v>
      </c>
      <c r="H521" s="40" t="s">
        <v>2607</v>
      </c>
      <c r="I521" s="40" t="s">
        <v>42</v>
      </c>
      <c r="J521" s="55" t="s">
        <v>43</v>
      </c>
      <c r="K521" s="56" t="s">
        <v>2608</v>
      </c>
      <c r="L521" s="56" t="s">
        <v>2609</v>
      </c>
      <c r="M521" s="56" t="s">
        <v>2081</v>
      </c>
      <c r="N521" s="39" t="s">
        <v>2476</v>
      </c>
      <c r="O521" s="56" t="s">
        <v>819</v>
      </c>
      <c r="P521" s="39" t="s">
        <v>2164</v>
      </c>
      <c r="Q521" s="39">
        <v>15012264621</v>
      </c>
      <c r="R521" s="95" t="s">
        <v>36</v>
      </c>
      <c r="S521" s="95"/>
      <c r="T521" s="118"/>
    </row>
    <row r="522" spans="1:20" ht="36">
      <c r="A522" s="40" t="s">
        <v>2610</v>
      </c>
      <c r="B522" s="39" t="s">
        <v>2611</v>
      </c>
      <c r="C522" s="39" t="s">
        <v>54</v>
      </c>
      <c r="D522" s="40" t="s">
        <v>2612</v>
      </c>
      <c r="E522" s="40" t="s">
        <v>2550</v>
      </c>
      <c r="F522" s="33" t="s">
        <v>26</v>
      </c>
      <c r="G522" s="40" t="s">
        <v>248</v>
      </c>
      <c r="H522" s="40" t="s">
        <v>2613</v>
      </c>
      <c r="I522" s="40" t="s">
        <v>42</v>
      </c>
      <c r="J522" s="55" t="s">
        <v>43</v>
      </c>
      <c r="K522" s="56" t="s">
        <v>830</v>
      </c>
      <c r="L522" s="56" t="s">
        <v>164</v>
      </c>
      <c r="M522" s="56" t="s">
        <v>1684</v>
      </c>
      <c r="N522" s="39" t="s">
        <v>1994</v>
      </c>
      <c r="O522" s="56" t="s">
        <v>1085</v>
      </c>
      <c r="P522" s="39" t="s">
        <v>2164</v>
      </c>
      <c r="Q522" s="39">
        <v>15911396445</v>
      </c>
      <c r="R522" s="39" t="s">
        <v>36</v>
      </c>
      <c r="S522" s="39"/>
      <c r="T522" s="118"/>
    </row>
    <row r="523" spans="1:20" ht="36">
      <c r="A523" s="40" t="s">
        <v>2614</v>
      </c>
      <c r="B523" s="39" t="s">
        <v>2615</v>
      </c>
      <c r="C523" s="39" t="s">
        <v>23</v>
      </c>
      <c r="D523" s="40" t="s">
        <v>1208</v>
      </c>
      <c r="E523" s="40" t="s">
        <v>2550</v>
      </c>
      <c r="F523" s="33" t="s">
        <v>26</v>
      </c>
      <c r="G523" s="40" t="s">
        <v>255</v>
      </c>
      <c r="H523" s="40" t="s">
        <v>2616</v>
      </c>
      <c r="I523" s="40" t="s">
        <v>42</v>
      </c>
      <c r="J523" s="55" t="s">
        <v>875</v>
      </c>
      <c r="K523" s="56" t="s">
        <v>2570</v>
      </c>
      <c r="L523" s="56" t="s">
        <v>2617</v>
      </c>
      <c r="M523" s="56" t="s">
        <v>2618</v>
      </c>
      <c r="N523" s="39" t="s">
        <v>2619</v>
      </c>
      <c r="O523" s="56" t="s">
        <v>892</v>
      </c>
      <c r="P523" s="39" t="s">
        <v>2164</v>
      </c>
      <c r="Q523" s="39">
        <v>13308738218</v>
      </c>
      <c r="R523" s="39" t="s">
        <v>36</v>
      </c>
      <c r="S523" s="39"/>
      <c r="T523" s="118"/>
    </row>
    <row r="524" spans="1:20" ht="36">
      <c r="A524" s="40" t="s">
        <v>2620</v>
      </c>
      <c r="B524" s="39" t="s">
        <v>2621</v>
      </c>
      <c r="C524" s="39" t="s">
        <v>23</v>
      </c>
      <c r="D524" s="40" t="s">
        <v>625</v>
      </c>
      <c r="E524" s="40" t="s">
        <v>2550</v>
      </c>
      <c r="F524" s="33" t="s">
        <v>26</v>
      </c>
      <c r="G524" s="40" t="s">
        <v>260</v>
      </c>
      <c r="H524" s="40" t="s">
        <v>2622</v>
      </c>
      <c r="I524" s="40" t="s">
        <v>42</v>
      </c>
      <c r="J524" s="55" t="s">
        <v>1070</v>
      </c>
      <c r="K524" s="56" t="s">
        <v>2623</v>
      </c>
      <c r="L524" s="56" t="s">
        <v>808</v>
      </c>
      <c r="M524" s="56" t="s">
        <v>2624</v>
      </c>
      <c r="N524" s="39" t="s">
        <v>2173</v>
      </c>
      <c r="O524" s="56" t="s">
        <v>132</v>
      </c>
      <c r="P524" s="39" t="s">
        <v>2164</v>
      </c>
      <c r="Q524" s="39">
        <v>18288937125</v>
      </c>
      <c r="R524" s="39" t="s">
        <v>36</v>
      </c>
      <c r="S524" s="39"/>
      <c r="T524" s="118"/>
    </row>
    <row r="525" spans="1:20" ht="36">
      <c r="A525" s="40" t="s">
        <v>2625</v>
      </c>
      <c r="B525" s="39" t="s">
        <v>2626</v>
      </c>
      <c r="C525" s="39" t="s">
        <v>23</v>
      </c>
      <c r="D525" s="40" t="s">
        <v>499</v>
      </c>
      <c r="E525" s="40" t="s">
        <v>2550</v>
      </c>
      <c r="F525" s="33" t="s">
        <v>26</v>
      </c>
      <c r="G525" s="40" t="s">
        <v>268</v>
      </c>
      <c r="H525" s="40" t="s">
        <v>2627</v>
      </c>
      <c r="I525" s="40" t="s">
        <v>42</v>
      </c>
      <c r="J525" s="55" t="s">
        <v>869</v>
      </c>
      <c r="K525" s="56" t="s">
        <v>2270</v>
      </c>
      <c r="L525" s="56" t="s">
        <v>349</v>
      </c>
      <c r="M525" s="56" t="s">
        <v>2628</v>
      </c>
      <c r="N525" s="39" t="s">
        <v>2629</v>
      </c>
      <c r="O525" s="56" t="s">
        <v>892</v>
      </c>
      <c r="P525" s="39" t="s">
        <v>2164</v>
      </c>
      <c r="Q525" s="39">
        <v>15025202439</v>
      </c>
      <c r="R525" s="39" t="s">
        <v>36</v>
      </c>
      <c r="S525" s="39"/>
      <c r="T525" s="118"/>
    </row>
    <row r="526" spans="1:20" ht="36">
      <c r="A526" s="40" t="s">
        <v>2630</v>
      </c>
      <c r="B526" s="39" t="s">
        <v>2631</v>
      </c>
      <c r="C526" s="39" t="s">
        <v>54</v>
      </c>
      <c r="D526" s="40" t="s">
        <v>765</v>
      </c>
      <c r="E526" s="40" t="s">
        <v>2550</v>
      </c>
      <c r="F526" s="33" t="s">
        <v>26</v>
      </c>
      <c r="G526" s="40" t="s">
        <v>275</v>
      </c>
      <c r="H526" s="40" t="s">
        <v>2632</v>
      </c>
      <c r="I526" s="40" t="s">
        <v>28</v>
      </c>
      <c r="J526" s="55" t="s">
        <v>87</v>
      </c>
      <c r="K526" s="56" t="s">
        <v>529</v>
      </c>
      <c r="L526" s="56" t="s">
        <v>1025</v>
      </c>
      <c r="M526" s="56" t="s">
        <v>977</v>
      </c>
      <c r="N526" s="39" t="s">
        <v>2633</v>
      </c>
      <c r="O526" s="56" t="s">
        <v>977</v>
      </c>
      <c r="P526" s="39" t="s">
        <v>2164</v>
      </c>
      <c r="Q526" s="39">
        <v>18988258440</v>
      </c>
      <c r="R526" s="39" t="s">
        <v>36</v>
      </c>
      <c r="S526" s="39"/>
      <c r="T526" s="118"/>
    </row>
    <row r="527" spans="1:20" ht="36">
      <c r="A527" s="33" t="s">
        <v>2634</v>
      </c>
      <c r="B527" s="34" t="s">
        <v>2635</v>
      </c>
      <c r="C527" s="34" t="s">
        <v>54</v>
      </c>
      <c r="D527" s="35" t="s">
        <v>1344</v>
      </c>
      <c r="E527" s="40" t="s">
        <v>2550</v>
      </c>
      <c r="F527" s="33" t="s">
        <v>26</v>
      </c>
      <c r="G527" s="40" t="s">
        <v>281</v>
      </c>
      <c r="H527" s="35" t="s">
        <v>2636</v>
      </c>
      <c r="I527" s="35" t="s">
        <v>42</v>
      </c>
      <c r="J527" s="35" t="s">
        <v>954</v>
      </c>
      <c r="K527" s="34" t="s">
        <v>830</v>
      </c>
      <c r="L527" s="34" t="s">
        <v>2258</v>
      </c>
      <c r="M527" s="34" t="s">
        <v>2637</v>
      </c>
      <c r="N527" s="34" t="s">
        <v>2638</v>
      </c>
      <c r="O527" s="51" t="s">
        <v>132</v>
      </c>
      <c r="P527" s="34" t="s">
        <v>2164</v>
      </c>
      <c r="Q527" s="34">
        <v>15087341049</v>
      </c>
      <c r="R527" s="94" t="s">
        <v>36</v>
      </c>
      <c r="S527" s="94"/>
      <c r="T527" s="119"/>
    </row>
    <row r="528" spans="1:20" ht="36">
      <c r="A528" s="33" t="s">
        <v>2639</v>
      </c>
      <c r="B528" s="34" t="s">
        <v>2640</v>
      </c>
      <c r="C528" s="34" t="s">
        <v>23</v>
      </c>
      <c r="D528" s="35" t="s">
        <v>2641</v>
      </c>
      <c r="E528" s="40" t="s">
        <v>2550</v>
      </c>
      <c r="F528" s="33" t="s">
        <v>26</v>
      </c>
      <c r="G528" s="40" t="s">
        <v>286</v>
      </c>
      <c r="H528" s="35" t="s">
        <v>2642</v>
      </c>
      <c r="I528" s="35" t="s">
        <v>42</v>
      </c>
      <c r="J528" s="35" t="s">
        <v>986</v>
      </c>
      <c r="K528" s="34" t="s">
        <v>2270</v>
      </c>
      <c r="L528" s="34" t="s">
        <v>164</v>
      </c>
      <c r="M528" s="34" t="s">
        <v>2293</v>
      </c>
      <c r="N528" s="34" t="s">
        <v>2643</v>
      </c>
      <c r="O528" s="51" t="s">
        <v>132</v>
      </c>
      <c r="P528" s="34" t="s">
        <v>2164</v>
      </c>
      <c r="Q528" s="34">
        <v>15987795769</v>
      </c>
      <c r="R528" s="34" t="s">
        <v>36</v>
      </c>
      <c r="S528" s="34"/>
      <c r="T528" s="119"/>
    </row>
    <row r="529" spans="1:20" ht="36">
      <c r="A529" s="33" t="s">
        <v>2644</v>
      </c>
      <c r="B529" s="34" t="s">
        <v>2645</v>
      </c>
      <c r="C529" s="34" t="s">
        <v>23</v>
      </c>
      <c r="D529" s="35" t="s">
        <v>2646</v>
      </c>
      <c r="E529" s="40" t="s">
        <v>2550</v>
      </c>
      <c r="F529" s="33" t="s">
        <v>26</v>
      </c>
      <c r="G529" s="40" t="s">
        <v>506</v>
      </c>
      <c r="H529" s="35" t="s">
        <v>2647</v>
      </c>
      <c r="I529" s="35" t="s">
        <v>28</v>
      </c>
      <c r="J529" s="35" t="s">
        <v>896</v>
      </c>
      <c r="K529" s="34" t="s">
        <v>2648</v>
      </c>
      <c r="L529" s="34" t="s">
        <v>2258</v>
      </c>
      <c r="M529" s="34" t="s">
        <v>2649</v>
      </c>
      <c r="N529" s="34" t="s">
        <v>2650</v>
      </c>
      <c r="O529" s="51" t="s">
        <v>132</v>
      </c>
      <c r="P529" s="34" t="s">
        <v>2164</v>
      </c>
      <c r="Q529" s="34">
        <v>13887572434</v>
      </c>
      <c r="R529" s="34" t="s">
        <v>36</v>
      </c>
      <c r="S529" s="34"/>
      <c r="T529" s="119"/>
    </row>
    <row r="530" spans="1:20" ht="36">
      <c r="A530" s="33" t="s">
        <v>2651</v>
      </c>
      <c r="B530" s="34" t="s">
        <v>2652</v>
      </c>
      <c r="C530" s="34" t="s">
        <v>23</v>
      </c>
      <c r="D530" s="35" t="s">
        <v>2653</v>
      </c>
      <c r="E530" s="40" t="s">
        <v>2550</v>
      </c>
      <c r="F530" s="33" t="s">
        <v>26</v>
      </c>
      <c r="G530" s="40" t="s">
        <v>511</v>
      </c>
      <c r="H530" s="35" t="s">
        <v>2654</v>
      </c>
      <c r="I530" s="35" t="s">
        <v>28</v>
      </c>
      <c r="J530" s="35" t="s">
        <v>2655</v>
      </c>
      <c r="K530" s="34" t="s">
        <v>2656</v>
      </c>
      <c r="L530" s="34" t="s">
        <v>2657</v>
      </c>
      <c r="M530" s="34"/>
      <c r="N530" s="34"/>
      <c r="O530" s="51" t="s">
        <v>132</v>
      </c>
      <c r="P530" s="34" t="s">
        <v>2164</v>
      </c>
      <c r="Q530" s="34">
        <v>18314076175</v>
      </c>
      <c r="R530" s="34" t="s">
        <v>36</v>
      </c>
      <c r="S530" s="34"/>
      <c r="T530" s="119"/>
    </row>
    <row r="531" spans="1:20" ht="36">
      <c r="A531" s="33" t="s">
        <v>2658</v>
      </c>
      <c r="B531" s="34" t="s">
        <v>2659</v>
      </c>
      <c r="C531" s="34" t="s">
        <v>23</v>
      </c>
      <c r="D531" s="35" t="s">
        <v>2660</v>
      </c>
      <c r="E531" s="40" t="s">
        <v>2550</v>
      </c>
      <c r="F531" s="33" t="s">
        <v>26</v>
      </c>
      <c r="G531" s="40" t="s">
        <v>638</v>
      </c>
      <c r="H531" s="35" t="s">
        <v>2661</v>
      </c>
      <c r="I531" s="35" t="s">
        <v>28</v>
      </c>
      <c r="J531" s="35" t="s">
        <v>95</v>
      </c>
      <c r="K531" s="34" t="s">
        <v>2648</v>
      </c>
      <c r="L531" s="34" t="s">
        <v>1031</v>
      </c>
      <c r="M531" s="34"/>
      <c r="N531" s="34"/>
      <c r="O531" s="51" t="s">
        <v>132</v>
      </c>
      <c r="P531" s="34" t="s">
        <v>2164</v>
      </c>
      <c r="Q531" s="34">
        <v>18387389366</v>
      </c>
      <c r="R531" s="34" t="s">
        <v>36</v>
      </c>
      <c r="S531" s="34"/>
      <c r="T531" s="119"/>
    </row>
    <row r="532" spans="1:20" ht="36">
      <c r="A532" s="33" t="s">
        <v>2662</v>
      </c>
      <c r="B532" s="34" t="s">
        <v>2032</v>
      </c>
      <c r="C532" s="34" t="s">
        <v>23</v>
      </c>
      <c r="D532" s="35" t="s">
        <v>2663</v>
      </c>
      <c r="E532" s="40" t="s">
        <v>2550</v>
      </c>
      <c r="F532" s="33" t="s">
        <v>26</v>
      </c>
      <c r="G532" s="40" t="s">
        <v>644</v>
      </c>
      <c r="H532" s="35" t="s">
        <v>2664</v>
      </c>
      <c r="I532" s="35" t="s">
        <v>42</v>
      </c>
      <c r="J532" s="35" t="s">
        <v>87</v>
      </c>
      <c r="K532" s="34" t="s">
        <v>807</v>
      </c>
      <c r="L532" s="34" t="s">
        <v>1132</v>
      </c>
      <c r="M532" s="34" t="s">
        <v>2665</v>
      </c>
      <c r="N532" s="34" t="s">
        <v>2666</v>
      </c>
      <c r="O532" s="51" t="s">
        <v>132</v>
      </c>
      <c r="P532" s="34" t="s">
        <v>2164</v>
      </c>
      <c r="Q532" s="34">
        <v>13769461507</v>
      </c>
      <c r="R532" s="34" t="s">
        <v>36</v>
      </c>
      <c r="S532" s="34"/>
      <c r="T532" s="119"/>
    </row>
    <row r="533" spans="1:20" ht="36">
      <c r="A533" s="33" t="s">
        <v>2667</v>
      </c>
      <c r="B533" s="34" t="s">
        <v>2668</v>
      </c>
      <c r="C533" s="34" t="s">
        <v>23</v>
      </c>
      <c r="D533" s="35" t="s">
        <v>2669</v>
      </c>
      <c r="E533" s="40" t="s">
        <v>2550</v>
      </c>
      <c r="F533" s="33" t="s">
        <v>26</v>
      </c>
      <c r="G533" s="40" t="s">
        <v>649</v>
      </c>
      <c r="H533" s="35" t="s">
        <v>2670</v>
      </c>
      <c r="I533" s="35" t="s">
        <v>42</v>
      </c>
      <c r="J533" s="35" t="s">
        <v>869</v>
      </c>
      <c r="K533" s="34" t="s">
        <v>467</v>
      </c>
      <c r="L533" s="34" t="s">
        <v>432</v>
      </c>
      <c r="M533" s="34" t="s">
        <v>2671</v>
      </c>
      <c r="N533" s="34" t="s">
        <v>2672</v>
      </c>
      <c r="O533" s="51" t="s">
        <v>132</v>
      </c>
      <c r="P533" s="34" t="s">
        <v>2164</v>
      </c>
      <c r="Q533" s="34">
        <v>18314075468</v>
      </c>
      <c r="R533" s="34" t="s">
        <v>36</v>
      </c>
      <c r="S533" s="34"/>
      <c r="T533" s="119"/>
    </row>
    <row r="534" spans="1:20" ht="36">
      <c r="A534" s="33" t="s">
        <v>2673</v>
      </c>
      <c r="B534" s="34" t="s">
        <v>2674</v>
      </c>
      <c r="C534" s="34" t="s">
        <v>23</v>
      </c>
      <c r="D534" s="35" t="s">
        <v>2675</v>
      </c>
      <c r="E534" s="40" t="s">
        <v>2550</v>
      </c>
      <c r="F534" s="33" t="s">
        <v>26</v>
      </c>
      <c r="G534" s="40" t="s">
        <v>654</v>
      </c>
      <c r="H534" s="35" t="s">
        <v>2676</v>
      </c>
      <c r="I534" s="35" t="s">
        <v>42</v>
      </c>
      <c r="J534" s="35" t="s">
        <v>95</v>
      </c>
      <c r="K534" s="34" t="s">
        <v>830</v>
      </c>
      <c r="L534" s="34" t="s">
        <v>2164</v>
      </c>
      <c r="M534" s="34"/>
      <c r="N534" s="34"/>
      <c r="O534" s="51" t="s">
        <v>1085</v>
      </c>
      <c r="P534" s="34" t="s">
        <v>2164</v>
      </c>
      <c r="Q534" s="34">
        <v>17687036777</v>
      </c>
      <c r="R534" s="34" t="s">
        <v>36</v>
      </c>
      <c r="S534" s="34"/>
      <c r="T534" s="119"/>
    </row>
    <row r="535" spans="1:20" ht="36">
      <c r="A535" s="33" t="s">
        <v>2677</v>
      </c>
      <c r="B535" s="34" t="s">
        <v>2678</v>
      </c>
      <c r="C535" s="34" t="s">
        <v>54</v>
      </c>
      <c r="D535" s="35" t="s">
        <v>424</v>
      </c>
      <c r="E535" s="40" t="s">
        <v>2550</v>
      </c>
      <c r="F535" s="33" t="s">
        <v>26</v>
      </c>
      <c r="G535" s="40" t="s">
        <v>661</v>
      </c>
      <c r="H535" s="35" t="s">
        <v>2679</v>
      </c>
      <c r="I535" s="35" t="s">
        <v>42</v>
      </c>
      <c r="J535" s="35" t="s">
        <v>2680</v>
      </c>
      <c r="K535" s="34" t="s">
        <v>2270</v>
      </c>
      <c r="L535" s="34" t="s">
        <v>808</v>
      </c>
      <c r="M535" s="34"/>
      <c r="N535" s="34"/>
      <c r="O535" s="51" t="s">
        <v>132</v>
      </c>
      <c r="P535" s="34" t="s">
        <v>2164</v>
      </c>
      <c r="Q535" s="34">
        <v>15094163318</v>
      </c>
      <c r="R535" s="34" t="s">
        <v>36</v>
      </c>
      <c r="S535" s="34"/>
      <c r="T535" s="119"/>
    </row>
    <row r="536" spans="1:20" ht="24">
      <c r="A536" s="33" t="s">
        <v>2681</v>
      </c>
      <c r="B536" s="34" t="s">
        <v>2682</v>
      </c>
      <c r="C536" s="34" t="s">
        <v>23</v>
      </c>
      <c r="D536" s="35" t="s">
        <v>729</v>
      </c>
      <c r="E536" s="40" t="s">
        <v>2550</v>
      </c>
      <c r="F536" s="33" t="s">
        <v>26</v>
      </c>
      <c r="G536" s="40" t="s">
        <v>668</v>
      </c>
      <c r="H536" s="35" t="s">
        <v>2683</v>
      </c>
      <c r="I536" s="35" t="s">
        <v>28</v>
      </c>
      <c r="J536" s="35" t="s">
        <v>146</v>
      </c>
      <c r="K536" s="34" t="s">
        <v>529</v>
      </c>
      <c r="L536" s="34" t="s">
        <v>591</v>
      </c>
      <c r="M536" s="34"/>
      <c r="N536" s="34"/>
      <c r="O536" s="51" t="s">
        <v>810</v>
      </c>
      <c r="P536" s="34" t="s">
        <v>2164</v>
      </c>
      <c r="Q536" s="34">
        <v>18787760051</v>
      </c>
      <c r="R536" s="34" t="s">
        <v>36</v>
      </c>
      <c r="S536" s="34"/>
      <c r="T536" s="119"/>
    </row>
    <row r="537" spans="1:20" ht="36">
      <c r="A537" s="33" t="s">
        <v>2684</v>
      </c>
      <c r="B537" s="34" t="s">
        <v>2685</v>
      </c>
      <c r="C537" s="34" t="s">
        <v>23</v>
      </c>
      <c r="D537" s="35" t="s">
        <v>1208</v>
      </c>
      <c r="E537" s="40" t="s">
        <v>2550</v>
      </c>
      <c r="F537" s="33" t="s">
        <v>26</v>
      </c>
      <c r="G537" s="40" t="s">
        <v>671</v>
      </c>
      <c r="H537" s="35" t="s">
        <v>2686</v>
      </c>
      <c r="I537" s="35" t="s">
        <v>28</v>
      </c>
      <c r="J537" s="35" t="s">
        <v>95</v>
      </c>
      <c r="K537" s="34" t="s">
        <v>529</v>
      </c>
      <c r="L537" s="34" t="s">
        <v>562</v>
      </c>
      <c r="M537" s="34"/>
      <c r="N537" s="34"/>
      <c r="O537" s="51" t="s">
        <v>132</v>
      </c>
      <c r="P537" s="34" t="s">
        <v>2164</v>
      </c>
      <c r="Q537" s="34">
        <v>13649622569</v>
      </c>
      <c r="R537" s="34" t="s">
        <v>36</v>
      </c>
      <c r="S537" s="34"/>
      <c r="T537" s="119"/>
    </row>
    <row r="538" spans="1:20" s="16" customFormat="1" ht="36">
      <c r="A538" s="33" t="s">
        <v>2687</v>
      </c>
      <c r="B538" s="34" t="s">
        <v>2688</v>
      </c>
      <c r="C538" s="34" t="s">
        <v>23</v>
      </c>
      <c r="D538" s="35" t="s">
        <v>335</v>
      </c>
      <c r="E538" s="35" t="s">
        <v>2689</v>
      </c>
      <c r="F538" s="33" t="s">
        <v>26</v>
      </c>
      <c r="G538" s="35" t="s">
        <v>26</v>
      </c>
      <c r="H538" s="35" t="s">
        <v>2690</v>
      </c>
      <c r="I538" s="35" t="s">
        <v>42</v>
      </c>
      <c r="J538" s="35" t="s">
        <v>2691</v>
      </c>
      <c r="K538" s="34" t="s">
        <v>2164</v>
      </c>
      <c r="L538" s="34" t="s">
        <v>1675</v>
      </c>
      <c r="M538" s="34" t="s">
        <v>2692</v>
      </c>
      <c r="N538" s="34" t="s">
        <v>469</v>
      </c>
      <c r="O538" s="51" t="s">
        <v>132</v>
      </c>
      <c r="P538" s="34" t="s">
        <v>2164</v>
      </c>
      <c r="Q538" s="34">
        <v>18787300475</v>
      </c>
      <c r="R538" s="34" t="s">
        <v>36</v>
      </c>
      <c r="S538" s="34"/>
      <c r="T538" s="119"/>
    </row>
    <row r="539" spans="1:20" s="15" customFormat="1" ht="30" customHeight="1">
      <c r="A539" s="33" t="s">
        <v>2693</v>
      </c>
      <c r="B539" s="34" t="s">
        <v>2694</v>
      </c>
      <c r="C539" s="34" t="s">
        <v>23</v>
      </c>
      <c r="D539" s="35" t="s">
        <v>450</v>
      </c>
      <c r="E539" s="35" t="s">
        <v>2689</v>
      </c>
      <c r="F539" s="33" t="s">
        <v>26</v>
      </c>
      <c r="G539" s="35" t="s">
        <v>40</v>
      </c>
      <c r="H539" s="35" t="s">
        <v>2695</v>
      </c>
      <c r="I539" s="35" t="s">
        <v>28</v>
      </c>
      <c r="J539" s="35" t="s">
        <v>146</v>
      </c>
      <c r="K539" s="34" t="s">
        <v>529</v>
      </c>
      <c r="L539" s="89" t="s">
        <v>409</v>
      </c>
      <c r="M539" s="34" t="s">
        <v>2696</v>
      </c>
      <c r="N539" s="34" t="s">
        <v>2697</v>
      </c>
      <c r="O539" s="51" t="s">
        <v>879</v>
      </c>
      <c r="P539" s="34" t="s">
        <v>2164</v>
      </c>
      <c r="Q539" s="34">
        <v>18487751238</v>
      </c>
      <c r="R539" s="34" t="s">
        <v>36</v>
      </c>
      <c r="S539" s="34"/>
      <c r="T539" s="119"/>
    </row>
    <row r="540" spans="1:20" s="15" customFormat="1" ht="30" customHeight="1">
      <c r="A540" s="33" t="s">
        <v>2698</v>
      </c>
      <c r="B540" s="34" t="s">
        <v>2699</v>
      </c>
      <c r="C540" s="34" t="s">
        <v>23</v>
      </c>
      <c r="D540" s="35" t="s">
        <v>1180</v>
      </c>
      <c r="E540" s="35" t="s">
        <v>2689</v>
      </c>
      <c r="F540" s="33" t="s">
        <v>26</v>
      </c>
      <c r="G540" s="35" t="s">
        <v>49</v>
      </c>
      <c r="H540" s="35" t="s">
        <v>2700</v>
      </c>
      <c r="I540" s="35" t="s">
        <v>42</v>
      </c>
      <c r="J540" s="35" t="s">
        <v>95</v>
      </c>
      <c r="K540" s="34" t="s">
        <v>830</v>
      </c>
      <c r="L540" s="34" t="s">
        <v>1132</v>
      </c>
      <c r="M540" s="34" t="s">
        <v>2701</v>
      </c>
      <c r="N540" s="34">
        <v>2017</v>
      </c>
      <c r="O540" s="51" t="s">
        <v>132</v>
      </c>
      <c r="P540" s="34" t="s">
        <v>2164</v>
      </c>
      <c r="Q540" s="34">
        <v>15924633492</v>
      </c>
      <c r="R540" s="34" t="s">
        <v>36</v>
      </c>
      <c r="S540" s="34"/>
      <c r="T540" s="119"/>
    </row>
    <row r="541" spans="1:20" s="15" customFormat="1" ht="30" customHeight="1">
      <c r="A541" s="33" t="s">
        <v>2702</v>
      </c>
      <c r="B541" s="34" t="s">
        <v>2703</v>
      </c>
      <c r="C541" s="34" t="s">
        <v>23</v>
      </c>
      <c r="D541" s="35" t="s">
        <v>2704</v>
      </c>
      <c r="E541" s="35" t="s">
        <v>2689</v>
      </c>
      <c r="F541" s="33" t="s">
        <v>26</v>
      </c>
      <c r="G541" s="35" t="s">
        <v>56</v>
      </c>
      <c r="H541" s="35" t="s">
        <v>2705</v>
      </c>
      <c r="I541" s="35" t="s">
        <v>42</v>
      </c>
      <c r="J541" s="35" t="s">
        <v>2706</v>
      </c>
      <c r="K541" s="34" t="s">
        <v>2707</v>
      </c>
      <c r="L541" s="34" t="s">
        <v>2164</v>
      </c>
      <c r="M541" s="34"/>
      <c r="N541" s="34"/>
      <c r="O541" s="51" t="s">
        <v>132</v>
      </c>
      <c r="P541" s="34" t="s">
        <v>2164</v>
      </c>
      <c r="Q541" s="34">
        <v>15094105572</v>
      </c>
      <c r="R541" s="34" t="s">
        <v>36</v>
      </c>
      <c r="S541" s="34"/>
      <c r="T541" s="119"/>
    </row>
    <row r="542" spans="1:20" s="15" customFormat="1" ht="30" customHeight="1">
      <c r="A542" s="33" t="s">
        <v>2708</v>
      </c>
      <c r="B542" s="34" t="s">
        <v>2709</v>
      </c>
      <c r="C542" s="34" t="s">
        <v>23</v>
      </c>
      <c r="D542" s="35" t="s">
        <v>2710</v>
      </c>
      <c r="E542" s="35" t="s">
        <v>2689</v>
      </c>
      <c r="F542" s="33" t="s">
        <v>26</v>
      </c>
      <c r="G542" s="35" t="s">
        <v>64</v>
      </c>
      <c r="H542" s="35" t="s">
        <v>2711</v>
      </c>
      <c r="I542" s="35" t="s">
        <v>42</v>
      </c>
      <c r="J542" s="35" t="s">
        <v>1915</v>
      </c>
      <c r="K542" s="34" t="s">
        <v>529</v>
      </c>
      <c r="L542" s="34" t="s">
        <v>807</v>
      </c>
      <c r="M542" s="34" t="s">
        <v>2712</v>
      </c>
      <c r="N542" s="34" t="s">
        <v>2713</v>
      </c>
      <c r="O542" s="51" t="s">
        <v>819</v>
      </c>
      <c r="P542" s="34" t="s">
        <v>2164</v>
      </c>
      <c r="Q542" s="34">
        <v>13988061906</v>
      </c>
      <c r="R542" s="34" t="s">
        <v>36</v>
      </c>
      <c r="S542" s="34"/>
      <c r="T542" s="119"/>
    </row>
    <row r="543" spans="1:20" s="15" customFormat="1" ht="30" customHeight="1">
      <c r="A543" s="33" t="s">
        <v>2714</v>
      </c>
      <c r="B543" s="34" t="s">
        <v>2715</v>
      </c>
      <c r="C543" s="34" t="s">
        <v>23</v>
      </c>
      <c r="D543" s="35" t="s">
        <v>1074</v>
      </c>
      <c r="E543" s="35" t="s">
        <v>2689</v>
      </c>
      <c r="F543" s="33" t="s">
        <v>26</v>
      </c>
      <c r="G543" s="35" t="s">
        <v>72</v>
      </c>
      <c r="H543" s="35" t="s">
        <v>2716</v>
      </c>
      <c r="I543" s="35" t="s">
        <v>28</v>
      </c>
      <c r="J543" s="35" t="s">
        <v>2717</v>
      </c>
      <c r="K543" s="34" t="s">
        <v>529</v>
      </c>
      <c r="L543" s="34" t="s">
        <v>432</v>
      </c>
      <c r="M543" s="34" t="s">
        <v>2718</v>
      </c>
      <c r="N543" s="34" t="s">
        <v>2719</v>
      </c>
      <c r="O543" s="51" t="s">
        <v>132</v>
      </c>
      <c r="P543" s="34" t="s">
        <v>2164</v>
      </c>
      <c r="Q543" s="34">
        <v>15925345204</v>
      </c>
      <c r="R543" s="34" t="s">
        <v>36</v>
      </c>
      <c r="S543" s="34"/>
      <c r="T543" s="119"/>
    </row>
    <row r="544" spans="1:20" s="15" customFormat="1" ht="30" customHeight="1">
      <c r="A544" s="33" t="s">
        <v>2720</v>
      </c>
      <c r="B544" s="34" t="s">
        <v>2721</v>
      </c>
      <c r="C544" s="34" t="s">
        <v>23</v>
      </c>
      <c r="D544" s="35" t="s">
        <v>1801</v>
      </c>
      <c r="E544" s="35" t="s">
        <v>2689</v>
      </c>
      <c r="F544" s="33" t="s">
        <v>26</v>
      </c>
      <c r="G544" s="35" t="s">
        <v>79</v>
      </c>
      <c r="H544" s="35" t="s">
        <v>2722</v>
      </c>
      <c r="I544" s="35" t="s">
        <v>42</v>
      </c>
      <c r="J544" s="35" t="s">
        <v>896</v>
      </c>
      <c r="K544" s="34" t="s">
        <v>807</v>
      </c>
      <c r="L544" s="34" t="s">
        <v>2258</v>
      </c>
      <c r="M544" s="34" t="s">
        <v>2723</v>
      </c>
      <c r="N544" s="34" t="s">
        <v>2724</v>
      </c>
      <c r="O544" s="51" t="s">
        <v>892</v>
      </c>
      <c r="P544" s="34" t="s">
        <v>2164</v>
      </c>
      <c r="Q544" s="34">
        <v>18869044791</v>
      </c>
      <c r="R544" s="34" t="s">
        <v>36</v>
      </c>
      <c r="S544" s="34"/>
      <c r="T544" s="119"/>
    </row>
    <row r="545" spans="1:20" s="15" customFormat="1" ht="30" customHeight="1">
      <c r="A545" s="33" t="s">
        <v>2725</v>
      </c>
      <c r="B545" s="34" t="s">
        <v>2726</v>
      </c>
      <c r="C545" s="34" t="s">
        <v>23</v>
      </c>
      <c r="D545" s="35" t="s">
        <v>2727</v>
      </c>
      <c r="E545" s="35" t="s">
        <v>2689</v>
      </c>
      <c r="F545" s="33" t="s">
        <v>26</v>
      </c>
      <c r="G545" s="35" t="s">
        <v>85</v>
      </c>
      <c r="H545" s="35" t="s">
        <v>2728</v>
      </c>
      <c r="I545" s="35" t="s">
        <v>42</v>
      </c>
      <c r="J545" s="54" t="s">
        <v>1346</v>
      </c>
      <c r="K545" s="51" t="s">
        <v>2270</v>
      </c>
      <c r="L545" s="51" t="s">
        <v>164</v>
      </c>
      <c r="M545" s="51" t="s">
        <v>884</v>
      </c>
      <c r="N545" s="34" t="s">
        <v>2729</v>
      </c>
      <c r="O545" s="51" t="s">
        <v>854</v>
      </c>
      <c r="P545" s="34" t="s">
        <v>2164</v>
      </c>
      <c r="Q545" s="51">
        <v>14788065623</v>
      </c>
      <c r="R545" s="51" t="s">
        <v>36</v>
      </c>
      <c r="S545" s="51"/>
      <c r="T545" s="34"/>
    </row>
    <row r="546" spans="1:20" s="15" customFormat="1" ht="30" customHeight="1">
      <c r="A546" s="33" t="s">
        <v>2730</v>
      </c>
      <c r="B546" s="34" t="s">
        <v>2731</v>
      </c>
      <c r="C546" s="34" t="s">
        <v>23</v>
      </c>
      <c r="D546" s="35" t="s">
        <v>254</v>
      </c>
      <c r="E546" s="35" t="s">
        <v>2689</v>
      </c>
      <c r="F546" s="33" t="s">
        <v>26</v>
      </c>
      <c r="G546" s="35" t="s">
        <v>144</v>
      </c>
      <c r="H546" s="35" t="s">
        <v>2732</v>
      </c>
      <c r="I546" s="35" t="s">
        <v>42</v>
      </c>
      <c r="J546" s="54" t="s">
        <v>87</v>
      </c>
      <c r="K546" s="51" t="s">
        <v>529</v>
      </c>
      <c r="L546" s="51" t="s">
        <v>524</v>
      </c>
      <c r="M546" s="51" t="s">
        <v>884</v>
      </c>
      <c r="N546" s="34" t="s">
        <v>2733</v>
      </c>
      <c r="O546" s="51" t="s">
        <v>977</v>
      </c>
      <c r="P546" s="34" t="s">
        <v>2164</v>
      </c>
      <c r="Q546" s="34">
        <v>15187378894</v>
      </c>
      <c r="R546" s="34" t="s">
        <v>36</v>
      </c>
      <c r="S546" s="34"/>
      <c r="T546" s="34"/>
    </row>
    <row r="547" spans="1:20" s="15" customFormat="1" ht="30" customHeight="1">
      <c r="A547" s="33" t="s">
        <v>2734</v>
      </c>
      <c r="B547" s="34" t="s">
        <v>2735</v>
      </c>
      <c r="C547" s="34" t="s">
        <v>23</v>
      </c>
      <c r="D547" s="35" t="s">
        <v>2736</v>
      </c>
      <c r="E547" s="35" t="s">
        <v>2689</v>
      </c>
      <c r="F547" s="33" t="s">
        <v>26</v>
      </c>
      <c r="G547" s="35" t="s">
        <v>222</v>
      </c>
      <c r="H547" s="35" t="s">
        <v>2737</v>
      </c>
      <c r="I547" s="35" t="s">
        <v>28</v>
      </c>
      <c r="J547" s="54" t="s">
        <v>87</v>
      </c>
      <c r="K547" s="51" t="s">
        <v>529</v>
      </c>
      <c r="L547" s="51" t="s">
        <v>164</v>
      </c>
      <c r="M547" s="51" t="s">
        <v>2738</v>
      </c>
      <c r="N547" s="34" t="s">
        <v>2739</v>
      </c>
      <c r="O547" s="51" t="s">
        <v>810</v>
      </c>
      <c r="P547" s="34" t="s">
        <v>2164</v>
      </c>
      <c r="Q547" s="34">
        <v>13649620175</v>
      </c>
      <c r="R547" s="34" t="s">
        <v>36</v>
      </c>
      <c r="S547" s="34"/>
      <c r="T547" s="34"/>
    </row>
    <row r="548" spans="1:20" s="15" customFormat="1" ht="30" customHeight="1">
      <c r="A548" s="33" t="s">
        <v>2740</v>
      </c>
      <c r="B548" s="34" t="s">
        <v>2741</v>
      </c>
      <c r="C548" s="34" t="s">
        <v>23</v>
      </c>
      <c r="D548" s="35" t="s">
        <v>1318</v>
      </c>
      <c r="E548" s="35" t="s">
        <v>2689</v>
      </c>
      <c r="F548" s="33" t="s">
        <v>26</v>
      </c>
      <c r="G548" s="35" t="s">
        <v>227</v>
      </c>
      <c r="H548" s="35" t="s">
        <v>2742</v>
      </c>
      <c r="I548" s="35" t="s">
        <v>1260</v>
      </c>
      <c r="J548" s="54" t="s">
        <v>896</v>
      </c>
      <c r="K548" s="51" t="s">
        <v>807</v>
      </c>
      <c r="L548" s="51" t="s">
        <v>1031</v>
      </c>
      <c r="M548" s="51"/>
      <c r="N548" s="34"/>
      <c r="O548" s="51" t="s">
        <v>132</v>
      </c>
      <c r="P548" s="34" t="s">
        <v>2164</v>
      </c>
      <c r="Q548" s="34">
        <v>15287688190</v>
      </c>
      <c r="R548" s="34" t="s">
        <v>36</v>
      </c>
      <c r="S548" s="34"/>
      <c r="T548" s="34"/>
    </row>
    <row r="549" spans="1:20" s="15" customFormat="1" ht="30" customHeight="1">
      <c r="A549" s="33" t="s">
        <v>2743</v>
      </c>
      <c r="B549" s="34" t="s">
        <v>2744</v>
      </c>
      <c r="C549" s="34" t="s">
        <v>23</v>
      </c>
      <c r="D549" s="35" t="s">
        <v>359</v>
      </c>
      <c r="E549" s="35" t="s">
        <v>2689</v>
      </c>
      <c r="F549" s="33" t="s">
        <v>26</v>
      </c>
      <c r="G549" s="35" t="s">
        <v>233</v>
      </c>
      <c r="H549" s="35" t="s">
        <v>2745</v>
      </c>
      <c r="I549" s="35" t="s">
        <v>28</v>
      </c>
      <c r="J549" s="54" t="s">
        <v>2746</v>
      </c>
      <c r="K549" s="51" t="s">
        <v>2251</v>
      </c>
      <c r="L549" s="51" t="s">
        <v>31</v>
      </c>
      <c r="M549" s="51" t="s">
        <v>2747</v>
      </c>
      <c r="N549" s="34" t="s">
        <v>2748</v>
      </c>
      <c r="O549" s="51" t="s">
        <v>810</v>
      </c>
      <c r="P549" s="34" t="s">
        <v>2164</v>
      </c>
      <c r="Q549" s="34">
        <v>15912886646</v>
      </c>
      <c r="R549" s="34" t="s">
        <v>36</v>
      </c>
      <c r="S549" s="34"/>
      <c r="T549" s="34"/>
    </row>
    <row r="550" spans="1:20" s="15" customFormat="1" ht="30" customHeight="1">
      <c r="A550" s="33" t="s">
        <v>2749</v>
      </c>
      <c r="B550" s="34" t="s">
        <v>2750</v>
      </c>
      <c r="C550" s="34" t="s">
        <v>23</v>
      </c>
      <c r="D550" s="35" t="s">
        <v>648</v>
      </c>
      <c r="E550" s="35" t="s">
        <v>2689</v>
      </c>
      <c r="F550" s="33" t="s">
        <v>26</v>
      </c>
      <c r="G550" s="35" t="s">
        <v>237</v>
      </c>
      <c r="H550" s="35" t="s">
        <v>2751</v>
      </c>
      <c r="I550" s="35" t="s">
        <v>42</v>
      </c>
      <c r="J550" s="54" t="s">
        <v>146</v>
      </c>
      <c r="K550" s="51" t="s">
        <v>830</v>
      </c>
      <c r="L550" s="51" t="s">
        <v>1031</v>
      </c>
      <c r="M550" s="51" t="s">
        <v>2752</v>
      </c>
      <c r="N550" s="34" t="s">
        <v>1357</v>
      </c>
      <c r="O550" s="51" t="s">
        <v>892</v>
      </c>
      <c r="P550" s="34" t="s">
        <v>2164</v>
      </c>
      <c r="Q550" s="34">
        <v>15887337964</v>
      </c>
      <c r="R550" s="34" t="s">
        <v>36</v>
      </c>
      <c r="S550" s="34"/>
      <c r="T550" s="34"/>
    </row>
    <row r="551" spans="1:20" s="15" customFormat="1" ht="30" customHeight="1">
      <c r="A551" s="33" t="s">
        <v>2753</v>
      </c>
      <c r="B551" s="34" t="s">
        <v>2754</v>
      </c>
      <c r="C551" s="34" t="s">
        <v>23</v>
      </c>
      <c r="D551" s="35" t="s">
        <v>130</v>
      </c>
      <c r="E551" s="35" t="s">
        <v>2689</v>
      </c>
      <c r="F551" s="33" t="s">
        <v>26</v>
      </c>
      <c r="G551" s="35" t="s">
        <v>244</v>
      </c>
      <c r="H551" s="35" t="s">
        <v>2755</v>
      </c>
      <c r="I551" s="35" t="s">
        <v>42</v>
      </c>
      <c r="J551" s="54" t="s">
        <v>146</v>
      </c>
      <c r="K551" s="51" t="s">
        <v>2270</v>
      </c>
      <c r="L551" s="51" t="s">
        <v>164</v>
      </c>
      <c r="M551" s="51" t="s">
        <v>2756</v>
      </c>
      <c r="N551" s="34" t="s">
        <v>2590</v>
      </c>
      <c r="O551" s="51" t="s">
        <v>977</v>
      </c>
      <c r="P551" s="34" t="s">
        <v>2164</v>
      </c>
      <c r="Q551" s="34">
        <v>18987334762</v>
      </c>
      <c r="R551" s="34" t="s">
        <v>36</v>
      </c>
      <c r="S551" s="34"/>
      <c r="T551" s="34"/>
    </row>
    <row r="552" spans="1:20" s="15" customFormat="1" ht="30" customHeight="1">
      <c r="A552" s="33" t="s">
        <v>2757</v>
      </c>
      <c r="B552" s="34" t="s">
        <v>2758</v>
      </c>
      <c r="C552" s="34" t="s">
        <v>23</v>
      </c>
      <c r="D552" s="35" t="s">
        <v>226</v>
      </c>
      <c r="E552" s="35" t="s">
        <v>2689</v>
      </c>
      <c r="F552" s="33" t="s">
        <v>26</v>
      </c>
      <c r="G552" s="35" t="s">
        <v>248</v>
      </c>
      <c r="H552" s="35" t="s">
        <v>2759</v>
      </c>
      <c r="I552" s="35" t="s">
        <v>42</v>
      </c>
      <c r="J552" s="54" t="s">
        <v>347</v>
      </c>
      <c r="K552" s="51" t="s">
        <v>2436</v>
      </c>
      <c r="L552" s="51" t="s">
        <v>1031</v>
      </c>
      <c r="M552" s="51"/>
      <c r="N552" s="34"/>
      <c r="O552" s="51" t="s">
        <v>132</v>
      </c>
      <c r="P552" s="34" t="s">
        <v>2164</v>
      </c>
      <c r="Q552" s="34">
        <v>15758945059</v>
      </c>
      <c r="R552" s="34" t="s">
        <v>36</v>
      </c>
      <c r="S552" s="34"/>
      <c r="T552" s="34"/>
    </row>
    <row r="553" spans="1:20" s="15" customFormat="1" ht="30" customHeight="1">
      <c r="A553" s="33" t="s">
        <v>2760</v>
      </c>
      <c r="B553" s="34" t="s">
        <v>2761</v>
      </c>
      <c r="C553" s="34" t="s">
        <v>23</v>
      </c>
      <c r="D553" s="35" t="s">
        <v>2762</v>
      </c>
      <c r="E553" s="35" t="s">
        <v>2689</v>
      </c>
      <c r="F553" s="33" t="s">
        <v>26</v>
      </c>
      <c r="G553" s="35" t="s">
        <v>255</v>
      </c>
      <c r="H553" s="35" t="s">
        <v>2763</v>
      </c>
      <c r="I553" s="35" t="s">
        <v>42</v>
      </c>
      <c r="J553" s="54" t="s">
        <v>174</v>
      </c>
      <c r="K553" s="51" t="s">
        <v>830</v>
      </c>
      <c r="L553" s="51" t="s">
        <v>164</v>
      </c>
      <c r="M553" s="51"/>
      <c r="N553" s="34"/>
      <c r="O553" s="51" t="s">
        <v>132</v>
      </c>
      <c r="P553" s="34" t="s">
        <v>2164</v>
      </c>
      <c r="Q553" s="34">
        <v>15911322786</v>
      </c>
      <c r="R553" s="34" t="s">
        <v>36</v>
      </c>
      <c r="S553" s="34"/>
      <c r="T553" s="34"/>
    </row>
    <row r="554" spans="1:20" s="15" customFormat="1" ht="30" customHeight="1">
      <c r="A554" s="33" t="s">
        <v>2764</v>
      </c>
      <c r="B554" s="34" t="s">
        <v>2765</v>
      </c>
      <c r="C554" s="34" t="s">
        <v>23</v>
      </c>
      <c r="D554" s="35" t="s">
        <v>2766</v>
      </c>
      <c r="E554" s="35" t="s">
        <v>2689</v>
      </c>
      <c r="F554" s="33" t="s">
        <v>26</v>
      </c>
      <c r="G554" s="35" t="s">
        <v>260</v>
      </c>
      <c r="H554" s="35" t="s">
        <v>2767</v>
      </c>
      <c r="I554" s="35" t="s">
        <v>28</v>
      </c>
      <c r="J554" s="54" t="s">
        <v>484</v>
      </c>
      <c r="K554" s="51" t="s">
        <v>529</v>
      </c>
      <c r="L554" s="51" t="s">
        <v>1031</v>
      </c>
      <c r="M554" s="51" t="s">
        <v>2768</v>
      </c>
      <c r="N554" s="34" t="s">
        <v>2769</v>
      </c>
      <c r="O554" s="51" t="s">
        <v>810</v>
      </c>
      <c r="P554" s="34" t="s">
        <v>2164</v>
      </c>
      <c r="Q554" s="34">
        <v>15925329958</v>
      </c>
      <c r="R554" s="34" t="s">
        <v>36</v>
      </c>
      <c r="S554" s="34"/>
      <c r="T554" s="34"/>
    </row>
    <row r="555" spans="1:20" s="15" customFormat="1" ht="30" customHeight="1">
      <c r="A555" s="33" t="s">
        <v>2770</v>
      </c>
      <c r="B555" s="34" t="s">
        <v>2771</v>
      </c>
      <c r="C555" s="34" t="s">
        <v>54</v>
      </c>
      <c r="D555" s="35" t="s">
        <v>2772</v>
      </c>
      <c r="E555" s="35" t="s">
        <v>2689</v>
      </c>
      <c r="F555" s="33" t="s">
        <v>26</v>
      </c>
      <c r="G555" s="35" t="s">
        <v>268</v>
      </c>
      <c r="H555" s="35" t="s">
        <v>2773</v>
      </c>
      <c r="I555" s="35" t="s">
        <v>42</v>
      </c>
      <c r="J555" s="54" t="s">
        <v>347</v>
      </c>
      <c r="K555" s="51" t="s">
        <v>2270</v>
      </c>
      <c r="L555" s="51" t="s">
        <v>164</v>
      </c>
      <c r="M555" s="51" t="s">
        <v>2774</v>
      </c>
      <c r="N555" s="34" t="s">
        <v>2775</v>
      </c>
      <c r="O555" s="51" t="s">
        <v>132</v>
      </c>
      <c r="P555" s="34" t="s">
        <v>2164</v>
      </c>
      <c r="Q555" s="34">
        <v>18287390406</v>
      </c>
      <c r="R555" s="34" t="s">
        <v>36</v>
      </c>
      <c r="S555" s="34"/>
      <c r="T555" s="34"/>
    </row>
    <row r="556" spans="1:20" s="15" customFormat="1" ht="30" customHeight="1">
      <c r="A556" s="33" t="s">
        <v>2776</v>
      </c>
      <c r="B556" s="36" t="s">
        <v>2777</v>
      </c>
      <c r="C556" s="36" t="s">
        <v>23</v>
      </c>
      <c r="D556" s="36">
        <v>1994.07</v>
      </c>
      <c r="E556" s="35" t="s">
        <v>2689</v>
      </c>
      <c r="F556" s="33" t="s">
        <v>26</v>
      </c>
      <c r="G556" s="35" t="s">
        <v>275</v>
      </c>
      <c r="H556" s="37" t="s">
        <v>2778</v>
      </c>
      <c r="I556" s="36" t="s">
        <v>28</v>
      </c>
      <c r="J556" s="43" t="s">
        <v>2746</v>
      </c>
      <c r="K556" s="43" t="s">
        <v>529</v>
      </c>
      <c r="L556" s="43" t="s">
        <v>164</v>
      </c>
      <c r="M556" s="43" t="s">
        <v>2779</v>
      </c>
      <c r="N556" s="36" t="s">
        <v>2481</v>
      </c>
      <c r="O556" s="51" t="s">
        <v>892</v>
      </c>
      <c r="P556" s="36" t="s">
        <v>2164</v>
      </c>
      <c r="Q556" s="36">
        <v>18314403863</v>
      </c>
      <c r="R556" s="36" t="s">
        <v>36</v>
      </c>
      <c r="S556" s="34"/>
      <c r="T556" s="34"/>
    </row>
    <row r="557" spans="1:20" s="15" customFormat="1" ht="30" customHeight="1">
      <c r="A557" s="33" t="s">
        <v>2780</v>
      </c>
      <c r="B557" s="34" t="s">
        <v>2781</v>
      </c>
      <c r="C557" s="34" t="s">
        <v>23</v>
      </c>
      <c r="D557" s="34">
        <v>1992.09</v>
      </c>
      <c r="E557" s="35" t="s">
        <v>2689</v>
      </c>
      <c r="F557" s="33" t="s">
        <v>26</v>
      </c>
      <c r="G557" s="35" t="s">
        <v>281</v>
      </c>
      <c r="H557" s="35" t="s">
        <v>2782</v>
      </c>
      <c r="I557" s="34" t="s">
        <v>28</v>
      </c>
      <c r="J557" s="51" t="s">
        <v>314</v>
      </c>
      <c r="K557" s="51" t="s">
        <v>395</v>
      </c>
      <c r="L557" s="51" t="s">
        <v>2164</v>
      </c>
      <c r="M557" s="51"/>
      <c r="N557" s="34"/>
      <c r="O557" s="51" t="s">
        <v>132</v>
      </c>
      <c r="P557" s="34" t="s">
        <v>2164</v>
      </c>
      <c r="Q557" s="34">
        <v>18314586752</v>
      </c>
      <c r="R557" s="34" t="s">
        <v>36</v>
      </c>
      <c r="S557" s="34"/>
      <c r="T557" s="34"/>
    </row>
    <row r="558" spans="1:20" s="15" customFormat="1" ht="30" customHeight="1">
      <c r="A558" s="33" t="s">
        <v>2783</v>
      </c>
      <c r="B558" s="34" t="s">
        <v>2784</v>
      </c>
      <c r="C558" s="34" t="s">
        <v>23</v>
      </c>
      <c r="D558" s="35" t="s">
        <v>39</v>
      </c>
      <c r="E558" s="35" t="s">
        <v>2689</v>
      </c>
      <c r="F558" s="33" t="s">
        <v>26</v>
      </c>
      <c r="G558" s="35" t="s">
        <v>286</v>
      </c>
      <c r="H558" s="35" t="s">
        <v>2785</v>
      </c>
      <c r="I558" s="35" t="s">
        <v>1260</v>
      </c>
      <c r="J558" s="54" t="s">
        <v>95</v>
      </c>
      <c r="K558" s="51" t="s">
        <v>830</v>
      </c>
      <c r="L558" s="51" t="s">
        <v>164</v>
      </c>
      <c r="M558" s="51" t="s">
        <v>2786</v>
      </c>
      <c r="N558" s="34" t="s">
        <v>2787</v>
      </c>
      <c r="O558" s="51" t="s">
        <v>819</v>
      </c>
      <c r="P558" s="34" t="s">
        <v>2164</v>
      </c>
      <c r="Q558" s="34">
        <v>13769346024</v>
      </c>
      <c r="R558" s="34" t="s">
        <v>36</v>
      </c>
      <c r="S558" s="34"/>
      <c r="T558" s="34"/>
    </row>
    <row r="559" spans="1:20" s="15" customFormat="1" ht="30" customHeight="1">
      <c r="A559" s="33" t="s">
        <v>2788</v>
      </c>
      <c r="B559" s="34" t="s">
        <v>2789</v>
      </c>
      <c r="C559" s="34" t="s">
        <v>23</v>
      </c>
      <c r="D559" s="35" t="s">
        <v>2028</v>
      </c>
      <c r="E559" s="35" t="s">
        <v>2689</v>
      </c>
      <c r="F559" s="33" t="s">
        <v>26</v>
      </c>
      <c r="G559" s="35" t="s">
        <v>506</v>
      </c>
      <c r="H559" s="35" t="s">
        <v>2790</v>
      </c>
      <c r="I559" s="35" t="s">
        <v>42</v>
      </c>
      <c r="J559" s="54" t="s">
        <v>95</v>
      </c>
      <c r="K559" s="51" t="s">
        <v>807</v>
      </c>
      <c r="L559" s="51" t="s">
        <v>2164</v>
      </c>
      <c r="M559" s="51" t="s">
        <v>1644</v>
      </c>
      <c r="N559" s="34" t="s">
        <v>865</v>
      </c>
      <c r="O559" s="51" t="s">
        <v>819</v>
      </c>
      <c r="P559" s="34" t="s">
        <v>2164</v>
      </c>
      <c r="Q559" s="34">
        <v>13988026869</v>
      </c>
      <c r="R559" s="34" t="s">
        <v>36</v>
      </c>
      <c r="S559" s="34"/>
      <c r="T559" s="34"/>
    </row>
    <row r="560" spans="1:20" s="15" customFormat="1" ht="30" customHeight="1">
      <c r="A560" s="33" t="s">
        <v>2791</v>
      </c>
      <c r="B560" s="34" t="s">
        <v>2792</v>
      </c>
      <c r="C560" s="34" t="s">
        <v>23</v>
      </c>
      <c r="D560" s="35" t="s">
        <v>2793</v>
      </c>
      <c r="E560" s="35" t="s">
        <v>2689</v>
      </c>
      <c r="F560" s="33" t="s">
        <v>26</v>
      </c>
      <c r="G560" s="35" t="s">
        <v>511</v>
      </c>
      <c r="H560" s="35" t="s">
        <v>2794</v>
      </c>
      <c r="I560" s="35" t="s">
        <v>1593</v>
      </c>
      <c r="J560" s="54" t="s">
        <v>2795</v>
      </c>
      <c r="K560" s="51" t="s">
        <v>2503</v>
      </c>
      <c r="L560" s="51" t="s">
        <v>2164</v>
      </c>
      <c r="M560" s="51" t="s">
        <v>2796</v>
      </c>
      <c r="N560" s="34" t="s">
        <v>2797</v>
      </c>
      <c r="O560" s="51" t="s">
        <v>132</v>
      </c>
      <c r="P560" s="34" t="s">
        <v>2164</v>
      </c>
      <c r="Q560" s="34">
        <v>15911311317</v>
      </c>
      <c r="R560" s="34" t="s">
        <v>36</v>
      </c>
      <c r="S560" s="34"/>
      <c r="T560" s="34"/>
    </row>
    <row r="561" spans="1:20" s="15" customFormat="1" ht="30" customHeight="1">
      <c r="A561" s="33" t="s">
        <v>2798</v>
      </c>
      <c r="B561" s="43" t="s">
        <v>2799</v>
      </c>
      <c r="C561" s="43" t="s">
        <v>23</v>
      </c>
      <c r="D561" s="44">
        <v>1993.11</v>
      </c>
      <c r="E561" s="35" t="s">
        <v>2689</v>
      </c>
      <c r="F561" s="33" t="s">
        <v>26</v>
      </c>
      <c r="G561" s="35" t="s">
        <v>638</v>
      </c>
      <c r="H561" s="44" t="s">
        <v>2800</v>
      </c>
      <c r="I561" s="43" t="s">
        <v>42</v>
      </c>
      <c r="J561" s="43" t="s">
        <v>2092</v>
      </c>
      <c r="K561" s="43" t="s">
        <v>2270</v>
      </c>
      <c r="L561" s="43" t="s">
        <v>1031</v>
      </c>
      <c r="M561" s="43" t="s">
        <v>2801</v>
      </c>
      <c r="N561" s="43" t="s">
        <v>2082</v>
      </c>
      <c r="O561" s="43" t="s">
        <v>977</v>
      </c>
      <c r="P561" s="43" t="s">
        <v>2164</v>
      </c>
      <c r="Q561" s="43">
        <v>15912808033</v>
      </c>
      <c r="R561" s="43" t="s">
        <v>36</v>
      </c>
      <c r="S561" s="64"/>
      <c r="T561" s="64"/>
    </row>
    <row r="562" spans="1:20" s="15" customFormat="1" ht="30" customHeight="1">
      <c r="A562" s="33" t="s">
        <v>2802</v>
      </c>
      <c r="B562" s="43" t="s">
        <v>2803</v>
      </c>
      <c r="C562" s="43" t="s">
        <v>23</v>
      </c>
      <c r="D562" s="44" t="s">
        <v>804</v>
      </c>
      <c r="E562" s="35" t="s">
        <v>2689</v>
      </c>
      <c r="F562" s="33" t="s">
        <v>26</v>
      </c>
      <c r="G562" s="35" t="s">
        <v>644</v>
      </c>
      <c r="H562" s="44" t="s">
        <v>2804</v>
      </c>
      <c r="I562" s="43" t="s">
        <v>42</v>
      </c>
      <c r="J562" s="43" t="s">
        <v>986</v>
      </c>
      <c r="K562" s="43" t="s">
        <v>2270</v>
      </c>
      <c r="L562" s="43" t="s">
        <v>2805</v>
      </c>
      <c r="M562" s="43" t="s">
        <v>2293</v>
      </c>
      <c r="N562" s="43" t="s">
        <v>68</v>
      </c>
      <c r="O562" s="43" t="s">
        <v>892</v>
      </c>
      <c r="P562" s="43" t="s">
        <v>2164</v>
      </c>
      <c r="Q562" s="43">
        <v>14787532129</v>
      </c>
      <c r="R562" s="43" t="s">
        <v>36</v>
      </c>
      <c r="S562" s="64"/>
      <c r="T562" s="64"/>
    </row>
    <row r="563" spans="1:20" s="15" customFormat="1" ht="30" customHeight="1">
      <c r="A563" s="33" t="s">
        <v>2806</v>
      </c>
      <c r="B563" s="43" t="s">
        <v>2807</v>
      </c>
      <c r="C563" s="43" t="s">
        <v>23</v>
      </c>
      <c r="D563" s="44" t="s">
        <v>534</v>
      </c>
      <c r="E563" s="35" t="s">
        <v>2689</v>
      </c>
      <c r="F563" s="33" t="s">
        <v>26</v>
      </c>
      <c r="G563" s="35" t="s">
        <v>649</v>
      </c>
      <c r="H563" s="44" t="s">
        <v>2808</v>
      </c>
      <c r="I563" s="43" t="s">
        <v>28</v>
      </c>
      <c r="J563" s="43" t="s">
        <v>51</v>
      </c>
      <c r="K563" s="43" t="s">
        <v>529</v>
      </c>
      <c r="L563" s="43" t="s">
        <v>31</v>
      </c>
      <c r="M563" s="43" t="s">
        <v>2809</v>
      </c>
      <c r="N563" s="43" t="s">
        <v>531</v>
      </c>
      <c r="O563" s="43" t="s">
        <v>810</v>
      </c>
      <c r="P563" s="43" t="s">
        <v>2164</v>
      </c>
      <c r="Q563" s="43">
        <v>15758005742</v>
      </c>
      <c r="R563" s="43" t="s">
        <v>36</v>
      </c>
      <c r="S563" s="64"/>
      <c r="T563" s="64"/>
    </row>
    <row r="564" spans="1:20" s="15" customFormat="1" ht="30" customHeight="1">
      <c r="A564" s="33" t="s">
        <v>2810</v>
      </c>
      <c r="B564" s="43" t="s">
        <v>2811</v>
      </c>
      <c r="C564" s="43" t="s">
        <v>23</v>
      </c>
      <c r="D564" s="44" t="s">
        <v>1450</v>
      </c>
      <c r="E564" s="35" t="s">
        <v>2689</v>
      </c>
      <c r="F564" s="33" t="s">
        <v>26</v>
      </c>
      <c r="G564" s="35" t="s">
        <v>654</v>
      </c>
      <c r="H564" s="44" t="s">
        <v>2812</v>
      </c>
      <c r="I564" s="43" t="s">
        <v>42</v>
      </c>
      <c r="J564" s="43" t="s">
        <v>146</v>
      </c>
      <c r="K564" s="43" t="s">
        <v>2270</v>
      </c>
      <c r="L564" s="43" t="s">
        <v>164</v>
      </c>
      <c r="M564" s="43"/>
      <c r="N564" s="43"/>
      <c r="O564" s="43" t="s">
        <v>854</v>
      </c>
      <c r="P564" s="43" t="s">
        <v>2164</v>
      </c>
      <c r="Q564" s="43">
        <v>15750293571</v>
      </c>
      <c r="R564" s="43" t="s">
        <v>36</v>
      </c>
      <c r="S564" s="64"/>
      <c r="T564" s="64"/>
    </row>
    <row r="565" spans="1:20" s="15" customFormat="1" ht="30" customHeight="1">
      <c r="A565" s="33" t="s">
        <v>2813</v>
      </c>
      <c r="B565" s="43" t="s">
        <v>2814</v>
      </c>
      <c r="C565" s="43" t="s">
        <v>23</v>
      </c>
      <c r="D565" s="44" t="s">
        <v>964</v>
      </c>
      <c r="E565" s="35" t="s">
        <v>2689</v>
      </c>
      <c r="F565" s="33" t="s">
        <v>26</v>
      </c>
      <c r="G565" s="35" t="s">
        <v>661</v>
      </c>
      <c r="H565" s="44" t="s">
        <v>2815</v>
      </c>
      <c r="I565" s="43" t="s">
        <v>42</v>
      </c>
      <c r="J565" s="43" t="s">
        <v>1305</v>
      </c>
      <c r="K565" s="43" t="s">
        <v>2816</v>
      </c>
      <c r="L565" s="43" t="s">
        <v>2164</v>
      </c>
      <c r="M565" s="43"/>
      <c r="N565" s="43"/>
      <c r="O565" s="43" t="s">
        <v>132</v>
      </c>
      <c r="P565" s="43" t="s">
        <v>2164</v>
      </c>
      <c r="Q565" s="43">
        <v>13698724469</v>
      </c>
      <c r="R565" s="43" t="s">
        <v>36</v>
      </c>
      <c r="S565" s="64"/>
      <c r="T565" s="64"/>
    </row>
    <row r="566" spans="1:20" s="15" customFormat="1" ht="30" customHeight="1">
      <c r="A566" s="33" t="s">
        <v>2817</v>
      </c>
      <c r="B566" s="43" t="s">
        <v>2818</v>
      </c>
      <c r="C566" s="43" t="s">
        <v>23</v>
      </c>
      <c r="D566" s="44" t="s">
        <v>1450</v>
      </c>
      <c r="E566" s="35" t="s">
        <v>2689</v>
      </c>
      <c r="F566" s="33" t="s">
        <v>26</v>
      </c>
      <c r="G566" s="35" t="s">
        <v>668</v>
      </c>
      <c r="H566" s="44" t="s">
        <v>2819</v>
      </c>
      <c r="I566" s="43" t="s">
        <v>42</v>
      </c>
      <c r="J566" s="43" t="s">
        <v>81</v>
      </c>
      <c r="K566" s="43" t="s">
        <v>830</v>
      </c>
      <c r="L566" s="43" t="s">
        <v>2164</v>
      </c>
      <c r="M566" s="43" t="s">
        <v>2820</v>
      </c>
      <c r="N566" s="43" t="s">
        <v>2153</v>
      </c>
      <c r="O566" s="43" t="s">
        <v>132</v>
      </c>
      <c r="P566" s="43" t="s">
        <v>2164</v>
      </c>
      <c r="Q566" s="43">
        <v>18887613391</v>
      </c>
      <c r="R566" s="43" t="s">
        <v>36</v>
      </c>
      <c r="S566" s="64"/>
      <c r="T566" s="64"/>
    </row>
    <row r="567" spans="1:20" s="15" customFormat="1" ht="30" customHeight="1">
      <c r="A567" s="33" t="s">
        <v>2821</v>
      </c>
      <c r="B567" s="43" t="s">
        <v>2822</v>
      </c>
      <c r="C567" s="43" t="s">
        <v>23</v>
      </c>
      <c r="D567" s="44" t="s">
        <v>103</v>
      </c>
      <c r="E567" s="35" t="s">
        <v>2689</v>
      </c>
      <c r="F567" s="33" t="s">
        <v>26</v>
      </c>
      <c r="G567" s="35" t="s">
        <v>671</v>
      </c>
      <c r="H567" s="44" t="s">
        <v>2823</v>
      </c>
      <c r="I567" s="43" t="s">
        <v>42</v>
      </c>
      <c r="J567" s="43" t="s">
        <v>1346</v>
      </c>
      <c r="K567" s="43" t="s">
        <v>2270</v>
      </c>
      <c r="L567" s="43" t="s">
        <v>164</v>
      </c>
      <c r="M567" s="43" t="s">
        <v>870</v>
      </c>
      <c r="N567" s="43" t="s">
        <v>837</v>
      </c>
      <c r="O567" s="43" t="s">
        <v>854</v>
      </c>
      <c r="P567" s="43" t="s">
        <v>2164</v>
      </c>
      <c r="Q567" s="43">
        <v>15912885733</v>
      </c>
      <c r="R567" s="43" t="s">
        <v>36</v>
      </c>
      <c r="S567" s="64"/>
      <c r="T567" s="64"/>
    </row>
    <row r="568" spans="1:20" s="15" customFormat="1" ht="30" customHeight="1">
      <c r="A568" s="33" t="s">
        <v>2824</v>
      </c>
      <c r="B568" s="43" t="s">
        <v>2825</v>
      </c>
      <c r="C568" s="43" t="s">
        <v>23</v>
      </c>
      <c r="D568" s="44" t="s">
        <v>920</v>
      </c>
      <c r="E568" s="35" t="s">
        <v>2826</v>
      </c>
      <c r="F568" s="33" t="s">
        <v>26</v>
      </c>
      <c r="G568" s="35" t="s">
        <v>26</v>
      </c>
      <c r="H568" s="44" t="s">
        <v>2827</v>
      </c>
      <c r="I568" s="43" t="s">
        <v>28</v>
      </c>
      <c r="J568" s="43" t="s">
        <v>2746</v>
      </c>
      <c r="K568" s="43" t="s">
        <v>2251</v>
      </c>
      <c r="L568" s="43" t="s">
        <v>349</v>
      </c>
      <c r="M568" s="43"/>
      <c r="N568" s="43"/>
      <c r="O568" s="43" t="s">
        <v>810</v>
      </c>
      <c r="P568" s="43" t="s">
        <v>2164</v>
      </c>
      <c r="Q568" s="43">
        <v>18213527768</v>
      </c>
      <c r="R568" s="43" t="s">
        <v>36</v>
      </c>
      <c r="S568" s="64"/>
      <c r="T568" s="64"/>
    </row>
    <row r="569" spans="1:20" s="15" customFormat="1" ht="30" customHeight="1">
      <c r="A569" s="33" t="s">
        <v>2828</v>
      </c>
      <c r="B569" s="43" t="s">
        <v>2829</v>
      </c>
      <c r="C569" s="43" t="s">
        <v>23</v>
      </c>
      <c r="D569" s="44" t="s">
        <v>2830</v>
      </c>
      <c r="E569" s="35" t="s">
        <v>2826</v>
      </c>
      <c r="F569" s="33" t="s">
        <v>26</v>
      </c>
      <c r="G569" s="35" t="s">
        <v>40</v>
      </c>
      <c r="H569" s="44" t="s">
        <v>2831</v>
      </c>
      <c r="I569" s="43" t="s">
        <v>42</v>
      </c>
      <c r="J569" s="43" t="s">
        <v>347</v>
      </c>
      <c r="K569" s="43" t="s">
        <v>830</v>
      </c>
      <c r="L569" s="43" t="s">
        <v>1025</v>
      </c>
      <c r="M569" s="43"/>
      <c r="N569" s="43"/>
      <c r="O569" s="43" t="s">
        <v>810</v>
      </c>
      <c r="P569" s="43" t="s">
        <v>2164</v>
      </c>
      <c r="Q569" s="43">
        <v>18788253431</v>
      </c>
      <c r="R569" s="43" t="s">
        <v>36</v>
      </c>
      <c r="S569" s="64"/>
      <c r="T569" s="64"/>
    </row>
    <row r="570" spans="1:20" s="20" customFormat="1" ht="30" customHeight="1">
      <c r="A570" s="33" t="s">
        <v>2832</v>
      </c>
      <c r="B570" s="43" t="s">
        <v>2833</v>
      </c>
      <c r="C570" s="43" t="s">
        <v>23</v>
      </c>
      <c r="D570" s="44" t="s">
        <v>2834</v>
      </c>
      <c r="E570" s="35" t="s">
        <v>2826</v>
      </c>
      <c r="F570" s="33" t="s">
        <v>26</v>
      </c>
      <c r="G570" s="35" t="s">
        <v>49</v>
      </c>
      <c r="H570" s="44" t="s">
        <v>2835</v>
      </c>
      <c r="I570" s="43" t="s">
        <v>42</v>
      </c>
      <c r="J570" s="43" t="s">
        <v>2836</v>
      </c>
      <c r="K570" s="43" t="s">
        <v>2436</v>
      </c>
      <c r="L570" s="43" t="s">
        <v>164</v>
      </c>
      <c r="M570" s="43" t="s">
        <v>2837</v>
      </c>
      <c r="N570" s="43" t="s">
        <v>2838</v>
      </c>
      <c r="O570" s="43" t="s">
        <v>132</v>
      </c>
      <c r="P570" s="43" t="s">
        <v>2164</v>
      </c>
      <c r="Q570" s="43">
        <v>18387681984</v>
      </c>
      <c r="R570" s="43" t="s">
        <v>36</v>
      </c>
      <c r="S570" s="64"/>
      <c r="T570" s="64"/>
    </row>
    <row r="571" spans="1:20" s="20" customFormat="1" ht="30" customHeight="1">
      <c r="A571" s="33" t="s">
        <v>2839</v>
      </c>
      <c r="B571" s="34" t="s">
        <v>2840</v>
      </c>
      <c r="C571" s="34" t="s">
        <v>23</v>
      </c>
      <c r="D571" s="35" t="s">
        <v>721</v>
      </c>
      <c r="E571" s="35" t="s">
        <v>2826</v>
      </c>
      <c r="F571" s="33" t="s">
        <v>26</v>
      </c>
      <c r="G571" s="35" t="s">
        <v>56</v>
      </c>
      <c r="H571" s="35" t="s">
        <v>2841</v>
      </c>
      <c r="I571" s="35" t="s">
        <v>28</v>
      </c>
      <c r="J571" s="35" t="s">
        <v>81</v>
      </c>
      <c r="K571" s="34" t="s">
        <v>529</v>
      </c>
      <c r="L571" s="34" t="s">
        <v>31</v>
      </c>
      <c r="M571" s="34" t="s">
        <v>2842</v>
      </c>
      <c r="N571" s="34" t="s">
        <v>2843</v>
      </c>
      <c r="O571" s="115" t="s">
        <v>913</v>
      </c>
      <c r="P571" s="34" t="s">
        <v>2164</v>
      </c>
      <c r="Q571" s="34">
        <v>18896305939</v>
      </c>
      <c r="R571" s="34" t="s">
        <v>36</v>
      </c>
      <c r="S571" s="64"/>
      <c r="T571" s="64"/>
    </row>
    <row r="572" spans="1:20" s="20" customFormat="1" ht="30" customHeight="1">
      <c r="A572" s="33" t="s">
        <v>2844</v>
      </c>
      <c r="B572" s="34" t="s">
        <v>2845</v>
      </c>
      <c r="C572" s="34" t="s">
        <v>23</v>
      </c>
      <c r="D572" s="35" t="s">
        <v>2846</v>
      </c>
      <c r="E572" s="35" t="s">
        <v>2826</v>
      </c>
      <c r="F572" s="33" t="s">
        <v>26</v>
      </c>
      <c r="G572" s="35" t="s">
        <v>64</v>
      </c>
      <c r="H572" s="35" t="s">
        <v>2847</v>
      </c>
      <c r="I572" s="35" t="s">
        <v>28</v>
      </c>
      <c r="J572" s="35" t="s">
        <v>438</v>
      </c>
      <c r="K572" s="34" t="s">
        <v>529</v>
      </c>
      <c r="L572" s="34" t="s">
        <v>349</v>
      </c>
      <c r="M572" s="34"/>
      <c r="N572" s="34"/>
      <c r="O572" s="115" t="s">
        <v>132</v>
      </c>
      <c r="P572" s="34" t="s">
        <v>2164</v>
      </c>
      <c r="Q572" s="34">
        <v>15025118481</v>
      </c>
      <c r="R572" s="34" t="s">
        <v>36</v>
      </c>
      <c r="S572" s="64"/>
      <c r="T572" s="64"/>
    </row>
    <row r="573" spans="1:20" s="20" customFormat="1" ht="30" customHeight="1">
      <c r="A573" s="33" t="s">
        <v>2848</v>
      </c>
      <c r="B573" s="34" t="s">
        <v>2849</v>
      </c>
      <c r="C573" s="34" t="s">
        <v>23</v>
      </c>
      <c r="D573" s="35" t="s">
        <v>573</v>
      </c>
      <c r="E573" s="35" t="s">
        <v>2826</v>
      </c>
      <c r="F573" s="33" t="s">
        <v>26</v>
      </c>
      <c r="G573" s="35" t="s">
        <v>72</v>
      </c>
      <c r="H573" s="35" t="s">
        <v>2850</v>
      </c>
      <c r="I573" s="35" t="s">
        <v>42</v>
      </c>
      <c r="J573" s="35" t="s">
        <v>986</v>
      </c>
      <c r="K573" s="34" t="s">
        <v>830</v>
      </c>
      <c r="L573" s="34" t="s">
        <v>2164</v>
      </c>
      <c r="M573" s="34" t="s">
        <v>2851</v>
      </c>
      <c r="N573" s="34" t="s">
        <v>891</v>
      </c>
      <c r="O573" s="115" t="s">
        <v>132</v>
      </c>
      <c r="P573" s="34" t="s">
        <v>2164</v>
      </c>
      <c r="Q573" s="34">
        <v>18760762768</v>
      </c>
      <c r="R573" s="34" t="s">
        <v>36</v>
      </c>
      <c r="S573" s="64"/>
      <c r="T573" s="64"/>
    </row>
    <row r="574" spans="1:20" s="20" customFormat="1" ht="30" customHeight="1">
      <c r="A574" s="33" t="s">
        <v>2852</v>
      </c>
      <c r="B574" s="34" t="s">
        <v>2853</v>
      </c>
      <c r="C574" s="34" t="s">
        <v>23</v>
      </c>
      <c r="D574" s="35" t="s">
        <v>2854</v>
      </c>
      <c r="E574" s="35" t="s">
        <v>2826</v>
      </c>
      <c r="F574" s="33" t="s">
        <v>26</v>
      </c>
      <c r="G574" s="35" t="s">
        <v>79</v>
      </c>
      <c r="H574" s="35" t="s">
        <v>2855</v>
      </c>
      <c r="I574" s="35" t="s">
        <v>42</v>
      </c>
      <c r="J574" s="35" t="s">
        <v>1346</v>
      </c>
      <c r="K574" s="34" t="s">
        <v>830</v>
      </c>
      <c r="L574" s="34" t="s">
        <v>2164</v>
      </c>
      <c r="M574" s="34"/>
      <c r="N574" s="34"/>
      <c r="O574" s="115" t="s">
        <v>132</v>
      </c>
      <c r="P574" s="34" t="s">
        <v>2164</v>
      </c>
      <c r="Q574" s="34">
        <v>13618810252</v>
      </c>
      <c r="R574" s="34" t="s">
        <v>36</v>
      </c>
      <c r="S574" s="64"/>
      <c r="T574" s="64"/>
    </row>
    <row r="575" spans="1:20" s="20" customFormat="1" ht="30" customHeight="1">
      <c r="A575" s="33" t="s">
        <v>2856</v>
      </c>
      <c r="B575" s="34" t="s">
        <v>2857</v>
      </c>
      <c r="C575" s="34" t="s">
        <v>23</v>
      </c>
      <c r="D575" s="35" t="s">
        <v>370</v>
      </c>
      <c r="E575" s="35" t="s">
        <v>2826</v>
      </c>
      <c r="F575" s="33" t="s">
        <v>26</v>
      </c>
      <c r="G575" s="35" t="s">
        <v>85</v>
      </c>
      <c r="H575" s="35" t="s">
        <v>2858</v>
      </c>
      <c r="I575" s="35" t="s">
        <v>28</v>
      </c>
      <c r="J575" s="35" t="s">
        <v>51</v>
      </c>
      <c r="K575" s="34" t="s">
        <v>529</v>
      </c>
      <c r="L575" s="34" t="s">
        <v>31</v>
      </c>
      <c r="M575" s="34"/>
      <c r="N575" s="34"/>
      <c r="O575" s="115" t="s">
        <v>810</v>
      </c>
      <c r="P575" s="34" t="s">
        <v>2164</v>
      </c>
      <c r="Q575" s="34">
        <v>15987736206</v>
      </c>
      <c r="R575" s="34" t="s">
        <v>36</v>
      </c>
      <c r="S575" s="64"/>
      <c r="T575" s="64"/>
    </row>
    <row r="576" spans="1:20" s="15" customFormat="1" ht="30" customHeight="1">
      <c r="A576" s="33" t="s">
        <v>2859</v>
      </c>
      <c r="B576" s="34" t="s">
        <v>2860</v>
      </c>
      <c r="C576" s="34" t="s">
        <v>23</v>
      </c>
      <c r="D576" s="35" t="s">
        <v>1180</v>
      </c>
      <c r="E576" s="35" t="s">
        <v>2826</v>
      </c>
      <c r="F576" s="33" t="s">
        <v>26</v>
      </c>
      <c r="G576" s="35" t="s">
        <v>144</v>
      </c>
      <c r="H576" s="35" t="s">
        <v>2861</v>
      </c>
      <c r="I576" s="35" t="s">
        <v>42</v>
      </c>
      <c r="J576" s="35" t="s">
        <v>81</v>
      </c>
      <c r="K576" s="34" t="s">
        <v>830</v>
      </c>
      <c r="L576" s="34" t="s">
        <v>1031</v>
      </c>
      <c r="M576" s="34"/>
      <c r="N576" s="34"/>
      <c r="O576" s="115" t="s">
        <v>132</v>
      </c>
      <c r="P576" s="34" t="s">
        <v>2164</v>
      </c>
      <c r="Q576" s="34">
        <v>18760751172</v>
      </c>
      <c r="R576" s="94" t="s">
        <v>36</v>
      </c>
      <c r="S576" s="127"/>
      <c r="T576" s="64"/>
    </row>
    <row r="577" spans="1:20" s="15" customFormat="1" ht="30" customHeight="1">
      <c r="A577" s="33" t="s">
        <v>2862</v>
      </c>
      <c r="B577" s="34" t="s">
        <v>2863</v>
      </c>
      <c r="C577" s="34" t="s">
        <v>23</v>
      </c>
      <c r="D577" s="35" t="s">
        <v>71</v>
      </c>
      <c r="E577" s="35" t="s">
        <v>2826</v>
      </c>
      <c r="F577" s="33" t="s">
        <v>26</v>
      </c>
      <c r="G577" s="35" t="s">
        <v>222</v>
      </c>
      <c r="H577" s="35" t="s">
        <v>2864</v>
      </c>
      <c r="I577" s="35" t="s">
        <v>42</v>
      </c>
      <c r="J577" s="35" t="s">
        <v>2865</v>
      </c>
      <c r="K577" s="34" t="s">
        <v>2866</v>
      </c>
      <c r="L577" s="34" t="s">
        <v>1132</v>
      </c>
      <c r="M577" s="34"/>
      <c r="N577" s="34"/>
      <c r="O577" s="115" t="s">
        <v>892</v>
      </c>
      <c r="P577" s="34" t="s">
        <v>2164</v>
      </c>
      <c r="Q577" s="34">
        <v>15752276062</v>
      </c>
      <c r="R577" s="34" t="s">
        <v>36</v>
      </c>
      <c r="S577" s="64"/>
      <c r="T577" s="64"/>
    </row>
    <row r="578" spans="1:20" s="15" customFormat="1" ht="30" customHeight="1">
      <c r="A578" s="33" t="s">
        <v>2867</v>
      </c>
      <c r="B578" s="34" t="s">
        <v>2868</v>
      </c>
      <c r="C578" s="34" t="s">
        <v>23</v>
      </c>
      <c r="D578" s="35" t="s">
        <v>151</v>
      </c>
      <c r="E578" s="35" t="s">
        <v>2826</v>
      </c>
      <c r="F578" s="33" t="s">
        <v>26</v>
      </c>
      <c r="G578" s="35" t="s">
        <v>227</v>
      </c>
      <c r="H578" s="35" t="s">
        <v>2869</v>
      </c>
      <c r="I578" s="35" t="s">
        <v>28</v>
      </c>
      <c r="J578" s="35" t="s">
        <v>95</v>
      </c>
      <c r="K578" s="34" t="s">
        <v>529</v>
      </c>
      <c r="L578" s="34" t="s">
        <v>2870</v>
      </c>
      <c r="M578" s="34" t="s">
        <v>2871</v>
      </c>
      <c r="N578" s="34" t="s">
        <v>133</v>
      </c>
      <c r="O578" s="115" t="s">
        <v>810</v>
      </c>
      <c r="P578" s="34" t="s">
        <v>2164</v>
      </c>
      <c r="Q578" s="34">
        <v>18313363155</v>
      </c>
      <c r="R578" s="34" t="s">
        <v>36</v>
      </c>
      <c r="S578" s="32"/>
      <c r="T578" s="64"/>
    </row>
    <row r="579" spans="1:20" s="15" customFormat="1" ht="30" customHeight="1">
      <c r="A579" s="33" t="s">
        <v>2872</v>
      </c>
      <c r="B579" s="34" t="s">
        <v>2873</v>
      </c>
      <c r="C579" s="34" t="s">
        <v>23</v>
      </c>
      <c r="D579" s="35" t="s">
        <v>2874</v>
      </c>
      <c r="E579" s="35" t="s">
        <v>2826</v>
      </c>
      <c r="F579" s="33" t="s">
        <v>26</v>
      </c>
      <c r="G579" s="35" t="s">
        <v>233</v>
      </c>
      <c r="H579" s="35" t="s">
        <v>2875</v>
      </c>
      <c r="I579" s="35" t="s">
        <v>42</v>
      </c>
      <c r="J579" s="35" t="s">
        <v>347</v>
      </c>
      <c r="K579" s="34" t="s">
        <v>2876</v>
      </c>
      <c r="L579" s="34" t="s">
        <v>2164</v>
      </c>
      <c r="M579" s="34"/>
      <c r="N579" s="34"/>
      <c r="O579" s="115" t="s">
        <v>1085</v>
      </c>
      <c r="P579" s="34" t="s">
        <v>2164</v>
      </c>
      <c r="Q579" s="34">
        <v>15287639282</v>
      </c>
      <c r="R579" s="34" t="s">
        <v>36</v>
      </c>
      <c r="S579" s="32"/>
      <c r="T579" s="64"/>
    </row>
    <row r="580" spans="1:20" s="15" customFormat="1" ht="30" customHeight="1">
      <c r="A580" s="33" t="s">
        <v>2877</v>
      </c>
      <c r="B580" s="34" t="s">
        <v>2878</v>
      </c>
      <c r="C580" s="34" t="s">
        <v>23</v>
      </c>
      <c r="D580" s="35" t="s">
        <v>375</v>
      </c>
      <c r="E580" s="35" t="s">
        <v>2826</v>
      </c>
      <c r="F580" s="33" t="s">
        <v>26</v>
      </c>
      <c r="G580" s="35" t="s">
        <v>237</v>
      </c>
      <c r="H580" s="35" t="s">
        <v>2879</v>
      </c>
      <c r="I580" s="35" t="s">
        <v>28</v>
      </c>
      <c r="J580" s="35" t="s">
        <v>2880</v>
      </c>
      <c r="K580" s="34" t="s">
        <v>2264</v>
      </c>
      <c r="L580" s="34" t="s">
        <v>164</v>
      </c>
      <c r="M580" s="34" t="s">
        <v>2881</v>
      </c>
      <c r="N580" s="34" t="s">
        <v>2882</v>
      </c>
      <c r="O580" s="115" t="s">
        <v>132</v>
      </c>
      <c r="P580" s="34" t="s">
        <v>2164</v>
      </c>
      <c r="Q580" s="34">
        <v>18288728122</v>
      </c>
      <c r="R580" s="34" t="s">
        <v>36</v>
      </c>
      <c r="S580" s="32"/>
      <c r="T580" s="64"/>
    </row>
    <row r="581" spans="1:20" s="15" customFormat="1" ht="30" customHeight="1">
      <c r="A581" s="33" t="s">
        <v>2883</v>
      </c>
      <c r="B581" s="34" t="s">
        <v>2884</v>
      </c>
      <c r="C581" s="34" t="s">
        <v>23</v>
      </c>
      <c r="D581" s="35" t="s">
        <v>1450</v>
      </c>
      <c r="E581" s="35" t="s">
        <v>2826</v>
      </c>
      <c r="F581" s="33" t="s">
        <v>26</v>
      </c>
      <c r="G581" s="35" t="s">
        <v>244</v>
      </c>
      <c r="H581" s="35" t="s">
        <v>2885</v>
      </c>
      <c r="I581" s="35" t="s">
        <v>28</v>
      </c>
      <c r="J581" s="35" t="s">
        <v>452</v>
      </c>
      <c r="K581" s="34" t="s">
        <v>529</v>
      </c>
      <c r="L581" s="34" t="s">
        <v>2886</v>
      </c>
      <c r="M581" s="34"/>
      <c r="N581" s="34"/>
      <c r="O581" s="115" t="s">
        <v>810</v>
      </c>
      <c r="P581" s="34" t="s">
        <v>2164</v>
      </c>
      <c r="Q581" s="34">
        <v>18987323051</v>
      </c>
      <c r="R581" s="34" t="s">
        <v>36</v>
      </c>
      <c r="S581" s="32"/>
      <c r="T581" s="64"/>
    </row>
    <row r="582" spans="1:20" s="15" customFormat="1" ht="30" customHeight="1">
      <c r="A582" s="33" t="s">
        <v>2887</v>
      </c>
      <c r="B582" s="34" t="s">
        <v>2888</v>
      </c>
      <c r="C582" s="34" t="s">
        <v>23</v>
      </c>
      <c r="D582" s="35" t="s">
        <v>48</v>
      </c>
      <c r="E582" s="35" t="s">
        <v>2826</v>
      </c>
      <c r="F582" s="33" t="s">
        <v>26</v>
      </c>
      <c r="G582" s="35" t="s">
        <v>248</v>
      </c>
      <c r="H582" s="35" t="s">
        <v>2889</v>
      </c>
      <c r="I582" s="35" t="s">
        <v>42</v>
      </c>
      <c r="J582" s="35" t="s">
        <v>896</v>
      </c>
      <c r="K582" s="34" t="s">
        <v>2270</v>
      </c>
      <c r="L582" s="34" t="s">
        <v>164</v>
      </c>
      <c r="M582" s="34" t="s">
        <v>2890</v>
      </c>
      <c r="N582" s="34" t="s">
        <v>972</v>
      </c>
      <c r="O582" s="115" t="s">
        <v>132</v>
      </c>
      <c r="P582" s="34" t="s">
        <v>2164</v>
      </c>
      <c r="Q582" s="34">
        <v>15126220960</v>
      </c>
      <c r="R582" s="34" t="s">
        <v>36</v>
      </c>
      <c r="S582" s="32"/>
      <c r="T582" s="64"/>
    </row>
    <row r="583" spans="1:20" s="15" customFormat="1" ht="30" customHeight="1">
      <c r="A583" s="33" t="s">
        <v>2891</v>
      </c>
      <c r="B583" s="34" t="s">
        <v>2892</v>
      </c>
      <c r="C583" s="34" t="s">
        <v>23</v>
      </c>
      <c r="D583" s="35" t="s">
        <v>232</v>
      </c>
      <c r="E583" s="35" t="s">
        <v>2826</v>
      </c>
      <c r="F583" s="33" t="s">
        <v>26</v>
      </c>
      <c r="G583" s="35" t="s">
        <v>255</v>
      </c>
      <c r="H583" s="35" t="s">
        <v>2893</v>
      </c>
      <c r="I583" s="35" t="s">
        <v>28</v>
      </c>
      <c r="J583" s="35" t="s">
        <v>1567</v>
      </c>
      <c r="K583" s="34" t="s">
        <v>2894</v>
      </c>
      <c r="L583" s="34" t="s">
        <v>164</v>
      </c>
      <c r="M583" s="34"/>
      <c r="N583" s="34"/>
      <c r="O583" s="115" t="s">
        <v>132</v>
      </c>
      <c r="P583" s="34" t="s">
        <v>2164</v>
      </c>
      <c r="Q583" s="34">
        <v>18287357610</v>
      </c>
      <c r="R583" s="34" t="s">
        <v>36</v>
      </c>
      <c r="S583" s="32"/>
      <c r="T583" s="64"/>
    </row>
    <row r="584" spans="1:20" s="15" customFormat="1" ht="30" customHeight="1">
      <c r="A584" s="33" t="s">
        <v>2895</v>
      </c>
      <c r="B584" s="32" t="s">
        <v>2896</v>
      </c>
      <c r="C584" s="32" t="s">
        <v>23</v>
      </c>
      <c r="D584" s="33" t="s">
        <v>188</v>
      </c>
      <c r="E584" s="35" t="s">
        <v>2826</v>
      </c>
      <c r="F584" s="33" t="s">
        <v>26</v>
      </c>
      <c r="G584" s="35" t="s">
        <v>260</v>
      </c>
      <c r="H584" s="33" t="s">
        <v>2897</v>
      </c>
      <c r="I584" s="33" t="s">
        <v>42</v>
      </c>
      <c r="J584" s="49" t="s">
        <v>146</v>
      </c>
      <c r="K584" s="50" t="s">
        <v>830</v>
      </c>
      <c r="L584" s="50" t="s">
        <v>2258</v>
      </c>
      <c r="M584" s="50" t="s">
        <v>2898</v>
      </c>
      <c r="N584" s="32" t="s">
        <v>133</v>
      </c>
      <c r="O584" s="50" t="s">
        <v>132</v>
      </c>
      <c r="P584" s="32" t="s">
        <v>2164</v>
      </c>
      <c r="Q584" s="50">
        <v>18387320915</v>
      </c>
      <c r="R584" s="50" t="s">
        <v>36</v>
      </c>
      <c r="S584" s="32"/>
      <c r="T584" s="64"/>
    </row>
    <row r="585" spans="1:20" s="15" customFormat="1" ht="30" customHeight="1">
      <c r="A585" s="33" t="s">
        <v>2899</v>
      </c>
      <c r="B585" s="32" t="s">
        <v>2900</v>
      </c>
      <c r="C585" s="32" t="s">
        <v>23</v>
      </c>
      <c r="D585" s="33" t="s">
        <v>2901</v>
      </c>
      <c r="E585" s="35" t="s">
        <v>2826</v>
      </c>
      <c r="F585" s="33" t="s">
        <v>26</v>
      </c>
      <c r="G585" s="35" t="s">
        <v>268</v>
      </c>
      <c r="H585" s="33" t="s">
        <v>2902</v>
      </c>
      <c r="I585" s="33" t="s">
        <v>42</v>
      </c>
      <c r="J585" s="49" t="s">
        <v>954</v>
      </c>
      <c r="K585" s="50" t="s">
        <v>529</v>
      </c>
      <c r="L585" s="50" t="s">
        <v>808</v>
      </c>
      <c r="M585" s="50" t="s">
        <v>2903</v>
      </c>
      <c r="N585" s="32" t="s">
        <v>2904</v>
      </c>
      <c r="O585" s="50" t="s">
        <v>132</v>
      </c>
      <c r="P585" s="32" t="s">
        <v>2164</v>
      </c>
      <c r="Q585" s="32">
        <v>15925357592</v>
      </c>
      <c r="R585" s="32" t="s">
        <v>36</v>
      </c>
      <c r="S585" s="32"/>
      <c r="T585" s="64"/>
    </row>
    <row r="586" spans="1:20" s="15" customFormat="1" ht="30" customHeight="1">
      <c r="A586" s="33" t="s">
        <v>2905</v>
      </c>
      <c r="B586" s="32" t="s">
        <v>2906</v>
      </c>
      <c r="C586" s="32" t="s">
        <v>23</v>
      </c>
      <c r="D586" s="33" t="s">
        <v>1285</v>
      </c>
      <c r="E586" s="35" t="s">
        <v>2826</v>
      </c>
      <c r="F586" s="33" t="s">
        <v>26</v>
      </c>
      <c r="G586" s="35" t="s">
        <v>275</v>
      </c>
      <c r="H586" s="97" t="s">
        <v>2907</v>
      </c>
      <c r="I586" s="33" t="s">
        <v>42</v>
      </c>
      <c r="J586" s="108" t="s">
        <v>95</v>
      </c>
      <c r="K586" s="50" t="s">
        <v>830</v>
      </c>
      <c r="L586" s="50" t="s">
        <v>2258</v>
      </c>
      <c r="M586" s="50" t="s">
        <v>2908</v>
      </c>
      <c r="N586" s="32" t="s">
        <v>2724</v>
      </c>
      <c r="O586" s="50" t="s">
        <v>132</v>
      </c>
      <c r="P586" s="32" t="s">
        <v>2164</v>
      </c>
      <c r="Q586" s="32">
        <v>15126296701</v>
      </c>
      <c r="R586" s="32" t="s">
        <v>36</v>
      </c>
      <c r="S586" s="32"/>
      <c r="T586" s="64"/>
    </row>
    <row r="587" spans="1:20" s="15" customFormat="1" ht="30" customHeight="1">
      <c r="A587" s="33" t="s">
        <v>2909</v>
      </c>
      <c r="B587" s="32" t="s">
        <v>2910</v>
      </c>
      <c r="C587" s="32" t="s">
        <v>23</v>
      </c>
      <c r="D587" s="33" t="s">
        <v>39</v>
      </c>
      <c r="E587" s="35" t="s">
        <v>2826</v>
      </c>
      <c r="F587" s="33" t="s">
        <v>26</v>
      </c>
      <c r="G587" s="35" t="s">
        <v>281</v>
      </c>
      <c r="H587" s="97" t="s">
        <v>2911</v>
      </c>
      <c r="I587" s="33" t="s">
        <v>28</v>
      </c>
      <c r="J587" s="108" t="s">
        <v>58</v>
      </c>
      <c r="K587" s="50" t="s">
        <v>529</v>
      </c>
      <c r="L587" s="50" t="s">
        <v>164</v>
      </c>
      <c r="M587" s="50" t="s">
        <v>2912</v>
      </c>
      <c r="N587" s="32" t="s">
        <v>68</v>
      </c>
      <c r="O587" s="50" t="s">
        <v>810</v>
      </c>
      <c r="P587" s="32" t="s">
        <v>2164</v>
      </c>
      <c r="Q587" s="50">
        <v>18214109016</v>
      </c>
      <c r="R587" s="50" t="s">
        <v>36</v>
      </c>
      <c r="S587" s="32"/>
      <c r="T587" s="64"/>
    </row>
    <row r="588" spans="1:20" s="15" customFormat="1" ht="30" customHeight="1">
      <c r="A588" s="33" t="s">
        <v>2913</v>
      </c>
      <c r="B588" s="32" t="s">
        <v>2914</v>
      </c>
      <c r="C588" s="32" t="s">
        <v>23</v>
      </c>
      <c r="D588" s="33" t="s">
        <v>1670</v>
      </c>
      <c r="E588" s="35" t="s">
        <v>2826</v>
      </c>
      <c r="F588" s="33" t="s">
        <v>26</v>
      </c>
      <c r="G588" s="35" t="s">
        <v>286</v>
      </c>
      <c r="H588" s="33" t="s">
        <v>2915</v>
      </c>
      <c r="I588" s="33" t="s">
        <v>28</v>
      </c>
      <c r="J588" s="49" t="s">
        <v>51</v>
      </c>
      <c r="K588" s="50" t="s">
        <v>529</v>
      </c>
      <c r="L588" s="50" t="s">
        <v>31</v>
      </c>
      <c r="M588" s="50" t="s">
        <v>2916</v>
      </c>
      <c r="N588" s="32" t="s">
        <v>2917</v>
      </c>
      <c r="O588" s="50" t="s">
        <v>810</v>
      </c>
      <c r="P588" s="32" t="s">
        <v>2164</v>
      </c>
      <c r="Q588" s="32">
        <v>15187701093</v>
      </c>
      <c r="R588" s="32" t="s">
        <v>36</v>
      </c>
      <c r="S588" s="32"/>
      <c r="T588" s="64"/>
    </row>
    <row r="589" spans="1:20" s="21" customFormat="1" ht="30" customHeight="1">
      <c r="A589" s="33" t="s">
        <v>2918</v>
      </c>
      <c r="B589" s="32" t="s">
        <v>2919</v>
      </c>
      <c r="C589" s="32" t="s">
        <v>23</v>
      </c>
      <c r="D589" s="33" t="s">
        <v>1513</v>
      </c>
      <c r="E589" s="35" t="s">
        <v>2826</v>
      </c>
      <c r="F589" s="33" t="s">
        <v>26</v>
      </c>
      <c r="G589" s="35" t="s">
        <v>506</v>
      </c>
      <c r="H589" s="33" t="s">
        <v>2920</v>
      </c>
      <c r="I589" s="33" t="s">
        <v>28</v>
      </c>
      <c r="J589" s="49" t="s">
        <v>87</v>
      </c>
      <c r="K589" s="50" t="s">
        <v>529</v>
      </c>
      <c r="L589" s="50" t="s">
        <v>164</v>
      </c>
      <c r="M589" s="50" t="s">
        <v>2921</v>
      </c>
      <c r="N589" s="32" t="s">
        <v>2922</v>
      </c>
      <c r="O589" s="50" t="s">
        <v>810</v>
      </c>
      <c r="P589" s="32" t="s">
        <v>2164</v>
      </c>
      <c r="Q589" s="32">
        <v>15891969988</v>
      </c>
      <c r="R589" s="63" t="s">
        <v>36</v>
      </c>
      <c r="S589" s="63"/>
      <c r="T589" s="64"/>
    </row>
    <row r="590" spans="1:20" s="21" customFormat="1" ht="30" customHeight="1">
      <c r="A590" s="33" t="s">
        <v>2923</v>
      </c>
      <c r="B590" s="32" t="s">
        <v>2924</v>
      </c>
      <c r="C590" s="32" t="s">
        <v>23</v>
      </c>
      <c r="D590" s="33" t="s">
        <v>648</v>
      </c>
      <c r="E590" s="35" t="s">
        <v>2826</v>
      </c>
      <c r="F590" s="33" t="s">
        <v>26</v>
      </c>
      <c r="G590" s="35" t="s">
        <v>511</v>
      </c>
      <c r="H590" s="33" t="s">
        <v>2925</v>
      </c>
      <c r="I590" s="33" t="s">
        <v>28</v>
      </c>
      <c r="J590" s="49" t="s">
        <v>51</v>
      </c>
      <c r="K590" s="50" t="s">
        <v>529</v>
      </c>
      <c r="L590" s="50" t="s">
        <v>31</v>
      </c>
      <c r="M590" s="50"/>
      <c r="N590" s="32"/>
      <c r="O590" s="50" t="s">
        <v>810</v>
      </c>
      <c r="P590" s="32" t="s">
        <v>2164</v>
      </c>
      <c r="Q590" s="32">
        <v>18287756016</v>
      </c>
      <c r="R590" s="32" t="s">
        <v>36</v>
      </c>
      <c r="S590" s="32"/>
      <c r="T590" s="64"/>
    </row>
    <row r="591" spans="1:20" s="21" customFormat="1" ht="30" customHeight="1">
      <c r="A591" s="33" t="s">
        <v>2926</v>
      </c>
      <c r="B591" s="32" t="s">
        <v>2927</v>
      </c>
      <c r="C591" s="32" t="s">
        <v>23</v>
      </c>
      <c r="D591" s="33" t="s">
        <v>946</v>
      </c>
      <c r="E591" s="35" t="s">
        <v>2826</v>
      </c>
      <c r="F591" s="33" t="s">
        <v>26</v>
      </c>
      <c r="G591" s="35" t="s">
        <v>638</v>
      </c>
      <c r="H591" s="33" t="s">
        <v>2928</v>
      </c>
      <c r="I591" s="33" t="s">
        <v>42</v>
      </c>
      <c r="J591" s="49" t="s">
        <v>954</v>
      </c>
      <c r="K591" s="50" t="s">
        <v>830</v>
      </c>
      <c r="L591" s="50" t="s">
        <v>2258</v>
      </c>
      <c r="M591" s="50" t="s">
        <v>2929</v>
      </c>
      <c r="N591" s="32" t="s">
        <v>148</v>
      </c>
      <c r="O591" s="50" t="s">
        <v>854</v>
      </c>
      <c r="P591" s="32" t="s">
        <v>2164</v>
      </c>
      <c r="Q591" s="32">
        <v>15126104736</v>
      </c>
      <c r="R591" s="32" t="s">
        <v>36</v>
      </c>
      <c r="S591" s="32"/>
      <c r="T591" s="64"/>
    </row>
    <row r="592" spans="1:20" s="21" customFormat="1" ht="30" customHeight="1">
      <c r="A592" s="33" t="s">
        <v>2930</v>
      </c>
      <c r="B592" s="32" t="s">
        <v>2931</v>
      </c>
      <c r="C592" s="32" t="s">
        <v>23</v>
      </c>
      <c r="D592" s="33" t="s">
        <v>2932</v>
      </c>
      <c r="E592" s="35" t="s">
        <v>2826</v>
      </c>
      <c r="F592" s="33" t="s">
        <v>26</v>
      </c>
      <c r="G592" s="35" t="s">
        <v>644</v>
      </c>
      <c r="H592" s="33" t="s">
        <v>2933</v>
      </c>
      <c r="I592" s="33" t="s">
        <v>42</v>
      </c>
      <c r="J592" s="49" t="s">
        <v>1915</v>
      </c>
      <c r="K592" s="50" t="s">
        <v>529</v>
      </c>
      <c r="L592" s="50" t="s">
        <v>808</v>
      </c>
      <c r="M592" s="50"/>
      <c r="N592" s="32"/>
      <c r="O592" s="50" t="s">
        <v>132</v>
      </c>
      <c r="P592" s="32" t="s">
        <v>2164</v>
      </c>
      <c r="Q592" s="32">
        <v>13887579319</v>
      </c>
      <c r="R592" s="32" t="s">
        <v>36</v>
      </c>
      <c r="S592" s="32"/>
      <c r="T592" s="64"/>
    </row>
    <row r="593" spans="1:200" s="21" customFormat="1" ht="30" customHeight="1">
      <c r="A593" s="33" t="s">
        <v>2934</v>
      </c>
      <c r="B593" s="32" t="s">
        <v>2935</v>
      </c>
      <c r="C593" s="32" t="s">
        <v>23</v>
      </c>
      <c r="D593" s="33" t="s">
        <v>117</v>
      </c>
      <c r="E593" s="35" t="s">
        <v>2826</v>
      </c>
      <c r="F593" s="33" t="s">
        <v>26</v>
      </c>
      <c r="G593" s="35" t="s">
        <v>649</v>
      </c>
      <c r="H593" s="33" t="s">
        <v>2936</v>
      </c>
      <c r="I593" s="33" t="s">
        <v>28</v>
      </c>
      <c r="J593" s="49" t="s">
        <v>2937</v>
      </c>
      <c r="K593" s="50" t="s">
        <v>529</v>
      </c>
      <c r="L593" s="50" t="s">
        <v>31</v>
      </c>
      <c r="M593" s="50" t="s">
        <v>2938</v>
      </c>
      <c r="N593" s="32" t="s">
        <v>2939</v>
      </c>
      <c r="O593" s="50" t="s">
        <v>810</v>
      </c>
      <c r="P593" s="32" t="s">
        <v>2164</v>
      </c>
      <c r="Q593" s="32">
        <v>18787773795</v>
      </c>
      <c r="R593" s="32" t="s">
        <v>36</v>
      </c>
      <c r="S593" s="32"/>
      <c r="T593" s="64"/>
    </row>
    <row r="594" spans="1:200" s="21" customFormat="1" ht="30" customHeight="1">
      <c r="A594" s="33" t="s">
        <v>2940</v>
      </c>
      <c r="B594" s="32" t="s">
        <v>2941</v>
      </c>
      <c r="C594" s="32" t="s">
        <v>23</v>
      </c>
      <c r="D594" s="33" t="s">
        <v>534</v>
      </c>
      <c r="E594" s="35" t="s">
        <v>2826</v>
      </c>
      <c r="F594" s="33" t="s">
        <v>26</v>
      </c>
      <c r="G594" s="35" t="s">
        <v>654</v>
      </c>
      <c r="H594" s="33" t="s">
        <v>2942</v>
      </c>
      <c r="I594" s="33" t="s">
        <v>42</v>
      </c>
      <c r="J594" s="49" t="s">
        <v>896</v>
      </c>
      <c r="K594" s="50" t="s">
        <v>2164</v>
      </c>
      <c r="L594" s="50" t="s">
        <v>164</v>
      </c>
      <c r="M594" s="50"/>
      <c r="N594" s="32"/>
      <c r="O594" s="51" t="s">
        <v>892</v>
      </c>
      <c r="P594" s="32" t="s">
        <v>2164</v>
      </c>
      <c r="Q594" s="32">
        <v>18787342305</v>
      </c>
      <c r="R594" s="32" t="s">
        <v>36</v>
      </c>
      <c r="S594" s="32"/>
      <c r="T594" s="64"/>
    </row>
    <row r="595" spans="1:200" s="21" customFormat="1" ht="30" customHeight="1">
      <c r="A595" s="33" t="s">
        <v>2943</v>
      </c>
      <c r="B595" s="32" t="s">
        <v>2944</v>
      </c>
      <c r="C595" s="32" t="s">
        <v>23</v>
      </c>
      <c r="D595" s="33" t="s">
        <v>2945</v>
      </c>
      <c r="E595" s="35" t="s">
        <v>2826</v>
      </c>
      <c r="F595" s="33" t="s">
        <v>26</v>
      </c>
      <c r="G595" s="35" t="s">
        <v>661</v>
      </c>
      <c r="H595" s="33" t="s">
        <v>2946</v>
      </c>
      <c r="I595" s="33" t="s">
        <v>42</v>
      </c>
      <c r="J595" s="49" t="s">
        <v>95</v>
      </c>
      <c r="K595" s="50" t="s">
        <v>529</v>
      </c>
      <c r="L595" s="50" t="s">
        <v>164</v>
      </c>
      <c r="M595" s="50"/>
      <c r="N595" s="32"/>
      <c r="O595" s="50" t="s">
        <v>132</v>
      </c>
      <c r="P595" s="32" t="s">
        <v>2164</v>
      </c>
      <c r="Q595" s="32">
        <v>15987377166</v>
      </c>
      <c r="R595" s="32" t="s">
        <v>36</v>
      </c>
      <c r="S595" s="32"/>
      <c r="T595" s="64"/>
    </row>
    <row r="596" spans="1:200" s="21" customFormat="1" ht="30" customHeight="1">
      <c r="A596" s="33" t="s">
        <v>2947</v>
      </c>
      <c r="B596" s="32" t="s">
        <v>2948</v>
      </c>
      <c r="C596" s="32" t="s">
        <v>23</v>
      </c>
      <c r="D596" s="33" t="s">
        <v>741</v>
      </c>
      <c r="E596" s="35" t="s">
        <v>2826</v>
      </c>
      <c r="F596" s="33" t="s">
        <v>26</v>
      </c>
      <c r="G596" s="35" t="s">
        <v>668</v>
      </c>
      <c r="H596" s="33" t="s">
        <v>2949</v>
      </c>
      <c r="I596" s="33" t="s">
        <v>28</v>
      </c>
      <c r="J596" s="49" t="s">
        <v>95</v>
      </c>
      <c r="K596" s="50" t="s">
        <v>561</v>
      </c>
      <c r="L596" s="50" t="s">
        <v>31</v>
      </c>
      <c r="M596" s="50" t="s">
        <v>2950</v>
      </c>
      <c r="N596" s="32" t="s">
        <v>2951</v>
      </c>
      <c r="O596" s="50" t="s">
        <v>132</v>
      </c>
      <c r="P596" s="32" t="s">
        <v>2164</v>
      </c>
      <c r="Q596" s="32">
        <v>18848781287</v>
      </c>
      <c r="R596" s="32" t="s">
        <v>36</v>
      </c>
      <c r="S596" s="32"/>
      <c r="T596" s="64"/>
    </row>
    <row r="597" spans="1:200" s="21" customFormat="1" ht="30" customHeight="1">
      <c r="A597" s="33" t="s">
        <v>2952</v>
      </c>
      <c r="B597" s="32" t="s">
        <v>2953</v>
      </c>
      <c r="C597" s="32" t="s">
        <v>23</v>
      </c>
      <c r="D597" s="33" t="s">
        <v>375</v>
      </c>
      <c r="E597" s="35" t="s">
        <v>2826</v>
      </c>
      <c r="F597" s="33" t="s">
        <v>26</v>
      </c>
      <c r="G597" s="35" t="s">
        <v>671</v>
      </c>
      <c r="H597" s="33" t="s">
        <v>2954</v>
      </c>
      <c r="I597" s="33" t="s">
        <v>42</v>
      </c>
      <c r="J597" s="49" t="s">
        <v>869</v>
      </c>
      <c r="K597" s="50" t="s">
        <v>2270</v>
      </c>
      <c r="L597" s="50" t="s">
        <v>164</v>
      </c>
      <c r="M597" s="50"/>
      <c r="N597" s="32"/>
      <c r="O597" s="50" t="s">
        <v>132</v>
      </c>
      <c r="P597" s="32" t="s">
        <v>2164</v>
      </c>
      <c r="Q597" s="32">
        <v>13408893014</v>
      </c>
      <c r="R597" s="32" t="s">
        <v>36</v>
      </c>
      <c r="S597" s="32"/>
      <c r="T597" s="64"/>
    </row>
    <row r="598" spans="1:200" s="21" customFormat="1" ht="30" customHeight="1">
      <c r="A598" s="33" t="s">
        <v>2955</v>
      </c>
      <c r="B598" s="32" t="s">
        <v>2956</v>
      </c>
      <c r="C598" s="32" t="s">
        <v>23</v>
      </c>
      <c r="D598" s="33" t="s">
        <v>167</v>
      </c>
      <c r="E598" s="33" t="s">
        <v>2957</v>
      </c>
      <c r="F598" s="33" t="s">
        <v>26</v>
      </c>
      <c r="G598" s="33" t="s">
        <v>26</v>
      </c>
      <c r="H598" s="33" t="s">
        <v>2958</v>
      </c>
      <c r="I598" s="33" t="s">
        <v>1260</v>
      </c>
      <c r="J598" s="49" t="s">
        <v>986</v>
      </c>
      <c r="K598" s="50" t="s">
        <v>2270</v>
      </c>
      <c r="L598" s="50" t="s">
        <v>164</v>
      </c>
      <c r="M598" s="50"/>
      <c r="N598" s="32"/>
      <c r="O598" s="50" t="s">
        <v>132</v>
      </c>
      <c r="P598" s="32" t="s">
        <v>2164</v>
      </c>
      <c r="Q598" s="32">
        <v>15126520736</v>
      </c>
      <c r="R598" s="32" t="s">
        <v>36</v>
      </c>
      <c r="S598" s="32"/>
      <c r="T598" s="64"/>
    </row>
    <row r="599" spans="1:200" s="21" customFormat="1" ht="30" customHeight="1">
      <c r="A599" s="33" t="s">
        <v>2959</v>
      </c>
      <c r="B599" s="34" t="s">
        <v>2960</v>
      </c>
      <c r="C599" s="34" t="s">
        <v>23</v>
      </c>
      <c r="D599" s="35" t="s">
        <v>477</v>
      </c>
      <c r="E599" s="52" t="s">
        <v>2957</v>
      </c>
      <c r="F599" s="33" t="s">
        <v>26</v>
      </c>
      <c r="G599" s="52" t="s">
        <v>40</v>
      </c>
      <c r="H599" s="52" t="s">
        <v>2961</v>
      </c>
      <c r="I599" s="52" t="s">
        <v>28</v>
      </c>
      <c r="J599" s="53" t="s">
        <v>146</v>
      </c>
      <c r="K599" s="51" t="s">
        <v>529</v>
      </c>
      <c r="L599" s="51" t="s">
        <v>31</v>
      </c>
      <c r="M599" s="51" t="s">
        <v>2962</v>
      </c>
      <c r="N599" s="34" t="s">
        <v>931</v>
      </c>
      <c r="O599" s="51" t="s">
        <v>810</v>
      </c>
      <c r="P599" s="34" t="s">
        <v>2164</v>
      </c>
      <c r="Q599" s="51">
        <v>18087252641</v>
      </c>
      <c r="R599" s="51" t="s">
        <v>36</v>
      </c>
      <c r="S599" s="51"/>
      <c r="T599" s="34"/>
    </row>
    <row r="600" spans="1:200" s="21" customFormat="1" ht="30" customHeight="1">
      <c r="A600" s="33" t="s">
        <v>2963</v>
      </c>
      <c r="B600" s="34" t="s">
        <v>2964</v>
      </c>
      <c r="C600" s="34" t="s">
        <v>23</v>
      </c>
      <c r="D600" s="35" t="s">
        <v>964</v>
      </c>
      <c r="E600" s="33" t="s">
        <v>2957</v>
      </c>
      <c r="F600" s="33" t="s">
        <v>26</v>
      </c>
      <c r="G600" s="33" t="s">
        <v>49</v>
      </c>
      <c r="H600" s="52" t="s">
        <v>2965</v>
      </c>
      <c r="I600" s="52" t="s">
        <v>28</v>
      </c>
      <c r="J600" s="53" t="s">
        <v>87</v>
      </c>
      <c r="K600" s="51" t="s">
        <v>2264</v>
      </c>
      <c r="L600" s="51" t="s">
        <v>31</v>
      </c>
      <c r="M600" s="51" t="s">
        <v>2966</v>
      </c>
      <c r="N600" s="34" t="s">
        <v>68</v>
      </c>
      <c r="O600" s="51" t="s">
        <v>132</v>
      </c>
      <c r="P600" s="34" t="s">
        <v>2164</v>
      </c>
      <c r="Q600" s="34">
        <v>18788518840</v>
      </c>
      <c r="R600" s="34" t="s">
        <v>36</v>
      </c>
      <c r="S600" s="34"/>
      <c r="T600" s="34"/>
    </row>
    <row r="601" spans="1:200" s="21" customFormat="1" ht="30" customHeight="1">
      <c r="A601" s="33" t="s">
        <v>2967</v>
      </c>
      <c r="B601" s="34" t="s">
        <v>2968</v>
      </c>
      <c r="C601" s="34" t="s">
        <v>54</v>
      </c>
      <c r="D601" s="35" t="s">
        <v>226</v>
      </c>
      <c r="E601" s="52" t="s">
        <v>2957</v>
      </c>
      <c r="F601" s="33" t="s">
        <v>26</v>
      </c>
      <c r="G601" s="52" t="s">
        <v>56</v>
      </c>
      <c r="H601" s="35" t="s">
        <v>2969</v>
      </c>
      <c r="I601" s="35" t="s">
        <v>28</v>
      </c>
      <c r="J601" s="53" t="s">
        <v>95</v>
      </c>
      <c r="K601" s="51" t="s">
        <v>807</v>
      </c>
      <c r="L601" s="51" t="s">
        <v>2258</v>
      </c>
      <c r="M601" s="51" t="s">
        <v>2970</v>
      </c>
      <c r="N601" s="34" t="s">
        <v>68</v>
      </c>
      <c r="O601" s="51" t="s">
        <v>879</v>
      </c>
      <c r="P601" s="34" t="s">
        <v>2164</v>
      </c>
      <c r="Q601" s="34">
        <v>18313711443</v>
      </c>
      <c r="R601" s="34" t="s">
        <v>36</v>
      </c>
      <c r="S601" s="34"/>
      <c r="T601" s="34"/>
    </row>
    <row r="602" spans="1:200" s="21" customFormat="1" ht="30" customHeight="1">
      <c r="A602" s="33" t="s">
        <v>2971</v>
      </c>
      <c r="B602" s="34" t="s">
        <v>2972</v>
      </c>
      <c r="C602" s="34" t="s">
        <v>23</v>
      </c>
      <c r="D602" s="35" t="s">
        <v>2973</v>
      </c>
      <c r="E602" s="33" t="s">
        <v>2957</v>
      </c>
      <c r="F602" s="33" t="s">
        <v>26</v>
      </c>
      <c r="G602" s="33" t="s">
        <v>64</v>
      </c>
      <c r="H602" s="35" t="s">
        <v>2974</v>
      </c>
      <c r="I602" s="35" t="s">
        <v>42</v>
      </c>
      <c r="J602" s="54" t="s">
        <v>1305</v>
      </c>
      <c r="K602" s="51" t="s">
        <v>2975</v>
      </c>
      <c r="L602" s="51" t="s">
        <v>2258</v>
      </c>
      <c r="M602" s="51"/>
      <c r="N602" s="34"/>
      <c r="O602" s="51" t="s">
        <v>892</v>
      </c>
      <c r="P602" s="34" t="s">
        <v>2164</v>
      </c>
      <c r="Q602" s="34">
        <v>13529478071</v>
      </c>
      <c r="R602" s="34" t="s">
        <v>36</v>
      </c>
      <c r="S602" s="34"/>
      <c r="T602" s="34"/>
    </row>
    <row r="603" spans="1:200" s="21" customFormat="1" ht="30" customHeight="1">
      <c r="A603" s="33" t="s">
        <v>2976</v>
      </c>
      <c r="B603" s="34" t="s">
        <v>2977</v>
      </c>
      <c r="C603" s="34" t="s">
        <v>23</v>
      </c>
      <c r="D603" s="35" t="s">
        <v>518</v>
      </c>
      <c r="E603" s="52" t="s">
        <v>2957</v>
      </c>
      <c r="F603" s="33" t="s">
        <v>26</v>
      </c>
      <c r="G603" s="52" t="s">
        <v>72</v>
      </c>
      <c r="H603" s="35" t="s">
        <v>2978</v>
      </c>
      <c r="I603" s="35" t="s">
        <v>28</v>
      </c>
      <c r="J603" s="54" t="s">
        <v>95</v>
      </c>
      <c r="K603" s="51" t="s">
        <v>529</v>
      </c>
      <c r="L603" s="51" t="s">
        <v>2979</v>
      </c>
      <c r="M603" s="51" t="s">
        <v>2980</v>
      </c>
      <c r="N603" s="34" t="s">
        <v>2981</v>
      </c>
      <c r="O603" s="51" t="s">
        <v>810</v>
      </c>
      <c r="P603" s="34" t="s">
        <v>2164</v>
      </c>
      <c r="Q603" s="34">
        <v>13887594113</v>
      </c>
      <c r="R603" s="34" t="s">
        <v>36</v>
      </c>
      <c r="S603" s="34"/>
      <c r="T603" s="34"/>
    </row>
    <row r="604" spans="1:200" s="21" customFormat="1" ht="30" customHeight="1">
      <c r="A604" s="33" t="s">
        <v>2982</v>
      </c>
      <c r="B604" s="34" t="s">
        <v>2983</v>
      </c>
      <c r="C604" s="34" t="s">
        <v>23</v>
      </c>
      <c r="D604" s="35" t="s">
        <v>24</v>
      </c>
      <c r="E604" s="33" t="s">
        <v>2957</v>
      </c>
      <c r="F604" s="33" t="s">
        <v>26</v>
      </c>
      <c r="G604" s="33" t="s">
        <v>79</v>
      </c>
      <c r="H604" s="35" t="s">
        <v>2984</v>
      </c>
      <c r="I604" s="35" t="s">
        <v>42</v>
      </c>
      <c r="J604" s="54" t="s">
        <v>95</v>
      </c>
      <c r="K604" s="51" t="s">
        <v>807</v>
      </c>
      <c r="L604" s="51" t="s">
        <v>2258</v>
      </c>
      <c r="M604" s="51" t="s">
        <v>1461</v>
      </c>
      <c r="N604" s="34" t="s">
        <v>878</v>
      </c>
      <c r="O604" s="51" t="s">
        <v>892</v>
      </c>
      <c r="P604" s="34" t="s">
        <v>2164</v>
      </c>
      <c r="Q604" s="34">
        <v>15987362441</v>
      </c>
      <c r="R604" s="34" t="s">
        <v>36</v>
      </c>
      <c r="S604" s="34"/>
      <c r="T604" s="34"/>
    </row>
    <row r="605" spans="1:200" s="21" customFormat="1" ht="30" customHeight="1">
      <c r="A605" s="33" t="s">
        <v>2985</v>
      </c>
      <c r="B605" s="34" t="s">
        <v>2986</v>
      </c>
      <c r="C605" s="34" t="s">
        <v>23</v>
      </c>
      <c r="D605" s="35" t="s">
        <v>1363</v>
      </c>
      <c r="E605" s="52" t="s">
        <v>2957</v>
      </c>
      <c r="F605" s="33" t="s">
        <v>26</v>
      </c>
      <c r="G605" s="52" t="s">
        <v>85</v>
      </c>
      <c r="H605" s="35" t="s">
        <v>2987</v>
      </c>
      <c r="I605" s="35" t="s">
        <v>28</v>
      </c>
      <c r="J605" s="54" t="s">
        <v>2746</v>
      </c>
      <c r="K605" s="51" t="s">
        <v>529</v>
      </c>
      <c r="L605" s="51" t="s">
        <v>2258</v>
      </c>
      <c r="M605" s="51"/>
      <c r="N605" s="34"/>
      <c r="O605" s="51" t="s">
        <v>810</v>
      </c>
      <c r="P605" s="34" t="s">
        <v>2164</v>
      </c>
      <c r="Q605" s="34">
        <v>18468154229</v>
      </c>
      <c r="R605" s="34" t="s">
        <v>75</v>
      </c>
      <c r="S605" s="34"/>
      <c r="T605" s="34"/>
    </row>
    <row r="606" spans="1:200" s="21" customFormat="1" ht="30" customHeight="1">
      <c r="A606" s="33" t="s">
        <v>2988</v>
      </c>
      <c r="B606" s="34" t="s">
        <v>2989</v>
      </c>
      <c r="C606" s="34" t="s">
        <v>23</v>
      </c>
      <c r="D606" s="35" t="s">
        <v>544</v>
      </c>
      <c r="E606" s="33" t="s">
        <v>2957</v>
      </c>
      <c r="F606" s="33" t="s">
        <v>26</v>
      </c>
      <c r="G606" s="33" t="s">
        <v>144</v>
      </c>
      <c r="H606" s="35" t="s">
        <v>2990</v>
      </c>
      <c r="I606" s="35" t="s">
        <v>28</v>
      </c>
      <c r="J606" s="54" t="s">
        <v>583</v>
      </c>
      <c r="K606" s="51" t="s">
        <v>529</v>
      </c>
      <c r="L606" s="51" t="s">
        <v>2348</v>
      </c>
      <c r="M606" s="51" t="s">
        <v>2991</v>
      </c>
      <c r="N606" s="34" t="s">
        <v>603</v>
      </c>
      <c r="O606" s="51" t="s">
        <v>810</v>
      </c>
      <c r="P606" s="34" t="s">
        <v>2164</v>
      </c>
      <c r="Q606" s="34">
        <v>18206759317</v>
      </c>
      <c r="R606" s="34" t="s">
        <v>36</v>
      </c>
      <c r="S606" s="34"/>
      <c r="T606" s="34"/>
    </row>
    <row r="607" spans="1:200" s="21" customFormat="1" ht="30" customHeight="1">
      <c r="A607" s="33" t="s">
        <v>2992</v>
      </c>
      <c r="B607" s="34" t="s">
        <v>2993</v>
      </c>
      <c r="C607" s="34" t="s">
        <v>23</v>
      </c>
      <c r="D607" s="35" t="s">
        <v>804</v>
      </c>
      <c r="E607" s="52" t="s">
        <v>2957</v>
      </c>
      <c r="F607" s="33" t="s">
        <v>26</v>
      </c>
      <c r="G607" s="52" t="s">
        <v>222</v>
      </c>
      <c r="H607" s="35" t="s">
        <v>2994</v>
      </c>
      <c r="I607" s="35" t="s">
        <v>42</v>
      </c>
      <c r="J607" s="54" t="s">
        <v>1346</v>
      </c>
      <c r="K607" s="51" t="s">
        <v>830</v>
      </c>
      <c r="L607" s="51" t="s">
        <v>164</v>
      </c>
      <c r="M607" s="51" t="s">
        <v>2995</v>
      </c>
      <c r="N607" s="34" t="s">
        <v>1214</v>
      </c>
      <c r="O607" s="51" t="s">
        <v>132</v>
      </c>
      <c r="P607" s="34" t="s">
        <v>2164</v>
      </c>
      <c r="Q607" s="34">
        <v>18487904857</v>
      </c>
      <c r="R607" s="34" t="s">
        <v>36</v>
      </c>
      <c r="S607" s="34"/>
      <c r="T607" s="34"/>
    </row>
    <row r="608" spans="1:200" s="14" customFormat="1" ht="36">
      <c r="A608" s="33" t="s">
        <v>2996</v>
      </c>
      <c r="B608" s="34" t="s">
        <v>2997</v>
      </c>
      <c r="C608" s="34" t="s">
        <v>23</v>
      </c>
      <c r="D608" s="35" t="s">
        <v>477</v>
      </c>
      <c r="E608" s="33" t="s">
        <v>2957</v>
      </c>
      <c r="F608" s="33" t="s">
        <v>26</v>
      </c>
      <c r="G608" s="33" t="s">
        <v>227</v>
      </c>
      <c r="H608" s="35" t="s">
        <v>2998</v>
      </c>
      <c r="I608" s="35" t="s">
        <v>42</v>
      </c>
      <c r="J608" s="54" t="s">
        <v>146</v>
      </c>
      <c r="K608" s="51" t="s">
        <v>2270</v>
      </c>
      <c r="L608" s="51" t="s">
        <v>164</v>
      </c>
      <c r="M608" s="51"/>
      <c r="N608" s="34"/>
      <c r="O608" s="51" t="s">
        <v>892</v>
      </c>
      <c r="P608" s="34" t="s">
        <v>2164</v>
      </c>
      <c r="Q608" s="34">
        <v>18787168118</v>
      </c>
      <c r="R608" s="34" t="s">
        <v>36</v>
      </c>
      <c r="S608" s="34"/>
      <c r="T608" s="34"/>
      <c r="U608" s="111"/>
      <c r="V608" s="111"/>
      <c r="W608" s="111"/>
      <c r="X608" s="111"/>
      <c r="Y608" s="111"/>
      <c r="Z608" s="111"/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  <c r="AN608" s="111"/>
      <c r="AO608" s="111"/>
      <c r="AP608" s="111"/>
      <c r="AQ608" s="111"/>
      <c r="AR608" s="111"/>
      <c r="AS608" s="111"/>
      <c r="AT608" s="111"/>
      <c r="AU608" s="111"/>
      <c r="AV608" s="111"/>
      <c r="AW608" s="111"/>
      <c r="AX608" s="111"/>
      <c r="AY608" s="111"/>
      <c r="AZ608" s="111"/>
      <c r="BA608" s="111"/>
      <c r="BB608" s="111"/>
      <c r="BC608" s="111"/>
      <c r="BD608" s="111"/>
      <c r="BE608" s="111"/>
      <c r="BF608" s="111"/>
      <c r="BG608" s="111"/>
      <c r="BH608" s="111"/>
      <c r="BI608" s="111"/>
      <c r="BJ608" s="111"/>
      <c r="BK608" s="111"/>
      <c r="BL608" s="111"/>
      <c r="BM608" s="111"/>
      <c r="BN608" s="111"/>
      <c r="BO608" s="111"/>
      <c r="BP608" s="111"/>
      <c r="BQ608" s="111"/>
      <c r="BR608" s="111"/>
      <c r="BS608" s="111"/>
      <c r="BT608" s="111"/>
      <c r="BU608" s="111"/>
      <c r="BV608" s="111"/>
      <c r="BW608" s="111"/>
      <c r="BX608" s="111"/>
      <c r="BY608" s="111"/>
      <c r="BZ608" s="111"/>
      <c r="CA608" s="111"/>
      <c r="CB608" s="111"/>
      <c r="CC608" s="111"/>
      <c r="CD608" s="111"/>
      <c r="CE608" s="111"/>
      <c r="CF608" s="111"/>
      <c r="CG608" s="111"/>
      <c r="CH608" s="111"/>
      <c r="CI608" s="111"/>
      <c r="CJ608" s="111"/>
      <c r="CK608" s="111"/>
      <c r="CL608" s="111"/>
      <c r="CM608" s="111"/>
      <c r="CN608" s="111"/>
      <c r="CO608" s="111"/>
      <c r="CP608" s="111"/>
      <c r="CQ608" s="111"/>
      <c r="CR608" s="111"/>
      <c r="CS608" s="111"/>
      <c r="CT608" s="111"/>
      <c r="CU608" s="111"/>
      <c r="CV608" s="111"/>
      <c r="CW608" s="111"/>
      <c r="CX608" s="111"/>
      <c r="CY608" s="111"/>
      <c r="CZ608" s="111"/>
      <c r="DA608" s="111"/>
      <c r="DB608" s="111"/>
      <c r="DC608" s="111"/>
      <c r="DD608" s="111"/>
      <c r="DE608" s="111"/>
      <c r="DF608" s="111"/>
      <c r="DG608" s="111"/>
      <c r="DH608" s="111"/>
      <c r="DI608" s="111"/>
      <c r="DJ608" s="111"/>
      <c r="DK608" s="111"/>
      <c r="DL608" s="111"/>
      <c r="DM608" s="111"/>
      <c r="DN608" s="111"/>
      <c r="DO608" s="111"/>
      <c r="DP608" s="111"/>
      <c r="DQ608" s="111"/>
      <c r="DR608" s="111"/>
      <c r="DS608" s="111"/>
      <c r="DT608" s="111"/>
      <c r="DU608" s="111"/>
      <c r="DV608" s="111"/>
      <c r="DW608" s="111"/>
      <c r="DX608" s="111"/>
      <c r="DY608" s="111"/>
      <c r="DZ608" s="111"/>
      <c r="EA608" s="111"/>
      <c r="EB608" s="111"/>
      <c r="EC608" s="111"/>
      <c r="ED608" s="111"/>
      <c r="EE608" s="111"/>
      <c r="EF608" s="111"/>
      <c r="EG608" s="111"/>
      <c r="EH608" s="111"/>
      <c r="EI608" s="111"/>
      <c r="EJ608" s="111"/>
      <c r="EK608" s="111"/>
      <c r="EL608" s="111"/>
      <c r="EM608" s="111"/>
      <c r="EN608" s="111"/>
      <c r="EO608" s="111"/>
      <c r="EP608" s="111"/>
      <c r="EQ608" s="111"/>
      <c r="ER608" s="111"/>
      <c r="ES608" s="111"/>
      <c r="ET608" s="111"/>
      <c r="EU608" s="111"/>
      <c r="EV608" s="111"/>
      <c r="EW608" s="111"/>
      <c r="EX608" s="111"/>
      <c r="EY608" s="111"/>
      <c r="EZ608" s="111"/>
      <c r="FA608" s="111"/>
      <c r="FB608" s="111"/>
      <c r="FC608" s="111"/>
      <c r="FD608" s="111"/>
      <c r="FE608" s="111"/>
      <c r="FF608" s="111"/>
      <c r="FG608" s="111"/>
      <c r="FH608" s="111"/>
      <c r="FI608" s="111"/>
      <c r="FJ608" s="111"/>
      <c r="FK608" s="111"/>
      <c r="FL608" s="111"/>
      <c r="FM608" s="111"/>
      <c r="FN608" s="111"/>
      <c r="FO608" s="111"/>
      <c r="FP608" s="111"/>
      <c r="FQ608" s="111"/>
      <c r="FR608" s="111"/>
      <c r="FS608" s="111"/>
      <c r="FT608" s="111"/>
      <c r="FU608" s="111"/>
      <c r="FV608" s="111"/>
      <c r="FW608" s="111"/>
      <c r="FX608" s="111"/>
      <c r="FY608" s="111"/>
      <c r="FZ608" s="111"/>
      <c r="GA608" s="111"/>
      <c r="GB608" s="111"/>
      <c r="GC608" s="111"/>
      <c r="GD608" s="111"/>
      <c r="GE608" s="111"/>
      <c r="GF608" s="111"/>
      <c r="GG608" s="111"/>
      <c r="GH608" s="111"/>
      <c r="GI608" s="111"/>
      <c r="GJ608" s="111"/>
      <c r="GK608" s="111"/>
      <c r="GL608" s="111"/>
      <c r="GM608" s="111"/>
      <c r="GN608" s="111"/>
      <c r="GO608" s="111"/>
      <c r="GP608" s="111"/>
      <c r="GQ608" s="111"/>
      <c r="GR608" s="111"/>
    </row>
    <row r="609" spans="1:200" s="14" customFormat="1" ht="36">
      <c r="A609" s="33" t="s">
        <v>2999</v>
      </c>
      <c r="B609" s="34" t="s">
        <v>3000</v>
      </c>
      <c r="C609" s="34" t="s">
        <v>23</v>
      </c>
      <c r="D609" s="35" t="s">
        <v>3001</v>
      </c>
      <c r="E609" s="52" t="s">
        <v>2957</v>
      </c>
      <c r="F609" s="33" t="s">
        <v>26</v>
      </c>
      <c r="G609" s="52" t="s">
        <v>233</v>
      </c>
      <c r="H609" s="35" t="s">
        <v>3002</v>
      </c>
      <c r="I609" s="35" t="s">
        <v>42</v>
      </c>
      <c r="J609" s="54" t="s">
        <v>869</v>
      </c>
      <c r="K609" s="51" t="s">
        <v>2270</v>
      </c>
      <c r="L609" s="51" t="s">
        <v>164</v>
      </c>
      <c r="M609" s="51" t="s">
        <v>3003</v>
      </c>
      <c r="N609" s="34" t="s">
        <v>3004</v>
      </c>
      <c r="O609" s="51" t="s">
        <v>132</v>
      </c>
      <c r="P609" s="34" t="s">
        <v>2164</v>
      </c>
      <c r="Q609" s="34">
        <v>13769333564</v>
      </c>
      <c r="R609" s="34" t="s">
        <v>36</v>
      </c>
      <c r="S609" s="34"/>
      <c r="T609" s="34"/>
      <c r="U609" s="111"/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111"/>
      <c r="AQ609" s="111"/>
      <c r="AR609" s="111"/>
      <c r="AS609" s="111"/>
      <c r="AT609" s="111"/>
      <c r="AU609" s="111"/>
      <c r="AV609" s="111"/>
      <c r="AW609" s="111"/>
      <c r="AX609" s="111"/>
      <c r="AY609" s="111"/>
      <c r="AZ609" s="111"/>
      <c r="BA609" s="111"/>
      <c r="BB609" s="111"/>
      <c r="BC609" s="111"/>
      <c r="BD609" s="111"/>
      <c r="BE609" s="111"/>
      <c r="BF609" s="111"/>
      <c r="BG609" s="111"/>
      <c r="BH609" s="111"/>
      <c r="BI609" s="111"/>
      <c r="BJ609" s="111"/>
      <c r="BK609" s="111"/>
      <c r="BL609" s="111"/>
      <c r="BM609" s="111"/>
      <c r="BN609" s="111"/>
      <c r="BO609" s="111"/>
      <c r="BP609" s="111"/>
      <c r="BQ609" s="111"/>
      <c r="BR609" s="111"/>
      <c r="BS609" s="111"/>
      <c r="BT609" s="111"/>
      <c r="BU609" s="111"/>
      <c r="BV609" s="111"/>
      <c r="BW609" s="111"/>
      <c r="BX609" s="111"/>
      <c r="BY609" s="111"/>
      <c r="BZ609" s="111"/>
      <c r="CA609" s="111"/>
      <c r="CB609" s="111"/>
      <c r="CC609" s="111"/>
      <c r="CD609" s="111"/>
      <c r="CE609" s="111"/>
      <c r="CF609" s="111"/>
      <c r="CG609" s="111"/>
      <c r="CH609" s="111"/>
      <c r="CI609" s="111"/>
      <c r="CJ609" s="111"/>
      <c r="CK609" s="111"/>
      <c r="CL609" s="111"/>
      <c r="CM609" s="111"/>
      <c r="CN609" s="111"/>
      <c r="CO609" s="111"/>
      <c r="CP609" s="111"/>
      <c r="CQ609" s="111"/>
      <c r="CR609" s="111"/>
      <c r="CS609" s="111"/>
      <c r="CT609" s="111"/>
      <c r="CU609" s="111"/>
      <c r="CV609" s="111"/>
      <c r="CW609" s="111"/>
      <c r="CX609" s="111"/>
      <c r="CY609" s="111"/>
      <c r="CZ609" s="111"/>
      <c r="DA609" s="111"/>
      <c r="DB609" s="111"/>
      <c r="DC609" s="111"/>
      <c r="DD609" s="111"/>
      <c r="DE609" s="111"/>
      <c r="DF609" s="111"/>
      <c r="DG609" s="111"/>
      <c r="DH609" s="111"/>
      <c r="DI609" s="111"/>
      <c r="DJ609" s="111"/>
      <c r="DK609" s="111"/>
      <c r="DL609" s="111"/>
      <c r="DM609" s="111"/>
      <c r="DN609" s="111"/>
      <c r="DO609" s="111"/>
      <c r="DP609" s="111"/>
      <c r="DQ609" s="111"/>
      <c r="DR609" s="111"/>
      <c r="DS609" s="111"/>
      <c r="DT609" s="111"/>
      <c r="DU609" s="111"/>
      <c r="DV609" s="111"/>
      <c r="DW609" s="111"/>
      <c r="DX609" s="111"/>
      <c r="DY609" s="111"/>
      <c r="DZ609" s="111"/>
      <c r="EA609" s="111"/>
      <c r="EB609" s="111"/>
      <c r="EC609" s="111"/>
      <c r="ED609" s="111"/>
      <c r="EE609" s="111"/>
      <c r="EF609" s="111"/>
      <c r="EG609" s="111"/>
      <c r="EH609" s="111"/>
      <c r="EI609" s="111"/>
      <c r="EJ609" s="111"/>
      <c r="EK609" s="111"/>
      <c r="EL609" s="111"/>
      <c r="EM609" s="111"/>
      <c r="EN609" s="111"/>
      <c r="EO609" s="111"/>
      <c r="EP609" s="111"/>
      <c r="EQ609" s="111"/>
      <c r="ER609" s="111"/>
      <c r="ES609" s="111"/>
      <c r="ET609" s="111"/>
      <c r="EU609" s="111"/>
      <c r="EV609" s="111"/>
      <c r="EW609" s="111"/>
      <c r="EX609" s="111"/>
      <c r="EY609" s="111"/>
      <c r="EZ609" s="111"/>
      <c r="FA609" s="111"/>
      <c r="FB609" s="111"/>
      <c r="FC609" s="111"/>
      <c r="FD609" s="111"/>
      <c r="FE609" s="111"/>
      <c r="FF609" s="111"/>
      <c r="FG609" s="111"/>
      <c r="FH609" s="111"/>
      <c r="FI609" s="111"/>
      <c r="FJ609" s="111"/>
      <c r="FK609" s="111"/>
      <c r="FL609" s="111"/>
      <c r="FM609" s="111"/>
      <c r="FN609" s="111"/>
      <c r="FO609" s="111"/>
      <c r="FP609" s="111"/>
      <c r="FQ609" s="111"/>
      <c r="FR609" s="111"/>
      <c r="FS609" s="111"/>
      <c r="FT609" s="111"/>
      <c r="FU609" s="111"/>
      <c r="FV609" s="111"/>
      <c r="FW609" s="111"/>
      <c r="FX609" s="111"/>
      <c r="FY609" s="111"/>
      <c r="FZ609" s="111"/>
      <c r="GA609" s="111"/>
      <c r="GB609" s="111"/>
      <c r="GC609" s="111"/>
      <c r="GD609" s="111"/>
      <c r="GE609" s="111"/>
      <c r="GF609" s="111"/>
      <c r="GG609" s="111"/>
      <c r="GH609" s="111"/>
      <c r="GI609" s="111"/>
      <c r="GJ609" s="111"/>
      <c r="GK609" s="111"/>
      <c r="GL609" s="111"/>
      <c r="GM609" s="111"/>
      <c r="GN609" s="111"/>
      <c r="GO609" s="111"/>
      <c r="GP609" s="111"/>
      <c r="GQ609" s="111"/>
      <c r="GR609" s="111"/>
    </row>
    <row r="610" spans="1:200" s="14" customFormat="1" ht="36">
      <c r="A610" s="33" t="s">
        <v>3005</v>
      </c>
      <c r="B610" s="34" t="s">
        <v>3006</v>
      </c>
      <c r="C610" s="34" t="s">
        <v>23</v>
      </c>
      <c r="D610" s="35" t="s">
        <v>3007</v>
      </c>
      <c r="E610" s="33" t="s">
        <v>2957</v>
      </c>
      <c r="F610" s="33" t="s">
        <v>26</v>
      </c>
      <c r="G610" s="33" t="s">
        <v>237</v>
      </c>
      <c r="H610" s="35" t="s">
        <v>3008</v>
      </c>
      <c r="I610" s="35" t="s">
        <v>1260</v>
      </c>
      <c r="J610" s="54" t="s">
        <v>180</v>
      </c>
      <c r="K610" s="51" t="s">
        <v>830</v>
      </c>
      <c r="L610" s="51" t="s">
        <v>2258</v>
      </c>
      <c r="M610" s="51" t="s">
        <v>3009</v>
      </c>
      <c r="N610" s="34" t="s">
        <v>898</v>
      </c>
      <c r="O610" s="51" t="s">
        <v>854</v>
      </c>
      <c r="P610" s="34" t="s">
        <v>2164</v>
      </c>
      <c r="Q610" s="34">
        <v>15287388013</v>
      </c>
      <c r="R610" s="34" t="s">
        <v>36</v>
      </c>
      <c r="S610" s="34"/>
      <c r="T610" s="34"/>
      <c r="U610" s="111"/>
      <c r="V610" s="111"/>
      <c r="W610" s="111"/>
      <c r="X610" s="111"/>
      <c r="Y610" s="111"/>
      <c r="Z610" s="111"/>
      <c r="AA610" s="111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111"/>
      <c r="AQ610" s="111"/>
      <c r="AR610" s="111"/>
      <c r="AS610" s="111"/>
      <c r="AT610" s="111"/>
      <c r="AU610" s="111"/>
      <c r="AV610" s="111"/>
      <c r="AW610" s="111"/>
      <c r="AX610" s="111"/>
      <c r="AY610" s="111"/>
      <c r="AZ610" s="111"/>
      <c r="BA610" s="111"/>
      <c r="BB610" s="111"/>
      <c r="BC610" s="111"/>
      <c r="BD610" s="111"/>
      <c r="BE610" s="111"/>
      <c r="BF610" s="111"/>
      <c r="BG610" s="111"/>
      <c r="BH610" s="111"/>
      <c r="BI610" s="111"/>
      <c r="BJ610" s="111"/>
      <c r="BK610" s="111"/>
      <c r="BL610" s="111"/>
      <c r="BM610" s="111"/>
      <c r="BN610" s="111"/>
      <c r="BO610" s="111"/>
      <c r="BP610" s="111"/>
      <c r="BQ610" s="111"/>
      <c r="BR610" s="111"/>
      <c r="BS610" s="111"/>
      <c r="BT610" s="111"/>
      <c r="BU610" s="111"/>
      <c r="BV610" s="111"/>
      <c r="BW610" s="111"/>
      <c r="BX610" s="111"/>
      <c r="BY610" s="111"/>
      <c r="BZ610" s="111"/>
      <c r="CA610" s="111"/>
      <c r="CB610" s="111"/>
      <c r="CC610" s="111"/>
      <c r="CD610" s="111"/>
      <c r="CE610" s="111"/>
      <c r="CF610" s="111"/>
      <c r="CG610" s="111"/>
      <c r="CH610" s="111"/>
      <c r="CI610" s="111"/>
      <c r="CJ610" s="111"/>
      <c r="CK610" s="111"/>
      <c r="CL610" s="111"/>
      <c r="CM610" s="111"/>
      <c r="CN610" s="111"/>
      <c r="CO610" s="111"/>
      <c r="CP610" s="111"/>
      <c r="CQ610" s="111"/>
      <c r="CR610" s="111"/>
      <c r="CS610" s="111"/>
      <c r="CT610" s="111"/>
      <c r="CU610" s="111"/>
      <c r="CV610" s="111"/>
      <c r="CW610" s="111"/>
      <c r="CX610" s="111"/>
      <c r="CY610" s="111"/>
      <c r="CZ610" s="111"/>
      <c r="DA610" s="111"/>
      <c r="DB610" s="111"/>
      <c r="DC610" s="111"/>
      <c r="DD610" s="111"/>
      <c r="DE610" s="111"/>
      <c r="DF610" s="111"/>
      <c r="DG610" s="111"/>
      <c r="DH610" s="111"/>
      <c r="DI610" s="111"/>
      <c r="DJ610" s="111"/>
      <c r="DK610" s="111"/>
      <c r="DL610" s="111"/>
      <c r="DM610" s="111"/>
      <c r="DN610" s="111"/>
      <c r="DO610" s="111"/>
      <c r="DP610" s="111"/>
      <c r="DQ610" s="111"/>
      <c r="DR610" s="111"/>
      <c r="DS610" s="111"/>
      <c r="DT610" s="111"/>
      <c r="DU610" s="111"/>
      <c r="DV610" s="111"/>
      <c r="DW610" s="111"/>
      <c r="DX610" s="111"/>
      <c r="DY610" s="111"/>
      <c r="DZ610" s="111"/>
      <c r="EA610" s="111"/>
      <c r="EB610" s="111"/>
      <c r="EC610" s="111"/>
      <c r="ED610" s="111"/>
      <c r="EE610" s="111"/>
      <c r="EF610" s="111"/>
      <c r="EG610" s="111"/>
      <c r="EH610" s="111"/>
      <c r="EI610" s="111"/>
      <c r="EJ610" s="111"/>
      <c r="EK610" s="111"/>
      <c r="EL610" s="111"/>
      <c r="EM610" s="111"/>
      <c r="EN610" s="111"/>
      <c r="EO610" s="111"/>
      <c r="EP610" s="111"/>
      <c r="EQ610" s="111"/>
      <c r="ER610" s="111"/>
      <c r="ES610" s="111"/>
      <c r="ET610" s="111"/>
      <c r="EU610" s="111"/>
      <c r="EV610" s="111"/>
      <c r="EW610" s="111"/>
      <c r="EX610" s="111"/>
      <c r="EY610" s="111"/>
      <c r="EZ610" s="111"/>
      <c r="FA610" s="111"/>
      <c r="FB610" s="111"/>
      <c r="FC610" s="111"/>
      <c r="FD610" s="111"/>
      <c r="FE610" s="111"/>
      <c r="FF610" s="111"/>
      <c r="FG610" s="111"/>
      <c r="FH610" s="111"/>
      <c r="FI610" s="111"/>
      <c r="FJ610" s="111"/>
      <c r="FK610" s="111"/>
      <c r="FL610" s="111"/>
      <c r="FM610" s="111"/>
      <c r="FN610" s="111"/>
      <c r="FO610" s="111"/>
      <c r="FP610" s="111"/>
      <c r="FQ610" s="111"/>
      <c r="FR610" s="111"/>
      <c r="FS610" s="111"/>
      <c r="FT610" s="111"/>
      <c r="FU610" s="111"/>
      <c r="FV610" s="111"/>
      <c r="FW610" s="111"/>
      <c r="FX610" s="111"/>
      <c r="FY610" s="111"/>
      <c r="FZ610" s="111"/>
      <c r="GA610" s="111"/>
      <c r="GB610" s="111"/>
      <c r="GC610" s="111"/>
      <c r="GD610" s="111"/>
      <c r="GE610" s="111"/>
      <c r="GF610" s="111"/>
      <c r="GG610" s="111"/>
      <c r="GH610" s="111"/>
      <c r="GI610" s="111"/>
      <c r="GJ610" s="111"/>
      <c r="GK610" s="111"/>
      <c r="GL610" s="111"/>
      <c r="GM610" s="111"/>
      <c r="GN610" s="111"/>
      <c r="GO610" s="111"/>
      <c r="GP610" s="111"/>
      <c r="GQ610" s="111"/>
      <c r="GR610" s="111"/>
    </row>
    <row r="611" spans="1:200" s="14" customFormat="1" ht="36">
      <c r="A611" s="48" t="s">
        <v>3010</v>
      </c>
      <c r="B611" s="65" t="s">
        <v>3011</v>
      </c>
      <c r="C611" s="65" t="s">
        <v>23</v>
      </c>
      <c r="D611" s="66" t="s">
        <v>1450</v>
      </c>
      <c r="E611" s="52" t="s">
        <v>2957</v>
      </c>
      <c r="F611" s="33" t="s">
        <v>26</v>
      </c>
      <c r="G611" s="52" t="s">
        <v>244</v>
      </c>
      <c r="H611" s="66" t="s">
        <v>3012</v>
      </c>
      <c r="I611" s="66" t="s">
        <v>42</v>
      </c>
      <c r="J611" s="67" t="s">
        <v>146</v>
      </c>
      <c r="K611" s="68" t="s">
        <v>2270</v>
      </c>
      <c r="L611" s="68" t="s">
        <v>164</v>
      </c>
      <c r="M611" s="68"/>
      <c r="N611" s="65"/>
      <c r="O611" s="68" t="s">
        <v>132</v>
      </c>
      <c r="P611" s="65" t="s">
        <v>2164</v>
      </c>
      <c r="Q611" s="65">
        <v>13887564858</v>
      </c>
      <c r="R611" s="65" t="s">
        <v>36</v>
      </c>
      <c r="S611" s="65"/>
      <c r="T611" s="65"/>
      <c r="U611" s="111"/>
      <c r="V611" s="111"/>
      <c r="W611" s="111"/>
      <c r="X611" s="111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111"/>
      <c r="AQ611" s="111"/>
      <c r="AR611" s="111"/>
      <c r="AS611" s="111"/>
      <c r="AT611" s="111"/>
      <c r="AU611" s="111"/>
      <c r="AV611" s="111"/>
      <c r="AW611" s="111"/>
      <c r="AX611" s="111"/>
      <c r="AY611" s="111"/>
      <c r="AZ611" s="111"/>
      <c r="BA611" s="111"/>
      <c r="BB611" s="111"/>
      <c r="BC611" s="111"/>
      <c r="BD611" s="111"/>
      <c r="BE611" s="111"/>
      <c r="BF611" s="111"/>
      <c r="BG611" s="111"/>
      <c r="BH611" s="111"/>
      <c r="BI611" s="111"/>
      <c r="BJ611" s="111"/>
      <c r="BK611" s="111"/>
      <c r="BL611" s="111"/>
      <c r="BM611" s="111"/>
      <c r="BN611" s="111"/>
      <c r="BO611" s="111"/>
      <c r="BP611" s="111"/>
      <c r="BQ611" s="111"/>
      <c r="BR611" s="111"/>
      <c r="BS611" s="111"/>
      <c r="BT611" s="111"/>
      <c r="BU611" s="111"/>
      <c r="BV611" s="111"/>
      <c r="BW611" s="111"/>
      <c r="BX611" s="111"/>
      <c r="BY611" s="111"/>
      <c r="BZ611" s="111"/>
      <c r="CA611" s="111"/>
      <c r="CB611" s="111"/>
      <c r="CC611" s="111"/>
      <c r="CD611" s="111"/>
      <c r="CE611" s="111"/>
      <c r="CF611" s="111"/>
      <c r="CG611" s="111"/>
      <c r="CH611" s="111"/>
      <c r="CI611" s="111"/>
      <c r="CJ611" s="111"/>
      <c r="CK611" s="111"/>
      <c r="CL611" s="111"/>
      <c r="CM611" s="111"/>
      <c r="CN611" s="111"/>
      <c r="CO611" s="111"/>
      <c r="CP611" s="111"/>
      <c r="CQ611" s="111"/>
      <c r="CR611" s="111"/>
      <c r="CS611" s="111"/>
      <c r="CT611" s="111"/>
      <c r="CU611" s="111"/>
      <c r="CV611" s="111"/>
      <c r="CW611" s="111"/>
      <c r="CX611" s="111"/>
      <c r="CY611" s="111"/>
      <c r="CZ611" s="111"/>
      <c r="DA611" s="111"/>
      <c r="DB611" s="111"/>
      <c r="DC611" s="111"/>
      <c r="DD611" s="111"/>
      <c r="DE611" s="111"/>
      <c r="DF611" s="111"/>
      <c r="DG611" s="111"/>
      <c r="DH611" s="111"/>
      <c r="DI611" s="111"/>
      <c r="DJ611" s="111"/>
      <c r="DK611" s="111"/>
      <c r="DL611" s="111"/>
      <c r="DM611" s="111"/>
      <c r="DN611" s="111"/>
      <c r="DO611" s="111"/>
      <c r="DP611" s="111"/>
      <c r="DQ611" s="111"/>
      <c r="DR611" s="111"/>
      <c r="DS611" s="111"/>
      <c r="DT611" s="111"/>
      <c r="DU611" s="111"/>
      <c r="DV611" s="111"/>
      <c r="DW611" s="111"/>
      <c r="DX611" s="111"/>
      <c r="DY611" s="111"/>
      <c r="DZ611" s="111"/>
      <c r="EA611" s="111"/>
      <c r="EB611" s="111"/>
      <c r="EC611" s="111"/>
      <c r="ED611" s="111"/>
      <c r="EE611" s="111"/>
      <c r="EF611" s="111"/>
      <c r="EG611" s="111"/>
      <c r="EH611" s="111"/>
      <c r="EI611" s="111"/>
      <c r="EJ611" s="111"/>
      <c r="EK611" s="111"/>
      <c r="EL611" s="111"/>
      <c r="EM611" s="111"/>
      <c r="EN611" s="111"/>
      <c r="EO611" s="111"/>
      <c r="EP611" s="111"/>
      <c r="EQ611" s="111"/>
      <c r="ER611" s="111"/>
      <c r="ES611" s="111"/>
      <c r="ET611" s="111"/>
      <c r="EU611" s="111"/>
      <c r="EV611" s="111"/>
      <c r="EW611" s="111"/>
      <c r="EX611" s="111"/>
      <c r="EY611" s="111"/>
      <c r="EZ611" s="111"/>
      <c r="FA611" s="111"/>
      <c r="FB611" s="111"/>
      <c r="FC611" s="111"/>
      <c r="FD611" s="111"/>
      <c r="FE611" s="111"/>
      <c r="FF611" s="111"/>
      <c r="FG611" s="111"/>
      <c r="FH611" s="111"/>
      <c r="FI611" s="111"/>
      <c r="FJ611" s="111"/>
      <c r="FK611" s="111"/>
      <c r="FL611" s="111"/>
      <c r="FM611" s="111"/>
      <c r="FN611" s="111"/>
      <c r="FO611" s="111"/>
      <c r="FP611" s="111"/>
      <c r="FQ611" s="111"/>
      <c r="FR611" s="111"/>
      <c r="FS611" s="111"/>
      <c r="FT611" s="111"/>
      <c r="FU611" s="111"/>
      <c r="FV611" s="111"/>
      <c r="FW611" s="111"/>
      <c r="FX611" s="111"/>
      <c r="FY611" s="111"/>
      <c r="FZ611" s="111"/>
      <c r="GA611" s="111"/>
      <c r="GB611" s="111"/>
      <c r="GC611" s="111"/>
      <c r="GD611" s="111"/>
      <c r="GE611" s="111"/>
      <c r="GF611" s="111"/>
      <c r="GG611" s="111"/>
      <c r="GH611" s="111"/>
      <c r="GI611" s="111"/>
      <c r="GJ611" s="111"/>
      <c r="GK611" s="111"/>
      <c r="GL611" s="111"/>
      <c r="GM611" s="111"/>
      <c r="GN611" s="111"/>
      <c r="GO611" s="111"/>
      <c r="GP611" s="111"/>
      <c r="GQ611" s="111"/>
      <c r="GR611" s="111"/>
    </row>
    <row r="612" spans="1:200" s="14" customFormat="1" ht="36">
      <c r="A612" s="40" t="s">
        <v>3013</v>
      </c>
      <c r="B612" s="41" t="s">
        <v>3014</v>
      </c>
      <c r="C612" s="41" t="s">
        <v>23</v>
      </c>
      <c r="D612" s="42" t="s">
        <v>581</v>
      </c>
      <c r="E612" s="33" t="s">
        <v>2957</v>
      </c>
      <c r="F612" s="33" t="s">
        <v>26</v>
      </c>
      <c r="G612" s="33" t="s">
        <v>248</v>
      </c>
      <c r="H612" s="42" t="s">
        <v>3015</v>
      </c>
      <c r="I612" s="42" t="s">
        <v>42</v>
      </c>
      <c r="J612" s="57" t="s">
        <v>1346</v>
      </c>
      <c r="K612" s="58" t="s">
        <v>830</v>
      </c>
      <c r="L612" s="58" t="s">
        <v>2292</v>
      </c>
      <c r="M612" s="58" t="s">
        <v>3016</v>
      </c>
      <c r="N612" s="41" t="s">
        <v>1579</v>
      </c>
      <c r="O612" s="58" t="s">
        <v>892</v>
      </c>
      <c r="P612" s="41" t="s">
        <v>2164</v>
      </c>
      <c r="Q612" s="58">
        <v>18487904667</v>
      </c>
      <c r="R612" s="58" t="s">
        <v>36</v>
      </c>
      <c r="S612" s="58"/>
      <c r="T612" s="41"/>
      <c r="U612" s="111"/>
      <c r="V612" s="111"/>
      <c r="W612" s="111"/>
      <c r="X612" s="111"/>
      <c r="Y612" s="111"/>
      <c r="Z612" s="111"/>
      <c r="AA612" s="111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/>
      <c r="AN612" s="111"/>
      <c r="AO612" s="111"/>
      <c r="AP612" s="111"/>
      <c r="AQ612" s="111"/>
      <c r="AR612" s="111"/>
      <c r="AS612" s="111"/>
      <c r="AT612" s="111"/>
      <c r="AU612" s="111"/>
      <c r="AV612" s="111"/>
      <c r="AW612" s="111"/>
      <c r="AX612" s="111"/>
      <c r="AY612" s="111"/>
      <c r="AZ612" s="111"/>
      <c r="BA612" s="111"/>
      <c r="BB612" s="111"/>
      <c r="BC612" s="111"/>
      <c r="BD612" s="111"/>
      <c r="BE612" s="111"/>
      <c r="BF612" s="111"/>
      <c r="BG612" s="111"/>
      <c r="BH612" s="111"/>
      <c r="BI612" s="111"/>
      <c r="BJ612" s="111"/>
      <c r="BK612" s="111"/>
      <c r="BL612" s="111"/>
      <c r="BM612" s="111"/>
      <c r="BN612" s="111"/>
      <c r="BO612" s="111"/>
      <c r="BP612" s="111"/>
      <c r="BQ612" s="111"/>
      <c r="BR612" s="111"/>
      <c r="BS612" s="111"/>
      <c r="BT612" s="111"/>
      <c r="BU612" s="111"/>
      <c r="BV612" s="111"/>
      <c r="BW612" s="111"/>
      <c r="BX612" s="111"/>
      <c r="BY612" s="111"/>
      <c r="BZ612" s="111"/>
      <c r="CA612" s="111"/>
      <c r="CB612" s="111"/>
      <c r="CC612" s="111"/>
      <c r="CD612" s="111"/>
      <c r="CE612" s="111"/>
      <c r="CF612" s="111"/>
      <c r="CG612" s="111"/>
      <c r="CH612" s="111"/>
      <c r="CI612" s="111"/>
      <c r="CJ612" s="111"/>
      <c r="CK612" s="111"/>
      <c r="CL612" s="111"/>
      <c r="CM612" s="111"/>
      <c r="CN612" s="111"/>
      <c r="CO612" s="111"/>
      <c r="CP612" s="111"/>
      <c r="CQ612" s="111"/>
      <c r="CR612" s="111"/>
      <c r="CS612" s="111"/>
      <c r="CT612" s="111"/>
      <c r="CU612" s="111"/>
      <c r="CV612" s="111"/>
      <c r="CW612" s="111"/>
      <c r="CX612" s="111"/>
      <c r="CY612" s="111"/>
      <c r="CZ612" s="111"/>
      <c r="DA612" s="111"/>
      <c r="DB612" s="111"/>
      <c r="DC612" s="111"/>
      <c r="DD612" s="111"/>
      <c r="DE612" s="111"/>
      <c r="DF612" s="111"/>
      <c r="DG612" s="111"/>
      <c r="DH612" s="111"/>
      <c r="DI612" s="111"/>
      <c r="DJ612" s="111"/>
      <c r="DK612" s="111"/>
      <c r="DL612" s="111"/>
      <c r="DM612" s="111"/>
      <c r="DN612" s="111"/>
      <c r="DO612" s="111"/>
      <c r="DP612" s="111"/>
      <c r="DQ612" s="111"/>
      <c r="DR612" s="111"/>
      <c r="DS612" s="111"/>
      <c r="DT612" s="111"/>
      <c r="DU612" s="111"/>
      <c r="DV612" s="111"/>
      <c r="DW612" s="111"/>
      <c r="DX612" s="111"/>
      <c r="DY612" s="111"/>
      <c r="DZ612" s="111"/>
      <c r="EA612" s="111"/>
      <c r="EB612" s="111"/>
      <c r="EC612" s="111"/>
      <c r="ED612" s="111"/>
      <c r="EE612" s="111"/>
      <c r="EF612" s="111"/>
      <c r="EG612" s="111"/>
      <c r="EH612" s="111"/>
      <c r="EI612" s="111"/>
      <c r="EJ612" s="111"/>
      <c r="EK612" s="111"/>
      <c r="EL612" s="111"/>
      <c r="EM612" s="111"/>
      <c r="EN612" s="111"/>
      <c r="EO612" s="111"/>
      <c r="EP612" s="111"/>
      <c r="EQ612" s="111"/>
      <c r="ER612" s="111"/>
      <c r="ES612" s="111"/>
      <c r="ET612" s="111"/>
      <c r="EU612" s="111"/>
      <c r="EV612" s="111"/>
      <c r="EW612" s="111"/>
      <c r="EX612" s="111"/>
      <c r="EY612" s="111"/>
      <c r="EZ612" s="111"/>
      <c r="FA612" s="111"/>
      <c r="FB612" s="111"/>
      <c r="FC612" s="111"/>
      <c r="FD612" s="111"/>
      <c r="FE612" s="111"/>
      <c r="FF612" s="111"/>
      <c r="FG612" s="111"/>
      <c r="FH612" s="111"/>
      <c r="FI612" s="111"/>
      <c r="FJ612" s="111"/>
      <c r="FK612" s="111"/>
      <c r="FL612" s="111"/>
      <c r="FM612" s="111"/>
      <c r="FN612" s="111"/>
      <c r="FO612" s="111"/>
      <c r="FP612" s="111"/>
      <c r="FQ612" s="111"/>
      <c r="FR612" s="111"/>
      <c r="FS612" s="111"/>
      <c r="FT612" s="111"/>
      <c r="FU612" s="111"/>
      <c r="FV612" s="111"/>
      <c r="FW612" s="111"/>
      <c r="FX612" s="111"/>
      <c r="FY612" s="111"/>
      <c r="FZ612" s="111"/>
      <c r="GA612" s="111"/>
      <c r="GB612" s="111"/>
      <c r="GC612" s="111"/>
      <c r="GD612" s="111"/>
      <c r="GE612" s="111"/>
      <c r="GF612" s="111"/>
      <c r="GG612" s="111"/>
      <c r="GH612" s="111"/>
      <c r="GI612" s="111"/>
      <c r="GJ612" s="111"/>
      <c r="GK612" s="111"/>
      <c r="GL612" s="111"/>
      <c r="GM612" s="111"/>
      <c r="GN612" s="111"/>
      <c r="GO612" s="111"/>
      <c r="GP612" s="111"/>
      <c r="GQ612" s="111"/>
      <c r="GR612" s="111"/>
    </row>
    <row r="613" spans="1:200" s="14" customFormat="1" ht="36">
      <c r="A613" s="40" t="s">
        <v>3017</v>
      </c>
      <c r="B613" s="41" t="s">
        <v>3018</v>
      </c>
      <c r="C613" s="41" t="s">
        <v>23</v>
      </c>
      <c r="D613" s="42" t="s">
        <v>1498</v>
      </c>
      <c r="E613" s="52" t="s">
        <v>2957</v>
      </c>
      <c r="F613" s="33" t="s">
        <v>26</v>
      </c>
      <c r="G613" s="52" t="s">
        <v>255</v>
      </c>
      <c r="H613" s="42" t="s">
        <v>3019</v>
      </c>
      <c r="I613" s="42" t="s">
        <v>42</v>
      </c>
      <c r="J613" s="57" t="s">
        <v>869</v>
      </c>
      <c r="K613" s="58" t="s">
        <v>2270</v>
      </c>
      <c r="L613" s="58" t="s">
        <v>164</v>
      </c>
      <c r="M613" s="58" t="s">
        <v>3020</v>
      </c>
      <c r="N613" s="41" t="s">
        <v>271</v>
      </c>
      <c r="O613" s="58" t="s">
        <v>132</v>
      </c>
      <c r="P613" s="41" t="s">
        <v>2164</v>
      </c>
      <c r="Q613" s="41">
        <v>15368382595</v>
      </c>
      <c r="R613" s="41" t="s">
        <v>36</v>
      </c>
      <c r="S613" s="41"/>
      <c r="T613" s="41"/>
      <c r="U613" s="111"/>
      <c r="V613" s="111"/>
      <c r="W613" s="111"/>
      <c r="X613" s="111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111"/>
      <c r="AQ613" s="111"/>
      <c r="AR613" s="111"/>
      <c r="AS613" s="111"/>
      <c r="AT613" s="111"/>
      <c r="AU613" s="111"/>
      <c r="AV613" s="111"/>
      <c r="AW613" s="111"/>
      <c r="AX613" s="111"/>
      <c r="AY613" s="111"/>
      <c r="AZ613" s="111"/>
      <c r="BA613" s="111"/>
      <c r="BB613" s="111"/>
      <c r="BC613" s="111"/>
      <c r="BD613" s="111"/>
      <c r="BE613" s="111"/>
      <c r="BF613" s="111"/>
      <c r="BG613" s="111"/>
      <c r="BH613" s="111"/>
      <c r="BI613" s="111"/>
      <c r="BJ613" s="111"/>
      <c r="BK613" s="111"/>
      <c r="BL613" s="111"/>
      <c r="BM613" s="111"/>
      <c r="BN613" s="111"/>
      <c r="BO613" s="111"/>
      <c r="BP613" s="111"/>
      <c r="BQ613" s="111"/>
      <c r="BR613" s="111"/>
      <c r="BS613" s="111"/>
      <c r="BT613" s="111"/>
      <c r="BU613" s="111"/>
      <c r="BV613" s="111"/>
      <c r="BW613" s="111"/>
      <c r="BX613" s="111"/>
      <c r="BY613" s="111"/>
      <c r="BZ613" s="111"/>
      <c r="CA613" s="111"/>
      <c r="CB613" s="111"/>
      <c r="CC613" s="111"/>
      <c r="CD613" s="111"/>
      <c r="CE613" s="111"/>
      <c r="CF613" s="111"/>
      <c r="CG613" s="111"/>
      <c r="CH613" s="111"/>
      <c r="CI613" s="111"/>
      <c r="CJ613" s="111"/>
      <c r="CK613" s="111"/>
      <c r="CL613" s="111"/>
      <c r="CM613" s="111"/>
      <c r="CN613" s="111"/>
      <c r="CO613" s="111"/>
      <c r="CP613" s="111"/>
      <c r="CQ613" s="111"/>
      <c r="CR613" s="111"/>
      <c r="CS613" s="111"/>
      <c r="CT613" s="111"/>
      <c r="CU613" s="111"/>
      <c r="CV613" s="111"/>
      <c r="CW613" s="111"/>
      <c r="CX613" s="111"/>
      <c r="CY613" s="111"/>
      <c r="CZ613" s="111"/>
      <c r="DA613" s="111"/>
      <c r="DB613" s="111"/>
      <c r="DC613" s="111"/>
      <c r="DD613" s="111"/>
      <c r="DE613" s="111"/>
      <c r="DF613" s="111"/>
      <c r="DG613" s="111"/>
      <c r="DH613" s="111"/>
      <c r="DI613" s="111"/>
      <c r="DJ613" s="111"/>
      <c r="DK613" s="111"/>
      <c r="DL613" s="111"/>
      <c r="DM613" s="111"/>
      <c r="DN613" s="111"/>
      <c r="DO613" s="111"/>
      <c r="DP613" s="111"/>
      <c r="DQ613" s="111"/>
      <c r="DR613" s="111"/>
      <c r="DS613" s="111"/>
      <c r="DT613" s="111"/>
      <c r="DU613" s="111"/>
      <c r="DV613" s="111"/>
      <c r="DW613" s="111"/>
      <c r="DX613" s="111"/>
      <c r="DY613" s="111"/>
      <c r="DZ613" s="111"/>
      <c r="EA613" s="111"/>
      <c r="EB613" s="111"/>
      <c r="EC613" s="111"/>
      <c r="ED613" s="111"/>
      <c r="EE613" s="111"/>
      <c r="EF613" s="111"/>
      <c r="EG613" s="111"/>
      <c r="EH613" s="111"/>
      <c r="EI613" s="111"/>
      <c r="EJ613" s="111"/>
      <c r="EK613" s="111"/>
      <c r="EL613" s="111"/>
      <c r="EM613" s="111"/>
      <c r="EN613" s="111"/>
      <c r="EO613" s="111"/>
      <c r="EP613" s="111"/>
      <c r="EQ613" s="111"/>
      <c r="ER613" s="111"/>
      <c r="ES613" s="111"/>
      <c r="ET613" s="111"/>
      <c r="EU613" s="111"/>
      <c r="EV613" s="111"/>
      <c r="EW613" s="111"/>
      <c r="EX613" s="111"/>
      <c r="EY613" s="111"/>
      <c r="EZ613" s="111"/>
      <c r="FA613" s="111"/>
      <c r="FB613" s="111"/>
      <c r="FC613" s="111"/>
      <c r="FD613" s="111"/>
      <c r="FE613" s="111"/>
      <c r="FF613" s="111"/>
      <c r="FG613" s="111"/>
      <c r="FH613" s="111"/>
      <c r="FI613" s="111"/>
      <c r="FJ613" s="111"/>
      <c r="FK613" s="111"/>
      <c r="FL613" s="111"/>
      <c r="FM613" s="111"/>
      <c r="FN613" s="111"/>
      <c r="FO613" s="111"/>
      <c r="FP613" s="111"/>
      <c r="FQ613" s="111"/>
      <c r="FR613" s="111"/>
      <c r="FS613" s="111"/>
      <c r="FT613" s="111"/>
      <c r="FU613" s="111"/>
      <c r="FV613" s="111"/>
      <c r="FW613" s="111"/>
      <c r="FX613" s="111"/>
      <c r="FY613" s="111"/>
      <c r="FZ613" s="111"/>
      <c r="GA613" s="111"/>
      <c r="GB613" s="111"/>
      <c r="GC613" s="111"/>
      <c r="GD613" s="111"/>
      <c r="GE613" s="111"/>
      <c r="GF613" s="111"/>
      <c r="GG613" s="111"/>
      <c r="GH613" s="111"/>
      <c r="GI613" s="111"/>
      <c r="GJ613" s="111"/>
      <c r="GK613" s="111"/>
      <c r="GL613" s="111"/>
      <c r="GM613" s="111"/>
      <c r="GN613" s="111"/>
      <c r="GO613" s="111"/>
      <c r="GP613" s="111"/>
      <c r="GQ613" s="111"/>
      <c r="GR613" s="111"/>
    </row>
    <row r="614" spans="1:200" s="14" customFormat="1" ht="18.75" customHeight="1">
      <c r="A614" s="40" t="s">
        <v>3021</v>
      </c>
      <c r="B614" s="41" t="s">
        <v>3022</v>
      </c>
      <c r="C614" s="41" t="s">
        <v>23</v>
      </c>
      <c r="D614" s="42" t="s">
        <v>48</v>
      </c>
      <c r="E614" s="33" t="s">
        <v>2957</v>
      </c>
      <c r="F614" s="33" t="s">
        <v>26</v>
      </c>
      <c r="G614" s="33" t="s">
        <v>260</v>
      </c>
      <c r="H614" s="42" t="s">
        <v>3023</v>
      </c>
      <c r="I614" s="42" t="s">
        <v>28</v>
      </c>
      <c r="J614" s="57" t="s">
        <v>2425</v>
      </c>
      <c r="K614" s="58" t="s">
        <v>807</v>
      </c>
      <c r="L614" s="58" t="s">
        <v>2258</v>
      </c>
      <c r="M614" s="58"/>
      <c r="N614" s="41"/>
      <c r="O614" s="58" t="s">
        <v>132</v>
      </c>
      <c r="P614" s="41" t="s">
        <v>2164</v>
      </c>
      <c r="Q614" s="41">
        <v>18187334640</v>
      </c>
      <c r="R614" s="41" t="s">
        <v>36</v>
      </c>
      <c r="S614" s="41"/>
      <c r="T614" s="41"/>
      <c r="U614" s="111"/>
      <c r="V614" s="111"/>
      <c r="W614" s="111"/>
      <c r="X614" s="111"/>
      <c r="Y614" s="111"/>
      <c r="Z614" s="111"/>
      <c r="AA614" s="111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1"/>
      <c r="AM614" s="111"/>
      <c r="AN614" s="111"/>
      <c r="AO614" s="111"/>
      <c r="AP614" s="111"/>
      <c r="AQ614" s="111"/>
      <c r="AR614" s="111"/>
      <c r="AS614" s="111"/>
      <c r="AT614" s="111"/>
      <c r="AU614" s="111"/>
      <c r="AV614" s="111"/>
      <c r="AW614" s="111"/>
      <c r="AX614" s="111"/>
      <c r="AY614" s="111"/>
      <c r="AZ614" s="111"/>
      <c r="BA614" s="111"/>
      <c r="BB614" s="111"/>
      <c r="BC614" s="111"/>
      <c r="BD614" s="111"/>
      <c r="BE614" s="111"/>
      <c r="BF614" s="111"/>
      <c r="BG614" s="111"/>
      <c r="BH614" s="111"/>
      <c r="BI614" s="111"/>
      <c r="BJ614" s="111"/>
      <c r="BK614" s="111"/>
      <c r="BL614" s="111"/>
      <c r="BM614" s="111"/>
      <c r="BN614" s="111"/>
      <c r="BO614" s="111"/>
      <c r="BP614" s="111"/>
      <c r="BQ614" s="111"/>
      <c r="BR614" s="111"/>
      <c r="BS614" s="111"/>
      <c r="BT614" s="111"/>
      <c r="BU614" s="111"/>
      <c r="BV614" s="111"/>
      <c r="BW614" s="111"/>
      <c r="BX614" s="111"/>
      <c r="BY614" s="111"/>
      <c r="BZ614" s="111"/>
      <c r="CA614" s="111"/>
      <c r="CB614" s="111"/>
      <c r="CC614" s="111"/>
      <c r="CD614" s="111"/>
      <c r="CE614" s="111"/>
      <c r="CF614" s="111"/>
      <c r="CG614" s="111"/>
      <c r="CH614" s="111"/>
      <c r="CI614" s="111"/>
      <c r="CJ614" s="111"/>
      <c r="CK614" s="111"/>
      <c r="CL614" s="111"/>
      <c r="CM614" s="111"/>
      <c r="CN614" s="111"/>
      <c r="CO614" s="111"/>
      <c r="CP614" s="111"/>
      <c r="CQ614" s="111"/>
      <c r="CR614" s="111"/>
      <c r="CS614" s="111"/>
      <c r="CT614" s="111"/>
      <c r="CU614" s="111"/>
      <c r="CV614" s="111"/>
      <c r="CW614" s="111"/>
      <c r="CX614" s="111"/>
      <c r="CY614" s="111"/>
      <c r="CZ614" s="111"/>
      <c r="DA614" s="111"/>
      <c r="DB614" s="111"/>
      <c r="DC614" s="111"/>
      <c r="DD614" s="111"/>
      <c r="DE614" s="111"/>
      <c r="DF614" s="111"/>
      <c r="DG614" s="111"/>
      <c r="DH614" s="111"/>
      <c r="DI614" s="111"/>
      <c r="DJ614" s="111"/>
      <c r="DK614" s="111"/>
      <c r="DL614" s="111"/>
      <c r="DM614" s="111"/>
      <c r="DN614" s="111"/>
      <c r="DO614" s="111"/>
      <c r="DP614" s="111"/>
      <c r="DQ614" s="111"/>
      <c r="DR614" s="111"/>
      <c r="DS614" s="111"/>
      <c r="DT614" s="111"/>
      <c r="DU614" s="111"/>
      <c r="DV614" s="111"/>
      <c r="DW614" s="111"/>
      <c r="DX614" s="111"/>
      <c r="DY614" s="111"/>
      <c r="DZ614" s="111"/>
      <c r="EA614" s="111"/>
      <c r="EB614" s="111"/>
      <c r="EC614" s="111"/>
      <c r="ED614" s="111"/>
      <c r="EE614" s="111"/>
      <c r="EF614" s="111"/>
      <c r="EG614" s="111"/>
      <c r="EH614" s="111"/>
      <c r="EI614" s="111"/>
      <c r="EJ614" s="111"/>
      <c r="EK614" s="111"/>
      <c r="EL614" s="111"/>
      <c r="EM614" s="111"/>
      <c r="EN614" s="111"/>
      <c r="EO614" s="111"/>
      <c r="EP614" s="111"/>
      <c r="EQ614" s="111"/>
      <c r="ER614" s="111"/>
      <c r="ES614" s="111"/>
      <c r="ET614" s="111"/>
      <c r="EU614" s="111"/>
      <c r="EV614" s="111"/>
      <c r="EW614" s="111"/>
      <c r="EX614" s="111"/>
      <c r="EY614" s="111"/>
      <c r="EZ614" s="111"/>
      <c r="FA614" s="111"/>
      <c r="FB614" s="111"/>
      <c r="FC614" s="111"/>
      <c r="FD614" s="111"/>
      <c r="FE614" s="111"/>
      <c r="FF614" s="111"/>
      <c r="FG614" s="111"/>
      <c r="FH614" s="111"/>
      <c r="FI614" s="111"/>
      <c r="FJ614" s="111"/>
      <c r="FK614" s="111"/>
      <c r="FL614" s="111"/>
      <c r="FM614" s="111"/>
      <c r="FN614" s="111"/>
      <c r="FO614" s="111"/>
      <c r="FP614" s="111"/>
      <c r="FQ614" s="111"/>
      <c r="FR614" s="111"/>
      <c r="FS614" s="111"/>
      <c r="FT614" s="111"/>
      <c r="FU614" s="111"/>
      <c r="FV614" s="111"/>
      <c r="FW614" s="111"/>
      <c r="FX614" s="111"/>
      <c r="FY614" s="111"/>
      <c r="FZ614" s="111"/>
      <c r="GA614" s="111"/>
      <c r="GB614" s="111"/>
      <c r="GC614" s="111"/>
      <c r="GD614" s="111"/>
      <c r="GE614" s="111"/>
      <c r="GF614" s="111"/>
      <c r="GG614" s="111"/>
      <c r="GH614" s="111"/>
      <c r="GI614" s="111"/>
      <c r="GJ614" s="111"/>
      <c r="GK614" s="111"/>
      <c r="GL614" s="111"/>
      <c r="GM614" s="111"/>
      <c r="GN614" s="111"/>
      <c r="GO614" s="111"/>
      <c r="GP614" s="111"/>
      <c r="GQ614" s="111"/>
      <c r="GR614" s="111"/>
    </row>
    <row r="615" spans="1:200" s="14" customFormat="1" ht="36">
      <c r="A615" s="40" t="s">
        <v>3024</v>
      </c>
      <c r="B615" s="41" t="s">
        <v>3025</v>
      </c>
      <c r="C615" s="41" t="s">
        <v>23</v>
      </c>
      <c r="D615" s="42" t="s">
        <v>2793</v>
      </c>
      <c r="E615" s="52" t="s">
        <v>2957</v>
      </c>
      <c r="F615" s="33" t="s">
        <v>26</v>
      </c>
      <c r="G615" s="52" t="s">
        <v>268</v>
      </c>
      <c r="H615" s="42" t="s">
        <v>3026</v>
      </c>
      <c r="I615" s="42" t="s">
        <v>28</v>
      </c>
      <c r="J615" s="57" t="s">
        <v>95</v>
      </c>
      <c r="K615" s="58" t="s">
        <v>529</v>
      </c>
      <c r="L615" s="58" t="s">
        <v>2348</v>
      </c>
      <c r="M615" s="58" t="s">
        <v>3027</v>
      </c>
      <c r="N615" s="41" t="s">
        <v>3028</v>
      </c>
      <c r="O615" s="58" t="s">
        <v>132</v>
      </c>
      <c r="P615" s="41" t="s">
        <v>2164</v>
      </c>
      <c r="Q615" s="41">
        <v>13769310629</v>
      </c>
      <c r="R615" s="41" t="s">
        <v>36</v>
      </c>
      <c r="S615" s="41"/>
      <c r="T615" s="41"/>
      <c r="U615" s="111"/>
      <c r="V615" s="111"/>
      <c r="W615" s="111"/>
      <c r="X615" s="111"/>
      <c r="Y615" s="111"/>
      <c r="Z615" s="111"/>
      <c r="AA615" s="111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1"/>
      <c r="AM615" s="111"/>
      <c r="AN615" s="111"/>
      <c r="AO615" s="111"/>
      <c r="AP615" s="111"/>
      <c r="AQ615" s="111"/>
      <c r="AR615" s="111"/>
      <c r="AS615" s="111"/>
      <c r="AT615" s="111"/>
      <c r="AU615" s="111"/>
      <c r="AV615" s="111"/>
      <c r="AW615" s="111"/>
      <c r="AX615" s="111"/>
      <c r="AY615" s="111"/>
      <c r="AZ615" s="111"/>
      <c r="BA615" s="111"/>
      <c r="BB615" s="111"/>
      <c r="BC615" s="111"/>
      <c r="BD615" s="111"/>
      <c r="BE615" s="111"/>
      <c r="BF615" s="111"/>
      <c r="BG615" s="111"/>
      <c r="BH615" s="111"/>
      <c r="BI615" s="111"/>
      <c r="BJ615" s="111"/>
      <c r="BK615" s="111"/>
      <c r="BL615" s="111"/>
      <c r="BM615" s="111"/>
      <c r="BN615" s="111"/>
      <c r="BO615" s="111"/>
      <c r="BP615" s="111"/>
      <c r="BQ615" s="111"/>
      <c r="BR615" s="111"/>
      <c r="BS615" s="111"/>
      <c r="BT615" s="111"/>
      <c r="BU615" s="111"/>
      <c r="BV615" s="111"/>
      <c r="BW615" s="111"/>
      <c r="BX615" s="111"/>
      <c r="BY615" s="111"/>
      <c r="BZ615" s="111"/>
      <c r="CA615" s="111"/>
      <c r="CB615" s="111"/>
      <c r="CC615" s="111"/>
      <c r="CD615" s="111"/>
      <c r="CE615" s="111"/>
      <c r="CF615" s="111"/>
      <c r="CG615" s="111"/>
      <c r="CH615" s="111"/>
      <c r="CI615" s="111"/>
      <c r="CJ615" s="111"/>
      <c r="CK615" s="111"/>
      <c r="CL615" s="111"/>
      <c r="CM615" s="111"/>
      <c r="CN615" s="111"/>
      <c r="CO615" s="111"/>
      <c r="CP615" s="111"/>
      <c r="CQ615" s="111"/>
      <c r="CR615" s="111"/>
      <c r="CS615" s="111"/>
      <c r="CT615" s="111"/>
      <c r="CU615" s="111"/>
      <c r="CV615" s="111"/>
      <c r="CW615" s="111"/>
      <c r="CX615" s="111"/>
      <c r="CY615" s="111"/>
      <c r="CZ615" s="111"/>
      <c r="DA615" s="111"/>
      <c r="DB615" s="111"/>
      <c r="DC615" s="111"/>
      <c r="DD615" s="111"/>
      <c r="DE615" s="111"/>
      <c r="DF615" s="111"/>
      <c r="DG615" s="111"/>
      <c r="DH615" s="111"/>
      <c r="DI615" s="111"/>
      <c r="DJ615" s="111"/>
      <c r="DK615" s="111"/>
      <c r="DL615" s="111"/>
      <c r="DM615" s="111"/>
      <c r="DN615" s="111"/>
      <c r="DO615" s="111"/>
      <c r="DP615" s="111"/>
      <c r="DQ615" s="111"/>
      <c r="DR615" s="111"/>
      <c r="DS615" s="111"/>
      <c r="DT615" s="111"/>
      <c r="DU615" s="111"/>
      <c r="DV615" s="111"/>
      <c r="DW615" s="111"/>
      <c r="DX615" s="111"/>
      <c r="DY615" s="111"/>
      <c r="DZ615" s="111"/>
      <c r="EA615" s="111"/>
      <c r="EB615" s="111"/>
      <c r="EC615" s="111"/>
      <c r="ED615" s="111"/>
      <c r="EE615" s="111"/>
      <c r="EF615" s="111"/>
      <c r="EG615" s="111"/>
      <c r="EH615" s="111"/>
      <c r="EI615" s="111"/>
      <c r="EJ615" s="111"/>
      <c r="EK615" s="111"/>
      <c r="EL615" s="111"/>
      <c r="EM615" s="111"/>
      <c r="EN615" s="111"/>
      <c r="EO615" s="111"/>
      <c r="EP615" s="111"/>
      <c r="EQ615" s="111"/>
      <c r="ER615" s="111"/>
      <c r="ES615" s="111"/>
      <c r="ET615" s="111"/>
      <c r="EU615" s="111"/>
      <c r="EV615" s="111"/>
      <c r="EW615" s="111"/>
      <c r="EX615" s="111"/>
      <c r="EY615" s="111"/>
      <c r="EZ615" s="111"/>
      <c r="FA615" s="111"/>
      <c r="FB615" s="111"/>
      <c r="FC615" s="111"/>
      <c r="FD615" s="111"/>
      <c r="FE615" s="111"/>
      <c r="FF615" s="111"/>
      <c r="FG615" s="111"/>
      <c r="FH615" s="111"/>
      <c r="FI615" s="111"/>
      <c r="FJ615" s="111"/>
      <c r="FK615" s="111"/>
      <c r="FL615" s="111"/>
      <c r="FM615" s="111"/>
      <c r="FN615" s="111"/>
      <c r="FO615" s="111"/>
      <c r="FP615" s="111"/>
      <c r="FQ615" s="111"/>
      <c r="FR615" s="111"/>
      <c r="FS615" s="111"/>
      <c r="FT615" s="111"/>
      <c r="FU615" s="111"/>
      <c r="FV615" s="111"/>
      <c r="FW615" s="111"/>
      <c r="FX615" s="111"/>
      <c r="FY615" s="111"/>
      <c r="FZ615" s="111"/>
      <c r="GA615" s="111"/>
      <c r="GB615" s="111"/>
      <c r="GC615" s="111"/>
      <c r="GD615" s="111"/>
      <c r="GE615" s="111"/>
      <c r="GF615" s="111"/>
      <c r="GG615" s="111"/>
      <c r="GH615" s="111"/>
      <c r="GI615" s="111"/>
      <c r="GJ615" s="111"/>
      <c r="GK615" s="111"/>
      <c r="GL615" s="111"/>
      <c r="GM615" s="111"/>
      <c r="GN615" s="111"/>
      <c r="GO615" s="111"/>
      <c r="GP615" s="111"/>
      <c r="GQ615" s="111"/>
      <c r="GR615" s="111"/>
    </row>
    <row r="616" spans="1:200" s="14" customFormat="1" ht="24">
      <c r="A616" s="48" t="s">
        <v>3029</v>
      </c>
      <c r="B616" s="65" t="s">
        <v>3030</v>
      </c>
      <c r="C616" s="65" t="s">
        <v>23</v>
      </c>
      <c r="D616" s="66">
        <v>1990.07</v>
      </c>
      <c r="E616" s="33" t="s">
        <v>2957</v>
      </c>
      <c r="F616" s="33" t="s">
        <v>26</v>
      </c>
      <c r="G616" s="33" t="s">
        <v>275</v>
      </c>
      <c r="H616" s="66" t="s">
        <v>3031</v>
      </c>
      <c r="I616" s="65" t="s">
        <v>28</v>
      </c>
      <c r="J616" s="65" t="s">
        <v>3032</v>
      </c>
      <c r="K616" s="65" t="s">
        <v>807</v>
      </c>
      <c r="L616" s="65" t="s">
        <v>3033</v>
      </c>
      <c r="M616" s="65" t="s">
        <v>3034</v>
      </c>
      <c r="N616" s="65" t="s">
        <v>3035</v>
      </c>
      <c r="O616" s="68" t="s">
        <v>810</v>
      </c>
      <c r="P616" s="65" t="s">
        <v>2164</v>
      </c>
      <c r="Q616" s="65">
        <v>13529810909</v>
      </c>
      <c r="R616" s="65" t="s">
        <v>36</v>
      </c>
      <c r="S616" s="65"/>
      <c r="T616" s="65"/>
      <c r="U616" s="111"/>
      <c r="V616" s="111"/>
      <c r="W616" s="111"/>
      <c r="X616" s="111"/>
      <c r="Y616" s="111"/>
      <c r="Z616" s="111"/>
      <c r="AA616" s="111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  <c r="AN616" s="111"/>
      <c r="AO616" s="111"/>
      <c r="AP616" s="111"/>
      <c r="AQ616" s="111"/>
      <c r="AR616" s="111"/>
      <c r="AS616" s="111"/>
      <c r="AT616" s="111"/>
      <c r="AU616" s="111"/>
      <c r="AV616" s="111"/>
      <c r="AW616" s="111"/>
      <c r="AX616" s="111"/>
      <c r="AY616" s="111"/>
      <c r="AZ616" s="111"/>
      <c r="BA616" s="111"/>
      <c r="BB616" s="111"/>
      <c r="BC616" s="111"/>
      <c r="BD616" s="111"/>
      <c r="BE616" s="111"/>
      <c r="BF616" s="111"/>
      <c r="BG616" s="111"/>
      <c r="BH616" s="111"/>
      <c r="BI616" s="111"/>
      <c r="BJ616" s="111"/>
      <c r="BK616" s="111"/>
      <c r="BL616" s="111"/>
      <c r="BM616" s="111"/>
      <c r="BN616" s="111"/>
      <c r="BO616" s="111"/>
      <c r="BP616" s="111"/>
      <c r="BQ616" s="111"/>
      <c r="BR616" s="111"/>
      <c r="BS616" s="111"/>
      <c r="BT616" s="111"/>
      <c r="BU616" s="111"/>
      <c r="BV616" s="111"/>
      <c r="BW616" s="111"/>
      <c r="BX616" s="111"/>
      <c r="BY616" s="111"/>
      <c r="BZ616" s="111"/>
      <c r="CA616" s="111"/>
      <c r="CB616" s="111"/>
      <c r="CC616" s="111"/>
      <c r="CD616" s="111"/>
      <c r="CE616" s="111"/>
      <c r="CF616" s="111"/>
      <c r="CG616" s="111"/>
      <c r="CH616" s="111"/>
      <c r="CI616" s="111"/>
      <c r="CJ616" s="111"/>
      <c r="CK616" s="111"/>
      <c r="CL616" s="111"/>
      <c r="CM616" s="111"/>
      <c r="CN616" s="111"/>
      <c r="CO616" s="111"/>
      <c r="CP616" s="111"/>
      <c r="CQ616" s="111"/>
      <c r="CR616" s="111"/>
      <c r="CS616" s="111"/>
      <c r="CT616" s="111"/>
      <c r="CU616" s="111"/>
      <c r="CV616" s="111"/>
      <c r="CW616" s="111"/>
      <c r="CX616" s="111"/>
      <c r="CY616" s="111"/>
      <c r="CZ616" s="111"/>
      <c r="DA616" s="111"/>
      <c r="DB616" s="111"/>
      <c r="DC616" s="111"/>
      <c r="DD616" s="111"/>
      <c r="DE616" s="111"/>
      <c r="DF616" s="111"/>
      <c r="DG616" s="111"/>
      <c r="DH616" s="111"/>
      <c r="DI616" s="111"/>
      <c r="DJ616" s="111"/>
      <c r="DK616" s="111"/>
      <c r="DL616" s="111"/>
      <c r="DM616" s="111"/>
      <c r="DN616" s="111"/>
      <c r="DO616" s="111"/>
      <c r="DP616" s="111"/>
      <c r="DQ616" s="111"/>
      <c r="DR616" s="111"/>
      <c r="DS616" s="111"/>
      <c r="DT616" s="111"/>
      <c r="DU616" s="111"/>
      <c r="DV616" s="111"/>
      <c r="DW616" s="111"/>
      <c r="DX616" s="111"/>
      <c r="DY616" s="111"/>
      <c r="DZ616" s="111"/>
      <c r="EA616" s="111"/>
      <c r="EB616" s="111"/>
      <c r="EC616" s="111"/>
      <c r="ED616" s="111"/>
      <c r="EE616" s="111"/>
      <c r="EF616" s="111"/>
      <c r="EG616" s="111"/>
      <c r="EH616" s="111"/>
      <c r="EI616" s="111"/>
      <c r="EJ616" s="111"/>
      <c r="EK616" s="111"/>
      <c r="EL616" s="111"/>
      <c r="EM616" s="111"/>
      <c r="EN616" s="111"/>
      <c r="EO616" s="111"/>
      <c r="EP616" s="111"/>
      <c r="EQ616" s="111"/>
      <c r="ER616" s="111"/>
      <c r="ES616" s="111"/>
      <c r="ET616" s="111"/>
      <c r="EU616" s="111"/>
      <c r="EV616" s="111"/>
      <c r="EW616" s="111"/>
      <c r="EX616" s="111"/>
      <c r="EY616" s="111"/>
      <c r="EZ616" s="111"/>
      <c r="FA616" s="111"/>
      <c r="FB616" s="111"/>
      <c r="FC616" s="111"/>
      <c r="FD616" s="111"/>
      <c r="FE616" s="111"/>
      <c r="FF616" s="111"/>
      <c r="FG616" s="111"/>
      <c r="FH616" s="111"/>
      <c r="FI616" s="111"/>
      <c r="FJ616" s="111"/>
      <c r="FK616" s="111"/>
      <c r="FL616" s="111"/>
      <c r="FM616" s="111"/>
      <c r="FN616" s="111"/>
      <c r="FO616" s="111"/>
      <c r="FP616" s="111"/>
      <c r="FQ616" s="111"/>
      <c r="FR616" s="111"/>
      <c r="FS616" s="111"/>
      <c r="FT616" s="111"/>
      <c r="FU616" s="111"/>
      <c r="FV616" s="111"/>
      <c r="FW616" s="111"/>
      <c r="FX616" s="111"/>
      <c r="FY616" s="111"/>
      <c r="FZ616" s="111"/>
      <c r="GA616" s="111"/>
      <c r="GB616" s="111"/>
      <c r="GC616" s="111"/>
      <c r="GD616" s="111"/>
      <c r="GE616" s="111"/>
      <c r="GF616" s="111"/>
      <c r="GG616" s="111"/>
      <c r="GH616" s="111"/>
      <c r="GI616" s="111"/>
      <c r="GJ616" s="111"/>
      <c r="GK616" s="111"/>
      <c r="GL616" s="111"/>
      <c r="GM616" s="111"/>
      <c r="GN616" s="111"/>
      <c r="GO616" s="111"/>
      <c r="GP616" s="111"/>
      <c r="GQ616" s="111"/>
      <c r="GR616" s="111"/>
    </row>
    <row r="617" spans="1:200" s="14" customFormat="1" ht="36">
      <c r="A617" s="33" t="s">
        <v>3036</v>
      </c>
      <c r="B617" s="36" t="s">
        <v>3037</v>
      </c>
      <c r="C617" s="36" t="s">
        <v>23</v>
      </c>
      <c r="D617" s="37" t="s">
        <v>3038</v>
      </c>
      <c r="E617" s="52" t="s">
        <v>2957</v>
      </c>
      <c r="F617" s="33" t="s">
        <v>26</v>
      </c>
      <c r="G617" s="52" t="s">
        <v>281</v>
      </c>
      <c r="H617" s="37" t="s">
        <v>3039</v>
      </c>
      <c r="I617" s="36" t="s">
        <v>28</v>
      </c>
      <c r="J617" s="36" t="s">
        <v>484</v>
      </c>
      <c r="K617" s="36" t="s">
        <v>759</v>
      </c>
      <c r="L617" s="36" t="s">
        <v>524</v>
      </c>
      <c r="M617" s="36"/>
      <c r="N617" s="36"/>
      <c r="O617" s="43" t="s">
        <v>879</v>
      </c>
      <c r="P617" s="36" t="s">
        <v>2164</v>
      </c>
      <c r="Q617" s="36">
        <v>18164744079</v>
      </c>
      <c r="R617" s="36" t="s">
        <v>36</v>
      </c>
      <c r="S617" s="36"/>
      <c r="T617" s="36"/>
      <c r="U617" s="111"/>
      <c r="V617" s="111"/>
      <c r="W617" s="111"/>
      <c r="X617" s="111"/>
      <c r="Y617" s="111"/>
      <c r="Z617" s="111"/>
      <c r="AA617" s="111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1"/>
      <c r="AM617" s="111"/>
      <c r="AN617" s="111"/>
      <c r="AO617" s="111"/>
      <c r="AP617" s="111"/>
      <c r="AQ617" s="111"/>
      <c r="AR617" s="111"/>
      <c r="AS617" s="111"/>
      <c r="AT617" s="111"/>
      <c r="AU617" s="111"/>
      <c r="AV617" s="111"/>
      <c r="AW617" s="111"/>
      <c r="AX617" s="111"/>
      <c r="AY617" s="111"/>
      <c r="AZ617" s="111"/>
      <c r="BA617" s="111"/>
      <c r="BB617" s="111"/>
      <c r="BC617" s="111"/>
      <c r="BD617" s="111"/>
      <c r="BE617" s="111"/>
      <c r="BF617" s="111"/>
      <c r="BG617" s="111"/>
      <c r="BH617" s="111"/>
      <c r="BI617" s="111"/>
      <c r="BJ617" s="111"/>
      <c r="BK617" s="111"/>
      <c r="BL617" s="111"/>
      <c r="BM617" s="111"/>
      <c r="BN617" s="111"/>
      <c r="BO617" s="111"/>
      <c r="BP617" s="111"/>
      <c r="BQ617" s="111"/>
      <c r="BR617" s="111"/>
      <c r="BS617" s="111"/>
      <c r="BT617" s="111"/>
      <c r="BU617" s="111"/>
      <c r="BV617" s="111"/>
      <c r="BW617" s="111"/>
      <c r="BX617" s="111"/>
      <c r="BY617" s="111"/>
      <c r="BZ617" s="111"/>
      <c r="CA617" s="111"/>
      <c r="CB617" s="111"/>
      <c r="CC617" s="111"/>
      <c r="CD617" s="111"/>
      <c r="CE617" s="111"/>
      <c r="CF617" s="111"/>
      <c r="CG617" s="111"/>
      <c r="CH617" s="111"/>
      <c r="CI617" s="111"/>
      <c r="CJ617" s="111"/>
      <c r="CK617" s="111"/>
      <c r="CL617" s="111"/>
      <c r="CM617" s="111"/>
      <c r="CN617" s="111"/>
      <c r="CO617" s="111"/>
      <c r="CP617" s="111"/>
      <c r="CQ617" s="111"/>
      <c r="CR617" s="111"/>
      <c r="CS617" s="111"/>
      <c r="CT617" s="111"/>
      <c r="CU617" s="111"/>
      <c r="CV617" s="111"/>
      <c r="CW617" s="111"/>
      <c r="CX617" s="111"/>
      <c r="CY617" s="111"/>
      <c r="CZ617" s="111"/>
      <c r="DA617" s="111"/>
      <c r="DB617" s="111"/>
      <c r="DC617" s="111"/>
      <c r="DD617" s="111"/>
      <c r="DE617" s="111"/>
      <c r="DF617" s="111"/>
      <c r="DG617" s="111"/>
      <c r="DH617" s="111"/>
      <c r="DI617" s="111"/>
      <c r="DJ617" s="111"/>
      <c r="DK617" s="111"/>
      <c r="DL617" s="111"/>
      <c r="DM617" s="111"/>
      <c r="DN617" s="111"/>
      <c r="DO617" s="111"/>
      <c r="DP617" s="111"/>
      <c r="DQ617" s="111"/>
      <c r="DR617" s="111"/>
      <c r="DS617" s="111"/>
      <c r="DT617" s="111"/>
      <c r="DU617" s="111"/>
      <c r="DV617" s="111"/>
      <c r="DW617" s="111"/>
      <c r="DX617" s="111"/>
      <c r="DY617" s="111"/>
      <c r="DZ617" s="111"/>
      <c r="EA617" s="111"/>
      <c r="EB617" s="111"/>
      <c r="EC617" s="111"/>
      <c r="ED617" s="111"/>
      <c r="EE617" s="111"/>
      <c r="EF617" s="111"/>
      <c r="EG617" s="111"/>
      <c r="EH617" s="111"/>
      <c r="EI617" s="111"/>
      <c r="EJ617" s="111"/>
      <c r="EK617" s="111"/>
      <c r="EL617" s="111"/>
      <c r="EM617" s="111"/>
      <c r="EN617" s="111"/>
      <c r="EO617" s="111"/>
      <c r="EP617" s="111"/>
      <c r="EQ617" s="111"/>
      <c r="ER617" s="111"/>
      <c r="ES617" s="111"/>
      <c r="ET617" s="111"/>
      <c r="EU617" s="111"/>
      <c r="EV617" s="111"/>
      <c r="EW617" s="111"/>
      <c r="EX617" s="111"/>
      <c r="EY617" s="111"/>
      <c r="EZ617" s="111"/>
      <c r="FA617" s="111"/>
      <c r="FB617" s="111"/>
      <c r="FC617" s="111"/>
      <c r="FD617" s="111"/>
      <c r="FE617" s="111"/>
      <c r="FF617" s="111"/>
      <c r="FG617" s="111"/>
      <c r="FH617" s="111"/>
      <c r="FI617" s="111"/>
      <c r="FJ617" s="111"/>
      <c r="FK617" s="111"/>
      <c r="FL617" s="111"/>
      <c r="FM617" s="111"/>
      <c r="FN617" s="111"/>
      <c r="FO617" s="111"/>
      <c r="FP617" s="111"/>
      <c r="FQ617" s="111"/>
      <c r="FR617" s="111"/>
      <c r="FS617" s="111"/>
      <c r="FT617" s="111"/>
      <c r="FU617" s="111"/>
      <c r="FV617" s="111"/>
      <c r="FW617" s="111"/>
      <c r="FX617" s="111"/>
      <c r="FY617" s="111"/>
      <c r="FZ617" s="111"/>
      <c r="GA617" s="111"/>
      <c r="GB617" s="111"/>
      <c r="GC617" s="111"/>
      <c r="GD617" s="111"/>
      <c r="GE617" s="111"/>
      <c r="GF617" s="111"/>
      <c r="GG617" s="111"/>
      <c r="GH617" s="111"/>
      <c r="GI617" s="111"/>
      <c r="GJ617" s="111"/>
      <c r="GK617" s="111"/>
      <c r="GL617" s="111"/>
      <c r="GM617" s="111"/>
      <c r="GN617" s="111"/>
      <c r="GO617" s="111"/>
      <c r="GP617" s="111"/>
      <c r="GQ617" s="111"/>
      <c r="GR617" s="111"/>
    </row>
    <row r="618" spans="1:200" s="14" customFormat="1" ht="36">
      <c r="A618" s="33" t="s">
        <v>3040</v>
      </c>
      <c r="B618" s="36" t="s">
        <v>3041</v>
      </c>
      <c r="C618" s="36" t="s">
        <v>23</v>
      </c>
      <c r="D618" s="37" t="s">
        <v>1158</v>
      </c>
      <c r="E618" s="33" t="s">
        <v>2957</v>
      </c>
      <c r="F618" s="33" t="s">
        <v>26</v>
      </c>
      <c r="G618" s="33" t="s">
        <v>286</v>
      </c>
      <c r="H618" s="37" t="s">
        <v>3042</v>
      </c>
      <c r="I618" s="36" t="s">
        <v>42</v>
      </c>
      <c r="J618" s="36" t="s">
        <v>146</v>
      </c>
      <c r="K618" s="36" t="s">
        <v>2270</v>
      </c>
      <c r="L618" s="36"/>
      <c r="M618" s="36"/>
      <c r="N618" s="36"/>
      <c r="O618" s="43" t="s">
        <v>892</v>
      </c>
      <c r="P618" s="36" t="s">
        <v>2164</v>
      </c>
      <c r="Q618" s="36">
        <v>15125670201</v>
      </c>
      <c r="R618" s="36" t="s">
        <v>36</v>
      </c>
      <c r="S618" s="36"/>
      <c r="T618" s="36"/>
      <c r="U618" s="111"/>
      <c r="V618" s="111"/>
      <c r="W618" s="111"/>
      <c r="X618" s="111"/>
      <c r="Y618" s="111"/>
      <c r="Z618" s="111"/>
      <c r="AA618" s="111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1"/>
      <c r="AM618" s="111"/>
      <c r="AN618" s="111"/>
      <c r="AO618" s="111"/>
      <c r="AP618" s="111"/>
      <c r="AQ618" s="111"/>
      <c r="AR618" s="111"/>
      <c r="AS618" s="111"/>
      <c r="AT618" s="111"/>
      <c r="AU618" s="111"/>
      <c r="AV618" s="111"/>
      <c r="AW618" s="111"/>
      <c r="AX618" s="111"/>
      <c r="AY618" s="111"/>
      <c r="AZ618" s="111"/>
      <c r="BA618" s="111"/>
      <c r="BB618" s="111"/>
      <c r="BC618" s="111"/>
      <c r="BD618" s="111"/>
      <c r="BE618" s="111"/>
      <c r="BF618" s="111"/>
      <c r="BG618" s="111"/>
      <c r="BH618" s="111"/>
      <c r="BI618" s="111"/>
      <c r="BJ618" s="111"/>
      <c r="BK618" s="111"/>
      <c r="BL618" s="111"/>
      <c r="BM618" s="111"/>
      <c r="BN618" s="111"/>
      <c r="BO618" s="111"/>
      <c r="BP618" s="111"/>
      <c r="BQ618" s="111"/>
      <c r="BR618" s="111"/>
      <c r="BS618" s="111"/>
      <c r="BT618" s="111"/>
      <c r="BU618" s="111"/>
      <c r="BV618" s="111"/>
      <c r="BW618" s="111"/>
      <c r="BX618" s="111"/>
      <c r="BY618" s="111"/>
      <c r="BZ618" s="111"/>
      <c r="CA618" s="111"/>
      <c r="CB618" s="111"/>
      <c r="CC618" s="111"/>
      <c r="CD618" s="111"/>
      <c r="CE618" s="111"/>
      <c r="CF618" s="111"/>
      <c r="CG618" s="111"/>
      <c r="CH618" s="111"/>
      <c r="CI618" s="111"/>
      <c r="CJ618" s="111"/>
      <c r="CK618" s="111"/>
      <c r="CL618" s="111"/>
      <c r="CM618" s="111"/>
      <c r="CN618" s="111"/>
      <c r="CO618" s="111"/>
      <c r="CP618" s="111"/>
      <c r="CQ618" s="111"/>
      <c r="CR618" s="111"/>
      <c r="CS618" s="111"/>
      <c r="CT618" s="111"/>
      <c r="CU618" s="111"/>
      <c r="CV618" s="111"/>
      <c r="CW618" s="111"/>
      <c r="CX618" s="111"/>
      <c r="CY618" s="111"/>
      <c r="CZ618" s="111"/>
      <c r="DA618" s="111"/>
      <c r="DB618" s="111"/>
      <c r="DC618" s="111"/>
      <c r="DD618" s="111"/>
      <c r="DE618" s="111"/>
      <c r="DF618" s="111"/>
      <c r="DG618" s="111"/>
      <c r="DH618" s="111"/>
      <c r="DI618" s="111"/>
      <c r="DJ618" s="111"/>
      <c r="DK618" s="111"/>
      <c r="DL618" s="111"/>
      <c r="DM618" s="111"/>
      <c r="DN618" s="111"/>
      <c r="DO618" s="111"/>
      <c r="DP618" s="111"/>
      <c r="DQ618" s="111"/>
      <c r="DR618" s="111"/>
      <c r="DS618" s="111"/>
      <c r="DT618" s="111"/>
      <c r="DU618" s="111"/>
      <c r="DV618" s="111"/>
      <c r="DW618" s="111"/>
      <c r="DX618" s="111"/>
      <c r="DY618" s="111"/>
      <c r="DZ618" s="111"/>
      <c r="EA618" s="111"/>
      <c r="EB618" s="111"/>
      <c r="EC618" s="111"/>
      <c r="ED618" s="111"/>
      <c r="EE618" s="111"/>
      <c r="EF618" s="111"/>
      <c r="EG618" s="111"/>
      <c r="EH618" s="111"/>
      <c r="EI618" s="111"/>
      <c r="EJ618" s="111"/>
      <c r="EK618" s="111"/>
      <c r="EL618" s="111"/>
      <c r="EM618" s="111"/>
      <c r="EN618" s="111"/>
      <c r="EO618" s="111"/>
      <c r="EP618" s="111"/>
      <c r="EQ618" s="111"/>
      <c r="ER618" s="111"/>
      <c r="ES618" s="111"/>
      <c r="ET618" s="111"/>
      <c r="EU618" s="111"/>
      <c r="EV618" s="111"/>
      <c r="EW618" s="111"/>
      <c r="EX618" s="111"/>
      <c r="EY618" s="111"/>
      <c r="EZ618" s="111"/>
      <c r="FA618" s="111"/>
      <c r="FB618" s="111"/>
      <c r="FC618" s="111"/>
      <c r="FD618" s="111"/>
      <c r="FE618" s="111"/>
      <c r="FF618" s="111"/>
      <c r="FG618" s="111"/>
      <c r="FH618" s="111"/>
      <c r="FI618" s="111"/>
      <c r="FJ618" s="111"/>
      <c r="FK618" s="111"/>
      <c r="FL618" s="111"/>
      <c r="FM618" s="111"/>
      <c r="FN618" s="111"/>
      <c r="FO618" s="111"/>
      <c r="FP618" s="111"/>
      <c r="FQ618" s="111"/>
      <c r="FR618" s="111"/>
      <c r="FS618" s="111"/>
      <c r="FT618" s="111"/>
      <c r="FU618" s="111"/>
      <c r="FV618" s="111"/>
      <c r="FW618" s="111"/>
      <c r="FX618" s="111"/>
      <c r="FY618" s="111"/>
      <c r="FZ618" s="111"/>
      <c r="GA618" s="111"/>
      <c r="GB618" s="111"/>
      <c r="GC618" s="111"/>
      <c r="GD618" s="111"/>
      <c r="GE618" s="111"/>
      <c r="GF618" s="111"/>
      <c r="GG618" s="111"/>
      <c r="GH618" s="111"/>
      <c r="GI618" s="111"/>
      <c r="GJ618" s="111"/>
      <c r="GK618" s="111"/>
      <c r="GL618" s="111"/>
      <c r="GM618" s="111"/>
      <c r="GN618" s="111"/>
      <c r="GO618" s="111"/>
      <c r="GP618" s="111"/>
      <c r="GQ618" s="111"/>
      <c r="GR618" s="111"/>
    </row>
    <row r="619" spans="1:200" s="14" customFormat="1" ht="36">
      <c r="A619" s="33" t="s">
        <v>3043</v>
      </c>
      <c r="B619" s="36" t="s">
        <v>3044</v>
      </c>
      <c r="C619" s="36" t="s">
        <v>23</v>
      </c>
      <c r="D619" s="37" t="s">
        <v>1498</v>
      </c>
      <c r="E619" s="52" t="s">
        <v>2957</v>
      </c>
      <c r="F619" s="33" t="s">
        <v>26</v>
      </c>
      <c r="G619" s="52" t="s">
        <v>506</v>
      </c>
      <c r="H619" s="37" t="s">
        <v>3045</v>
      </c>
      <c r="I619" s="36" t="s">
        <v>42</v>
      </c>
      <c r="J619" s="36" t="s">
        <v>314</v>
      </c>
      <c r="K619" s="36" t="s">
        <v>3046</v>
      </c>
      <c r="L619" s="36" t="s">
        <v>2164</v>
      </c>
      <c r="M619" s="36" t="s">
        <v>3047</v>
      </c>
      <c r="N619" s="36" t="s">
        <v>3048</v>
      </c>
      <c r="O619" s="43" t="s">
        <v>132</v>
      </c>
      <c r="P619" s="36" t="s">
        <v>2164</v>
      </c>
      <c r="Q619" s="36">
        <v>1526306102</v>
      </c>
      <c r="R619" s="36" t="s">
        <v>36</v>
      </c>
      <c r="S619" s="36"/>
      <c r="T619" s="36"/>
      <c r="U619" s="111"/>
      <c r="V619" s="111"/>
      <c r="W619" s="111"/>
      <c r="X619" s="111"/>
      <c r="Y619" s="111"/>
      <c r="Z619" s="111"/>
      <c r="AA619" s="111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  <c r="AN619" s="111"/>
      <c r="AO619" s="111"/>
      <c r="AP619" s="111"/>
      <c r="AQ619" s="111"/>
      <c r="AR619" s="111"/>
      <c r="AS619" s="111"/>
      <c r="AT619" s="111"/>
      <c r="AU619" s="111"/>
      <c r="AV619" s="111"/>
      <c r="AW619" s="111"/>
      <c r="AX619" s="111"/>
      <c r="AY619" s="111"/>
      <c r="AZ619" s="111"/>
      <c r="BA619" s="111"/>
      <c r="BB619" s="111"/>
      <c r="BC619" s="111"/>
      <c r="BD619" s="111"/>
      <c r="BE619" s="111"/>
      <c r="BF619" s="111"/>
      <c r="BG619" s="111"/>
      <c r="BH619" s="111"/>
      <c r="BI619" s="111"/>
      <c r="BJ619" s="111"/>
      <c r="BK619" s="111"/>
      <c r="BL619" s="111"/>
      <c r="BM619" s="111"/>
      <c r="BN619" s="111"/>
      <c r="BO619" s="111"/>
      <c r="BP619" s="111"/>
      <c r="BQ619" s="111"/>
      <c r="BR619" s="111"/>
      <c r="BS619" s="111"/>
      <c r="BT619" s="111"/>
      <c r="BU619" s="111"/>
      <c r="BV619" s="111"/>
      <c r="BW619" s="111"/>
      <c r="BX619" s="111"/>
      <c r="BY619" s="111"/>
      <c r="BZ619" s="111"/>
      <c r="CA619" s="111"/>
      <c r="CB619" s="111"/>
      <c r="CC619" s="111"/>
      <c r="CD619" s="111"/>
      <c r="CE619" s="111"/>
      <c r="CF619" s="111"/>
      <c r="CG619" s="111"/>
      <c r="CH619" s="111"/>
      <c r="CI619" s="111"/>
      <c r="CJ619" s="111"/>
      <c r="CK619" s="111"/>
      <c r="CL619" s="111"/>
      <c r="CM619" s="111"/>
      <c r="CN619" s="111"/>
      <c r="CO619" s="111"/>
      <c r="CP619" s="111"/>
      <c r="CQ619" s="111"/>
      <c r="CR619" s="111"/>
      <c r="CS619" s="111"/>
      <c r="CT619" s="111"/>
      <c r="CU619" s="111"/>
      <c r="CV619" s="111"/>
      <c r="CW619" s="111"/>
      <c r="CX619" s="111"/>
      <c r="CY619" s="111"/>
      <c r="CZ619" s="111"/>
      <c r="DA619" s="111"/>
      <c r="DB619" s="111"/>
      <c r="DC619" s="111"/>
      <c r="DD619" s="111"/>
      <c r="DE619" s="111"/>
      <c r="DF619" s="111"/>
      <c r="DG619" s="111"/>
      <c r="DH619" s="111"/>
      <c r="DI619" s="111"/>
      <c r="DJ619" s="111"/>
      <c r="DK619" s="111"/>
      <c r="DL619" s="111"/>
      <c r="DM619" s="111"/>
      <c r="DN619" s="111"/>
      <c r="DO619" s="111"/>
      <c r="DP619" s="111"/>
      <c r="DQ619" s="111"/>
      <c r="DR619" s="111"/>
      <c r="DS619" s="111"/>
      <c r="DT619" s="111"/>
      <c r="DU619" s="111"/>
      <c r="DV619" s="111"/>
      <c r="DW619" s="111"/>
      <c r="DX619" s="111"/>
      <c r="DY619" s="111"/>
      <c r="DZ619" s="111"/>
      <c r="EA619" s="111"/>
      <c r="EB619" s="111"/>
      <c r="EC619" s="111"/>
      <c r="ED619" s="111"/>
      <c r="EE619" s="111"/>
      <c r="EF619" s="111"/>
      <c r="EG619" s="111"/>
      <c r="EH619" s="111"/>
      <c r="EI619" s="111"/>
      <c r="EJ619" s="111"/>
      <c r="EK619" s="111"/>
      <c r="EL619" s="111"/>
      <c r="EM619" s="111"/>
      <c r="EN619" s="111"/>
      <c r="EO619" s="111"/>
      <c r="EP619" s="111"/>
      <c r="EQ619" s="111"/>
      <c r="ER619" s="111"/>
      <c r="ES619" s="111"/>
      <c r="ET619" s="111"/>
      <c r="EU619" s="111"/>
      <c r="EV619" s="111"/>
      <c r="EW619" s="111"/>
      <c r="EX619" s="111"/>
      <c r="EY619" s="111"/>
      <c r="EZ619" s="111"/>
      <c r="FA619" s="111"/>
      <c r="FB619" s="111"/>
      <c r="FC619" s="111"/>
      <c r="FD619" s="111"/>
      <c r="FE619" s="111"/>
      <c r="FF619" s="111"/>
      <c r="FG619" s="111"/>
      <c r="FH619" s="111"/>
      <c r="FI619" s="111"/>
      <c r="FJ619" s="111"/>
      <c r="FK619" s="111"/>
      <c r="FL619" s="111"/>
      <c r="FM619" s="111"/>
      <c r="FN619" s="111"/>
      <c r="FO619" s="111"/>
      <c r="FP619" s="111"/>
      <c r="FQ619" s="111"/>
      <c r="FR619" s="111"/>
      <c r="FS619" s="111"/>
      <c r="FT619" s="111"/>
      <c r="FU619" s="111"/>
      <c r="FV619" s="111"/>
      <c r="FW619" s="111"/>
      <c r="FX619" s="111"/>
      <c r="FY619" s="111"/>
      <c r="FZ619" s="111"/>
      <c r="GA619" s="111"/>
      <c r="GB619" s="111"/>
      <c r="GC619" s="111"/>
      <c r="GD619" s="111"/>
      <c r="GE619" s="111"/>
      <c r="GF619" s="111"/>
      <c r="GG619" s="111"/>
      <c r="GH619" s="111"/>
      <c r="GI619" s="111"/>
      <c r="GJ619" s="111"/>
      <c r="GK619" s="111"/>
      <c r="GL619" s="111"/>
      <c r="GM619" s="111"/>
      <c r="GN619" s="111"/>
      <c r="GO619" s="111"/>
      <c r="GP619" s="111"/>
      <c r="GQ619" s="111"/>
      <c r="GR619" s="111"/>
    </row>
    <row r="620" spans="1:200" s="14" customFormat="1" ht="36">
      <c r="A620" s="33" t="s">
        <v>3049</v>
      </c>
      <c r="B620" s="36" t="s">
        <v>3050</v>
      </c>
      <c r="C620" s="36" t="s">
        <v>23</v>
      </c>
      <c r="D620" s="37" t="s">
        <v>3051</v>
      </c>
      <c r="E620" s="33" t="s">
        <v>2957</v>
      </c>
      <c r="F620" s="33" t="s">
        <v>26</v>
      </c>
      <c r="G620" s="33" t="s">
        <v>511</v>
      </c>
      <c r="H620" s="37" t="s">
        <v>3052</v>
      </c>
      <c r="I620" s="36" t="s">
        <v>42</v>
      </c>
      <c r="J620" s="36" t="s">
        <v>1915</v>
      </c>
      <c r="K620" s="36" t="s">
        <v>3053</v>
      </c>
      <c r="L620" s="36" t="s">
        <v>349</v>
      </c>
      <c r="M620" s="36"/>
      <c r="N620" s="36"/>
      <c r="O620" s="43" t="s">
        <v>977</v>
      </c>
      <c r="P620" s="36" t="s">
        <v>2164</v>
      </c>
      <c r="Q620" s="36">
        <v>15887701629</v>
      </c>
      <c r="R620" s="36" t="s">
        <v>36</v>
      </c>
      <c r="S620" s="36"/>
      <c r="T620" s="36"/>
      <c r="U620" s="111"/>
      <c r="V620" s="111"/>
      <c r="W620" s="111"/>
      <c r="X620" s="111"/>
      <c r="Y620" s="111"/>
      <c r="Z620" s="111"/>
      <c r="AA620" s="111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1"/>
      <c r="AM620" s="111"/>
      <c r="AN620" s="111"/>
      <c r="AO620" s="111"/>
      <c r="AP620" s="111"/>
      <c r="AQ620" s="111"/>
      <c r="AR620" s="111"/>
      <c r="AS620" s="111"/>
      <c r="AT620" s="111"/>
      <c r="AU620" s="111"/>
      <c r="AV620" s="111"/>
      <c r="AW620" s="111"/>
      <c r="AX620" s="111"/>
      <c r="AY620" s="111"/>
      <c r="AZ620" s="111"/>
      <c r="BA620" s="111"/>
      <c r="BB620" s="111"/>
      <c r="BC620" s="111"/>
      <c r="BD620" s="111"/>
      <c r="BE620" s="111"/>
      <c r="BF620" s="111"/>
      <c r="BG620" s="111"/>
      <c r="BH620" s="111"/>
      <c r="BI620" s="111"/>
      <c r="BJ620" s="111"/>
      <c r="BK620" s="111"/>
      <c r="BL620" s="111"/>
      <c r="BM620" s="111"/>
      <c r="BN620" s="111"/>
      <c r="BO620" s="111"/>
      <c r="BP620" s="111"/>
      <c r="BQ620" s="111"/>
      <c r="BR620" s="111"/>
      <c r="BS620" s="111"/>
      <c r="BT620" s="111"/>
      <c r="BU620" s="111"/>
      <c r="BV620" s="111"/>
      <c r="BW620" s="111"/>
      <c r="BX620" s="111"/>
      <c r="BY620" s="111"/>
      <c r="BZ620" s="111"/>
      <c r="CA620" s="111"/>
      <c r="CB620" s="111"/>
      <c r="CC620" s="111"/>
      <c r="CD620" s="111"/>
      <c r="CE620" s="111"/>
      <c r="CF620" s="111"/>
      <c r="CG620" s="111"/>
      <c r="CH620" s="111"/>
      <c r="CI620" s="111"/>
      <c r="CJ620" s="111"/>
      <c r="CK620" s="111"/>
      <c r="CL620" s="111"/>
      <c r="CM620" s="111"/>
      <c r="CN620" s="111"/>
      <c r="CO620" s="111"/>
      <c r="CP620" s="111"/>
      <c r="CQ620" s="111"/>
      <c r="CR620" s="111"/>
      <c r="CS620" s="111"/>
      <c r="CT620" s="111"/>
      <c r="CU620" s="111"/>
      <c r="CV620" s="111"/>
      <c r="CW620" s="111"/>
      <c r="CX620" s="111"/>
      <c r="CY620" s="111"/>
      <c r="CZ620" s="111"/>
      <c r="DA620" s="111"/>
      <c r="DB620" s="111"/>
      <c r="DC620" s="111"/>
      <c r="DD620" s="111"/>
      <c r="DE620" s="111"/>
      <c r="DF620" s="111"/>
      <c r="DG620" s="111"/>
      <c r="DH620" s="111"/>
      <c r="DI620" s="111"/>
      <c r="DJ620" s="111"/>
      <c r="DK620" s="111"/>
      <c r="DL620" s="111"/>
      <c r="DM620" s="111"/>
      <c r="DN620" s="111"/>
      <c r="DO620" s="111"/>
      <c r="DP620" s="111"/>
      <c r="DQ620" s="111"/>
      <c r="DR620" s="111"/>
      <c r="DS620" s="111"/>
      <c r="DT620" s="111"/>
      <c r="DU620" s="111"/>
      <c r="DV620" s="111"/>
      <c r="DW620" s="111"/>
      <c r="DX620" s="111"/>
      <c r="DY620" s="111"/>
      <c r="DZ620" s="111"/>
      <c r="EA620" s="111"/>
      <c r="EB620" s="111"/>
      <c r="EC620" s="111"/>
      <c r="ED620" s="111"/>
      <c r="EE620" s="111"/>
      <c r="EF620" s="111"/>
      <c r="EG620" s="111"/>
      <c r="EH620" s="111"/>
      <c r="EI620" s="111"/>
      <c r="EJ620" s="111"/>
      <c r="EK620" s="111"/>
      <c r="EL620" s="111"/>
      <c r="EM620" s="111"/>
      <c r="EN620" s="111"/>
      <c r="EO620" s="111"/>
      <c r="EP620" s="111"/>
      <c r="EQ620" s="111"/>
      <c r="ER620" s="111"/>
      <c r="ES620" s="111"/>
      <c r="ET620" s="111"/>
      <c r="EU620" s="111"/>
      <c r="EV620" s="111"/>
      <c r="EW620" s="111"/>
      <c r="EX620" s="111"/>
      <c r="EY620" s="111"/>
      <c r="EZ620" s="111"/>
      <c r="FA620" s="111"/>
      <c r="FB620" s="111"/>
      <c r="FC620" s="111"/>
      <c r="FD620" s="111"/>
      <c r="FE620" s="111"/>
      <c r="FF620" s="111"/>
      <c r="FG620" s="111"/>
      <c r="FH620" s="111"/>
      <c r="FI620" s="111"/>
      <c r="FJ620" s="111"/>
      <c r="FK620" s="111"/>
      <c r="FL620" s="111"/>
      <c r="FM620" s="111"/>
      <c r="FN620" s="111"/>
      <c r="FO620" s="111"/>
      <c r="FP620" s="111"/>
      <c r="FQ620" s="111"/>
      <c r="FR620" s="111"/>
      <c r="FS620" s="111"/>
      <c r="FT620" s="111"/>
      <c r="FU620" s="111"/>
      <c r="FV620" s="111"/>
      <c r="FW620" s="111"/>
      <c r="FX620" s="111"/>
      <c r="FY620" s="111"/>
      <c r="FZ620" s="111"/>
      <c r="GA620" s="111"/>
      <c r="GB620" s="111"/>
      <c r="GC620" s="111"/>
      <c r="GD620" s="111"/>
      <c r="GE620" s="111"/>
      <c r="GF620" s="111"/>
      <c r="GG620" s="111"/>
      <c r="GH620" s="111"/>
      <c r="GI620" s="111"/>
      <c r="GJ620" s="111"/>
      <c r="GK620" s="111"/>
      <c r="GL620" s="111"/>
      <c r="GM620" s="111"/>
      <c r="GN620" s="111"/>
      <c r="GO620" s="111"/>
      <c r="GP620" s="111"/>
      <c r="GQ620" s="111"/>
      <c r="GR620" s="111"/>
    </row>
    <row r="621" spans="1:200" s="14" customFormat="1" ht="36">
      <c r="A621" s="33" t="s">
        <v>3054</v>
      </c>
      <c r="B621" s="36" t="s">
        <v>3055</v>
      </c>
      <c r="C621" s="36" t="s">
        <v>23</v>
      </c>
      <c r="D621" s="37" t="s">
        <v>992</v>
      </c>
      <c r="E621" s="52" t="s">
        <v>2957</v>
      </c>
      <c r="F621" s="33" t="s">
        <v>26</v>
      </c>
      <c r="G621" s="52" t="s">
        <v>638</v>
      </c>
      <c r="H621" s="37" t="s">
        <v>3056</v>
      </c>
      <c r="I621" s="36" t="s">
        <v>42</v>
      </c>
      <c r="J621" s="36" t="s">
        <v>1261</v>
      </c>
      <c r="K621" s="36" t="s">
        <v>3057</v>
      </c>
      <c r="L621" s="36" t="s">
        <v>2164</v>
      </c>
      <c r="M621" s="36"/>
      <c r="N621" s="36"/>
      <c r="O621" s="43" t="s">
        <v>132</v>
      </c>
      <c r="P621" s="36" t="s">
        <v>2164</v>
      </c>
      <c r="Q621" s="36">
        <v>18287716760</v>
      </c>
      <c r="R621" s="36" t="s">
        <v>36</v>
      </c>
      <c r="S621" s="36"/>
      <c r="T621" s="36"/>
      <c r="U621" s="111"/>
      <c r="V621" s="111"/>
      <c r="W621" s="111"/>
      <c r="X621" s="111"/>
      <c r="Y621" s="111"/>
      <c r="Z621" s="111"/>
      <c r="AA621" s="111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1"/>
      <c r="AM621" s="111"/>
      <c r="AN621" s="111"/>
      <c r="AO621" s="111"/>
      <c r="AP621" s="111"/>
      <c r="AQ621" s="111"/>
      <c r="AR621" s="111"/>
      <c r="AS621" s="111"/>
      <c r="AT621" s="111"/>
      <c r="AU621" s="111"/>
      <c r="AV621" s="111"/>
      <c r="AW621" s="111"/>
      <c r="AX621" s="111"/>
      <c r="AY621" s="111"/>
      <c r="AZ621" s="111"/>
      <c r="BA621" s="111"/>
      <c r="BB621" s="111"/>
      <c r="BC621" s="111"/>
      <c r="BD621" s="111"/>
      <c r="BE621" s="111"/>
      <c r="BF621" s="111"/>
      <c r="BG621" s="111"/>
      <c r="BH621" s="111"/>
      <c r="BI621" s="111"/>
      <c r="BJ621" s="111"/>
      <c r="BK621" s="111"/>
      <c r="BL621" s="111"/>
      <c r="BM621" s="111"/>
      <c r="BN621" s="111"/>
      <c r="BO621" s="111"/>
      <c r="BP621" s="111"/>
      <c r="BQ621" s="111"/>
      <c r="BR621" s="111"/>
      <c r="BS621" s="111"/>
      <c r="BT621" s="111"/>
      <c r="BU621" s="111"/>
      <c r="BV621" s="111"/>
      <c r="BW621" s="111"/>
      <c r="BX621" s="111"/>
      <c r="BY621" s="111"/>
      <c r="BZ621" s="111"/>
      <c r="CA621" s="111"/>
      <c r="CB621" s="111"/>
      <c r="CC621" s="111"/>
      <c r="CD621" s="111"/>
      <c r="CE621" s="111"/>
      <c r="CF621" s="111"/>
      <c r="CG621" s="111"/>
      <c r="CH621" s="111"/>
      <c r="CI621" s="111"/>
      <c r="CJ621" s="111"/>
      <c r="CK621" s="111"/>
      <c r="CL621" s="111"/>
      <c r="CM621" s="111"/>
      <c r="CN621" s="111"/>
      <c r="CO621" s="111"/>
      <c r="CP621" s="111"/>
      <c r="CQ621" s="111"/>
      <c r="CR621" s="111"/>
      <c r="CS621" s="111"/>
      <c r="CT621" s="111"/>
      <c r="CU621" s="111"/>
      <c r="CV621" s="111"/>
      <c r="CW621" s="111"/>
      <c r="CX621" s="111"/>
      <c r="CY621" s="111"/>
      <c r="CZ621" s="111"/>
      <c r="DA621" s="111"/>
      <c r="DB621" s="111"/>
      <c r="DC621" s="111"/>
      <c r="DD621" s="111"/>
      <c r="DE621" s="111"/>
      <c r="DF621" s="111"/>
      <c r="DG621" s="111"/>
      <c r="DH621" s="111"/>
      <c r="DI621" s="111"/>
      <c r="DJ621" s="111"/>
      <c r="DK621" s="111"/>
      <c r="DL621" s="111"/>
      <c r="DM621" s="111"/>
      <c r="DN621" s="111"/>
      <c r="DO621" s="111"/>
      <c r="DP621" s="111"/>
      <c r="DQ621" s="111"/>
      <c r="DR621" s="111"/>
      <c r="DS621" s="111"/>
      <c r="DT621" s="111"/>
      <c r="DU621" s="111"/>
      <c r="DV621" s="111"/>
      <c r="DW621" s="111"/>
      <c r="DX621" s="111"/>
      <c r="DY621" s="111"/>
      <c r="DZ621" s="111"/>
      <c r="EA621" s="111"/>
      <c r="EB621" s="111"/>
      <c r="EC621" s="111"/>
      <c r="ED621" s="111"/>
      <c r="EE621" s="111"/>
      <c r="EF621" s="111"/>
      <c r="EG621" s="111"/>
      <c r="EH621" s="111"/>
      <c r="EI621" s="111"/>
      <c r="EJ621" s="111"/>
      <c r="EK621" s="111"/>
      <c r="EL621" s="111"/>
      <c r="EM621" s="111"/>
      <c r="EN621" s="111"/>
      <c r="EO621" s="111"/>
      <c r="EP621" s="111"/>
      <c r="EQ621" s="111"/>
      <c r="ER621" s="111"/>
      <c r="ES621" s="111"/>
      <c r="ET621" s="111"/>
      <c r="EU621" s="111"/>
      <c r="EV621" s="111"/>
      <c r="EW621" s="111"/>
      <c r="EX621" s="111"/>
      <c r="EY621" s="111"/>
      <c r="EZ621" s="111"/>
      <c r="FA621" s="111"/>
      <c r="FB621" s="111"/>
      <c r="FC621" s="111"/>
      <c r="FD621" s="111"/>
      <c r="FE621" s="111"/>
      <c r="FF621" s="111"/>
      <c r="FG621" s="111"/>
      <c r="FH621" s="111"/>
      <c r="FI621" s="111"/>
      <c r="FJ621" s="111"/>
      <c r="FK621" s="111"/>
      <c r="FL621" s="111"/>
      <c r="FM621" s="111"/>
      <c r="FN621" s="111"/>
      <c r="FO621" s="111"/>
      <c r="FP621" s="111"/>
      <c r="FQ621" s="111"/>
      <c r="FR621" s="111"/>
      <c r="FS621" s="111"/>
      <c r="FT621" s="111"/>
      <c r="FU621" s="111"/>
      <c r="FV621" s="111"/>
      <c r="FW621" s="111"/>
      <c r="FX621" s="111"/>
      <c r="FY621" s="111"/>
      <c r="FZ621" s="111"/>
      <c r="GA621" s="111"/>
      <c r="GB621" s="111"/>
      <c r="GC621" s="111"/>
      <c r="GD621" s="111"/>
      <c r="GE621" s="111"/>
      <c r="GF621" s="111"/>
      <c r="GG621" s="111"/>
      <c r="GH621" s="111"/>
      <c r="GI621" s="111"/>
      <c r="GJ621" s="111"/>
      <c r="GK621" s="111"/>
      <c r="GL621" s="111"/>
      <c r="GM621" s="111"/>
      <c r="GN621" s="111"/>
      <c r="GO621" s="111"/>
      <c r="GP621" s="111"/>
      <c r="GQ621" s="111"/>
      <c r="GR621" s="111"/>
    </row>
    <row r="622" spans="1:200" s="14" customFormat="1" ht="24">
      <c r="A622" s="33" t="s">
        <v>3058</v>
      </c>
      <c r="B622" s="36" t="s">
        <v>3059</v>
      </c>
      <c r="C622" s="36" t="s">
        <v>23</v>
      </c>
      <c r="D622" s="37" t="s">
        <v>259</v>
      </c>
      <c r="E622" s="33" t="s">
        <v>2957</v>
      </c>
      <c r="F622" s="33" t="s">
        <v>26</v>
      </c>
      <c r="G622" s="33" t="s">
        <v>644</v>
      </c>
      <c r="H622" s="37" t="s">
        <v>3060</v>
      </c>
      <c r="I622" s="36" t="s">
        <v>28</v>
      </c>
      <c r="J622" s="36" t="s">
        <v>3061</v>
      </c>
      <c r="K622" s="36" t="s">
        <v>529</v>
      </c>
      <c r="L622" s="36" t="s">
        <v>578</v>
      </c>
      <c r="M622" s="36" t="s">
        <v>3062</v>
      </c>
      <c r="N622" s="36" t="s">
        <v>3063</v>
      </c>
      <c r="O622" s="43" t="s">
        <v>810</v>
      </c>
      <c r="P622" s="36" t="s">
        <v>2164</v>
      </c>
      <c r="Q622" s="36">
        <v>18687350228</v>
      </c>
      <c r="R622" s="36" t="s">
        <v>36</v>
      </c>
      <c r="S622" s="36"/>
      <c r="T622" s="36"/>
      <c r="U622" s="111"/>
      <c r="V622" s="111"/>
      <c r="W622" s="111"/>
      <c r="X622" s="111"/>
      <c r="Y622" s="111"/>
      <c r="Z622" s="111"/>
      <c r="AA622" s="111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111"/>
      <c r="AQ622" s="111"/>
      <c r="AR622" s="111"/>
      <c r="AS622" s="111"/>
      <c r="AT622" s="111"/>
      <c r="AU622" s="111"/>
      <c r="AV622" s="111"/>
      <c r="AW622" s="111"/>
      <c r="AX622" s="111"/>
      <c r="AY622" s="111"/>
      <c r="AZ622" s="111"/>
      <c r="BA622" s="111"/>
      <c r="BB622" s="111"/>
      <c r="BC622" s="111"/>
      <c r="BD622" s="111"/>
      <c r="BE622" s="111"/>
      <c r="BF622" s="111"/>
      <c r="BG622" s="111"/>
      <c r="BH622" s="111"/>
      <c r="BI622" s="111"/>
      <c r="BJ622" s="111"/>
      <c r="BK622" s="111"/>
      <c r="BL622" s="111"/>
      <c r="BM622" s="111"/>
      <c r="BN622" s="111"/>
      <c r="BO622" s="111"/>
      <c r="BP622" s="111"/>
      <c r="BQ622" s="111"/>
      <c r="BR622" s="111"/>
      <c r="BS622" s="111"/>
      <c r="BT622" s="111"/>
      <c r="BU622" s="111"/>
      <c r="BV622" s="111"/>
      <c r="BW622" s="111"/>
      <c r="BX622" s="111"/>
      <c r="BY622" s="111"/>
      <c r="BZ622" s="111"/>
      <c r="CA622" s="111"/>
      <c r="CB622" s="111"/>
      <c r="CC622" s="111"/>
      <c r="CD622" s="111"/>
      <c r="CE622" s="111"/>
      <c r="CF622" s="111"/>
      <c r="CG622" s="111"/>
      <c r="CH622" s="111"/>
      <c r="CI622" s="111"/>
      <c r="CJ622" s="111"/>
      <c r="CK622" s="111"/>
      <c r="CL622" s="111"/>
      <c r="CM622" s="111"/>
      <c r="CN622" s="111"/>
      <c r="CO622" s="111"/>
      <c r="CP622" s="111"/>
      <c r="CQ622" s="111"/>
      <c r="CR622" s="111"/>
      <c r="CS622" s="111"/>
      <c r="CT622" s="111"/>
      <c r="CU622" s="111"/>
      <c r="CV622" s="111"/>
      <c r="CW622" s="111"/>
      <c r="CX622" s="111"/>
      <c r="CY622" s="111"/>
      <c r="CZ622" s="111"/>
      <c r="DA622" s="111"/>
      <c r="DB622" s="111"/>
      <c r="DC622" s="111"/>
      <c r="DD622" s="111"/>
      <c r="DE622" s="111"/>
      <c r="DF622" s="111"/>
      <c r="DG622" s="111"/>
      <c r="DH622" s="111"/>
      <c r="DI622" s="111"/>
      <c r="DJ622" s="111"/>
      <c r="DK622" s="111"/>
      <c r="DL622" s="111"/>
      <c r="DM622" s="111"/>
      <c r="DN622" s="111"/>
      <c r="DO622" s="111"/>
      <c r="DP622" s="111"/>
      <c r="DQ622" s="111"/>
      <c r="DR622" s="111"/>
      <c r="DS622" s="111"/>
      <c r="DT622" s="111"/>
      <c r="DU622" s="111"/>
      <c r="DV622" s="111"/>
      <c r="DW622" s="111"/>
      <c r="DX622" s="111"/>
      <c r="DY622" s="111"/>
      <c r="DZ622" s="111"/>
      <c r="EA622" s="111"/>
      <c r="EB622" s="111"/>
      <c r="EC622" s="111"/>
      <c r="ED622" s="111"/>
      <c r="EE622" s="111"/>
      <c r="EF622" s="111"/>
      <c r="EG622" s="111"/>
      <c r="EH622" s="111"/>
      <c r="EI622" s="111"/>
      <c r="EJ622" s="111"/>
      <c r="EK622" s="111"/>
      <c r="EL622" s="111"/>
      <c r="EM622" s="111"/>
      <c r="EN622" s="111"/>
      <c r="EO622" s="111"/>
      <c r="EP622" s="111"/>
      <c r="EQ622" s="111"/>
      <c r="ER622" s="111"/>
      <c r="ES622" s="111"/>
      <c r="ET622" s="111"/>
      <c r="EU622" s="111"/>
      <c r="EV622" s="111"/>
      <c r="EW622" s="111"/>
      <c r="EX622" s="111"/>
      <c r="EY622" s="111"/>
      <c r="EZ622" s="111"/>
      <c r="FA622" s="111"/>
      <c r="FB622" s="111"/>
      <c r="FC622" s="111"/>
      <c r="FD622" s="111"/>
      <c r="FE622" s="111"/>
      <c r="FF622" s="111"/>
      <c r="FG622" s="111"/>
      <c r="FH622" s="111"/>
      <c r="FI622" s="111"/>
      <c r="FJ622" s="111"/>
      <c r="FK622" s="111"/>
      <c r="FL622" s="111"/>
      <c r="FM622" s="111"/>
      <c r="FN622" s="111"/>
      <c r="FO622" s="111"/>
      <c r="FP622" s="111"/>
      <c r="FQ622" s="111"/>
      <c r="FR622" s="111"/>
      <c r="FS622" s="111"/>
      <c r="FT622" s="111"/>
      <c r="FU622" s="111"/>
      <c r="FV622" s="111"/>
      <c r="FW622" s="111"/>
      <c r="FX622" s="111"/>
      <c r="FY622" s="111"/>
      <c r="FZ622" s="111"/>
      <c r="GA622" s="111"/>
      <c r="GB622" s="111"/>
      <c r="GC622" s="111"/>
      <c r="GD622" s="111"/>
      <c r="GE622" s="111"/>
      <c r="GF622" s="111"/>
      <c r="GG622" s="111"/>
      <c r="GH622" s="111"/>
      <c r="GI622" s="111"/>
      <c r="GJ622" s="111"/>
      <c r="GK622" s="111"/>
      <c r="GL622" s="111"/>
      <c r="GM622" s="111"/>
      <c r="GN622" s="111"/>
      <c r="GO622" s="111"/>
      <c r="GP622" s="111"/>
      <c r="GQ622" s="111"/>
      <c r="GR622" s="111"/>
    </row>
    <row r="623" spans="1:200" s="14" customFormat="1" ht="24">
      <c r="A623" s="33" t="s">
        <v>3064</v>
      </c>
      <c r="B623" s="36" t="s">
        <v>3065</v>
      </c>
      <c r="C623" s="36" t="s">
        <v>23</v>
      </c>
      <c r="D623" s="37" t="s">
        <v>481</v>
      </c>
      <c r="E623" s="52" t="s">
        <v>2957</v>
      </c>
      <c r="F623" s="33" t="s">
        <v>26</v>
      </c>
      <c r="G623" s="52" t="s">
        <v>649</v>
      </c>
      <c r="H623" s="37" t="s">
        <v>3066</v>
      </c>
      <c r="I623" s="36" t="s">
        <v>28</v>
      </c>
      <c r="J623" s="36" t="s">
        <v>314</v>
      </c>
      <c r="K623" s="36" t="s">
        <v>3067</v>
      </c>
      <c r="L623" s="36" t="s">
        <v>3068</v>
      </c>
      <c r="M623" s="36"/>
      <c r="N623" s="36"/>
      <c r="O623" s="43" t="s">
        <v>810</v>
      </c>
      <c r="P623" s="36" t="s">
        <v>2164</v>
      </c>
      <c r="Q623" s="36">
        <v>13211630473</v>
      </c>
      <c r="R623" s="36" t="s">
        <v>75</v>
      </c>
      <c r="S623" s="36"/>
      <c r="T623" s="36"/>
      <c r="U623" s="111"/>
      <c r="V623" s="111"/>
      <c r="W623" s="111"/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111"/>
      <c r="AQ623" s="111"/>
      <c r="AR623" s="111"/>
      <c r="AS623" s="111"/>
      <c r="AT623" s="111"/>
      <c r="AU623" s="111"/>
      <c r="AV623" s="111"/>
      <c r="AW623" s="111"/>
      <c r="AX623" s="111"/>
      <c r="AY623" s="111"/>
      <c r="AZ623" s="111"/>
      <c r="BA623" s="111"/>
      <c r="BB623" s="111"/>
      <c r="BC623" s="111"/>
      <c r="BD623" s="111"/>
      <c r="BE623" s="111"/>
      <c r="BF623" s="111"/>
      <c r="BG623" s="111"/>
      <c r="BH623" s="111"/>
      <c r="BI623" s="111"/>
      <c r="BJ623" s="111"/>
      <c r="BK623" s="111"/>
      <c r="BL623" s="111"/>
      <c r="BM623" s="111"/>
      <c r="BN623" s="111"/>
      <c r="BO623" s="111"/>
      <c r="BP623" s="111"/>
      <c r="BQ623" s="111"/>
      <c r="BR623" s="111"/>
      <c r="BS623" s="111"/>
      <c r="BT623" s="111"/>
      <c r="BU623" s="111"/>
      <c r="BV623" s="111"/>
      <c r="BW623" s="111"/>
      <c r="BX623" s="111"/>
      <c r="BY623" s="111"/>
      <c r="BZ623" s="111"/>
      <c r="CA623" s="111"/>
      <c r="CB623" s="111"/>
      <c r="CC623" s="111"/>
      <c r="CD623" s="111"/>
      <c r="CE623" s="111"/>
      <c r="CF623" s="111"/>
      <c r="CG623" s="111"/>
      <c r="CH623" s="111"/>
      <c r="CI623" s="111"/>
      <c r="CJ623" s="111"/>
      <c r="CK623" s="111"/>
      <c r="CL623" s="111"/>
      <c r="CM623" s="111"/>
      <c r="CN623" s="111"/>
      <c r="CO623" s="111"/>
      <c r="CP623" s="111"/>
      <c r="CQ623" s="111"/>
      <c r="CR623" s="111"/>
      <c r="CS623" s="111"/>
      <c r="CT623" s="111"/>
      <c r="CU623" s="111"/>
      <c r="CV623" s="111"/>
      <c r="CW623" s="111"/>
      <c r="CX623" s="111"/>
      <c r="CY623" s="111"/>
      <c r="CZ623" s="111"/>
      <c r="DA623" s="111"/>
      <c r="DB623" s="111"/>
      <c r="DC623" s="111"/>
      <c r="DD623" s="111"/>
      <c r="DE623" s="111"/>
      <c r="DF623" s="111"/>
      <c r="DG623" s="111"/>
      <c r="DH623" s="111"/>
      <c r="DI623" s="111"/>
      <c r="DJ623" s="111"/>
      <c r="DK623" s="111"/>
      <c r="DL623" s="111"/>
      <c r="DM623" s="111"/>
      <c r="DN623" s="111"/>
      <c r="DO623" s="111"/>
      <c r="DP623" s="111"/>
      <c r="DQ623" s="111"/>
      <c r="DR623" s="111"/>
      <c r="DS623" s="111"/>
      <c r="DT623" s="111"/>
      <c r="DU623" s="111"/>
      <c r="DV623" s="111"/>
      <c r="DW623" s="111"/>
      <c r="DX623" s="111"/>
      <c r="DY623" s="111"/>
      <c r="DZ623" s="111"/>
      <c r="EA623" s="111"/>
      <c r="EB623" s="111"/>
      <c r="EC623" s="111"/>
      <c r="ED623" s="111"/>
      <c r="EE623" s="111"/>
      <c r="EF623" s="111"/>
      <c r="EG623" s="111"/>
      <c r="EH623" s="111"/>
      <c r="EI623" s="111"/>
      <c r="EJ623" s="111"/>
      <c r="EK623" s="111"/>
      <c r="EL623" s="111"/>
      <c r="EM623" s="111"/>
      <c r="EN623" s="111"/>
      <c r="EO623" s="111"/>
      <c r="EP623" s="111"/>
      <c r="EQ623" s="111"/>
      <c r="ER623" s="111"/>
      <c r="ES623" s="111"/>
      <c r="ET623" s="111"/>
      <c r="EU623" s="111"/>
      <c r="EV623" s="111"/>
      <c r="EW623" s="111"/>
      <c r="EX623" s="111"/>
      <c r="EY623" s="111"/>
      <c r="EZ623" s="111"/>
      <c r="FA623" s="111"/>
      <c r="FB623" s="111"/>
      <c r="FC623" s="111"/>
      <c r="FD623" s="111"/>
      <c r="FE623" s="111"/>
      <c r="FF623" s="111"/>
      <c r="FG623" s="111"/>
      <c r="FH623" s="111"/>
      <c r="FI623" s="111"/>
      <c r="FJ623" s="111"/>
      <c r="FK623" s="111"/>
      <c r="FL623" s="111"/>
      <c r="FM623" s="111"/>
      <c r="FN623" s="111"/>
      <c r="FO623" s="111"/>
      <c r="FP623" s="111"/>
      <c r="FQ623" s="111"/>
      <c r="FR623" s="111"/>
      <c r="FS623" s="111"/>
      <c r="FT623" s="111"/>
      <c r="FU623" s="111"/>
      <c r="FV623" s="111"/>
      <c r="FW623" s="111"/>
      <c r="FX623" s="111"/>
      <c r="FY623" s="111"/>
      <c r="FZ623" s="111"/>
      <c r="GA623" s="111"/>
      <c r="GB623" s="111"/>
      <c r="GC623" s="111"/>
      <c r="GD623" s="111"/>
      <c r="GE623" s="111"/>
      <c r="GF623" s="111"/>
      <c r="GG623" s="111"/>
      <c r="GH623" s="111"/>
      <c r="GI623" s="111"/>
      <c r="GJ623" s="111"/>
      <c r="GK623" s="111"/>
      <c r="GL623" s="111"/>
      <c r="GM623" s="111"/>
      <c r="GN623" s="111"/>
      <c r="GO623" s="111"/>
      <c r="GP623" s="111"/>
      <c r="GQ623" s="111"/>
      <c r="GR623" s="111"/>
    </row>
    <row r="624" spans="1:200" s="22" customFormat="1" ht="36">
      <c r="A624" s="33" t="s">
        <v>3069</v>
      </c>
      <c r="B624" s="36" t="s">
        <v>3070</v>
      </c>
      <c r="C624" s="36" t="s">
        <v>23</v>
      </c>
      <c r="D624" s="37" t="s">
        <v>188</v>
      </c>
      <c r="E624" s="33" t="s">
        <v>2957</v>
      </c>
      <c r="F624" s="33" t="s">
        <v>26</v>
      </c>
      <c r="G624" s="33" t="s">
        <v>654</v>
      </c>
      <c r="H624" s="37" t="s">
        <v>3071</v>
      </c>
      <c r="I624" s="36" t="s">
        <v>28</v>
      </c>
      <c r="J624" s="36" t="s">
        <v>1856</v>
      </c>
      <c r="K624" s="36" t="s">
        <v>3072</v>
      </c>
      <c r="L624" s="36" t="s">
        <v>432</v>
      </c>
      <c r="M624" s="36"/>
      <c r="N624" s="36"/>
      <c r="O624" s="43" t="s">
        <v>892</v>
      </c>
      <c r="P624" s="36" t="s">
        <v>2164</v>
      </c>
      <c r="Q624" s="36">
        <v>18760766033</v>
      </c>
      <c r="R624" s="36" t="s">
        <v>36</v>
      </c>
      <c r="S624" s="36"/>
      <c r="T624" s="36"/>
      <c r="U624" s="111"/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1"/>
      <c r="AQ624" s="111"/>
      <c r="AR624" s="111"/>
      <c r="AS624" s="111"/>
      <c r="AT624" s="111"/>
      <c r="AU624" s="111"/>
      <c r="AV624" s="111"/>
      <c r="AW624" s="111"/>
      <c r="AX624" s="111"/>
      <c r="AY624" s="111"/>
      <c r="AZ624" s="111"/>
      <c r="BA624" s="111"/>
      <c r="BB624" s="111"/>
      <c r="BC624" s="111"/>
      <c r="BD624" s="111"/>
      <c r="BE624" s="111"/>
      <c r="BF624" s="111"/>
      <c r="BG624" s="111"/>
      <c r="BH624" s="111"/>
      <c r="BI624" s="111"/>
      <c r="BJ624" s="111"/>
      <c r="BK624" s="111"/>
      <c r="BL624" s="111"/>
      <c r="BM624" s="111"/>
      <c r="BN624" s="111"/>
      <c r="BO624" s="111"/>
      <c r="BP624" s="111"/>
      <c r="BQ624" s="111"/>
      <c r="BR624" s="111"/>
      <c r="BS624" s="111"/>
      <c r="BT624" s="111"/>
      <c r="BU624" s="111"/>
      <c r="BV624" s="111"/>
      <c r="BW624" s="111"/>
      <c r="BX624" s="111"/>
      <c r="BY624" s="111"/>
      <c r="BZ624" s="111"/>
      <c r="CA624" s="111"/>
      <c r="CB624" s="111"/>
      <c r="CC624" s="111"/>
      <c r="CD624" s="111"/>
      <c r="CE624" s="111"/>
      <c r="CF624" s="111"/>
      <c r="CG624" s="111"/>
      <c r="CH624" s="111"/>
      <c r="CI624" s="111"/>
      <c r="CJ624" s="111"/>
      <c r="CK624" s="111"/>
      <c r="CL624" s="111"/>
      <c r="CM624" s="111"/>
      <c r="CN624" s="111"/>
      <c r="CO624" s="111"/>
      <c r="CP624" s="111"/>
      <c r="CQ624" s="111"/>
      <c r="CR624" s="111"/>
      <c r="CS624" s="111"/>
      <c r="CT624" s="111"/>
      <c r="CU624" s="111"/>
      <c r="CV624" s="111"/>
      <c r="CW624" s="111"/>
      <c r="CX624" s="111"/>
      <c r="CY624" s="111"/>
      <c r="CZ624" s="111"/>
      <c r="DA624" s="111"/>
      <c r="DB624" s="111"/>
      <c r="DC624" s="111"/>
      <c r="DD624" s="111"/>
      <c r="DE624" s="111"/>
      <c r="DF624" s="111"/>
      <c r="DG624" s="111"/>
      <c r="DH624" s="111"/>
      <c r="DI624" s="111"/>
      <c r="DJ624" s="111"/>
      <c r="DK624" s="111"/>
      <c r="DL624" s="111"/>
      <c r="DM624" s="111"/>
      <c r="DN624" s="111"/>
      <c r="DO624" s="111"/>
      <c r="DP624" s="111"/>
      <c r="DQ624" s="111"/>
      <c r="DR624" s="111"/>
      <c r="DS624" s="111"/>
      <c r="DT624" s="111"/>
      <c r="DU624" s="111"/>
      <c r="DV624" s="111"/>
      <c r="DW624" s="111"/>
      <c r="DX624" s="111"/>
      <c r="DY624" s="111"/>
      <c r="DZ624" s="111"/>
      <c r="EA624" s="111"/>
      <c r="EB624" s="111"/>
      <c r="EC624" s="111"/>
      <c r="ED624" s="111"/>
      <c r="EE624" s="111"/>
      <c r="EF624" s="111"/>
      <c r="EG624" s="111"/>
      <c r="EH624" s="111"/>
      <c r="EI624" s="111"/>
      <c r="EJ624" s="111"/>
      <c r="EK624" s="111"/>
      <c r="EL624" s="111"/>
      <c r="EM624" s="111"/>
      <c r="EN624" s="111"/>
      <c r="EO624" s="111"/>
      <c r="EP624" s="111"/>
      <c r="EQ624" s="111"/>
      <c r="ER624" s="111"/>
      <c r="ES624" s="111"/>
      <c r="ET624" s="111"/>
      <c r="EU624" s="111"/>
      <c r="EV624" s="111"/>
      <c r="EW624" s="111"/>
      <c r="EX624" s="111"/>
      <c r="EY624" s="111"/>
      <c r="EZ624" s="111"/>
      <c r="FA624" s="111"/>
      <c r="FB624" s="111"/>
      <c r="FC624" s="111"/>
      <c r="FD624" s="111"/>
      <c r="FE624" s="111"/>
      <c r="FF624" s="111"/>
      <c r="FG624" s="111"/>
      <c r="FH624" s="111"/>
      <c r="FI624" s="111"/>
      <c r="FJ624" s="111"/>
      <c r="FK624" s="111"/>
      <c r="FL624" s="111"/>
      <c r="FM624" s="111"/>
      <c r="FN624" s="111"/>
      <c r="FO624" s="111"/>
      <c r="FP624" s="111"/>
      <c r="FQ624" s="111"/>
      <c r="FR624" s="111"/>
      <c r="FS624" s="111"/>
      <c r="FT624" s="111"/>
      <c r="FU624" s="111"/>
      <c r="FV624" s="111"/>
      <c r="FW624" s="111"/>
      <c r="FX624" s="111"/>
      <c r="FY624" s="111"/>
      <c r="FZ624" s="111"/>
      <c r="GA624" s="111"/>
      <c r="GB624" s="111"/>
      <c r="GC624" s="111"/>
      <c r="GD624" s="111"/>
      <c r="GE624" s="111"/>
      <c r="GF624" s="111"/>
      <c r="GG624" s="111"/>
      <c r="GH624" s="111"/>
      <c r="GI624" s="111"/>
      <c r="GJ624" s="111"/>
      <c r="GK624" s="111"/>
      <c r="GL624" s="111"/>
      <c r="GM624" s="111"/>
      <c r="GN624" s="111"/>
      <c r="GO624" s="111"/>
      <c r="GP624" s="111"/>
      <c r="GQ624" s="111"/>
      <c r="GR624" s="111"/>
    </row>
    <row r="625" spans="1:200" s="14" customFormat="1" ht="36">
      <c r="A625" s="33" t="s">
        <v>3073</v>
      </c>
      <c r="B625" s="36" t="s">
        <v>2299</v>
      </c>
      <c r="C625" s="36" t="s">
        <v>23</v>
      </c>
      <c r="D625" s="37" t="s">
        <v>3074</v>
      </c>
      <c r="E625" s="52" t="s">
        <v>2957</v>
      </c>
      <c r="F625" s="33" t="s">
        <v>26</v>
      </c>
      <c r="G625" s="52" t="s">
        <v>661</v>
      </c>
      <c r="H625" s="37" t="s">
        <v>3075</v>
      </c>
      <c r="I625" s="36" t="s">
        <v>1593</v>
      </c>
      <c r="J625" s="36" t="s">
        <v>1915</v>
      </c>
      <c r="K625" s="36" t="s">
        <v>2204</v>
      </c>
      <c r="L625" s="36" t="s">
        <v>1031</v>
      </c>
      <c r="M625" s="36" t="s">
        <v>3076</v>
      </c>
      <c r="N625" s="36" t="s">
        <v>3077</v>
      </c>
      <c r="O625" s="43" t="s">
        <v>913</v>
      </c>
      <c r="P625" s="36" t="s">
        <v>2164</v>
      </c>
      <c r="Q625" s="36">
        <v>15925347238</v>
      </c>
      <c r="R625" s="36" t="s">
        <v>75</v>
      </c>
      <c r="S625" s="36"/>
      <c r="T625" s="36"/>
      <c r="U625" s="111"/>
      <c r="V625" s="111"/>
      <c r="W625" s="111"/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111"/>
      <c r="AQ625" s="111"/>
      <c r="AR625" s="111"/>
      <c r="AS625" s="111"/>
      <c r="AT625" s="111"/>
      <c r="AU625" s="111"/>
      <c r="AV625" s="111"/>
      <c r="AW625" s="111"/>
      <c r="AX625" s="111"/>
      <c r="AY625" s="111"/>
      <c r="AZ625" s="111"/>
      <c r="BA625" s="111"/>
      <c r="BB625" s="111"/>
      <c r="BC625" s="111"/>
      <c r="BD625" s="111"/>
      <c r="BE625" s="111"/>
      <c r="BF625" s="111"/>
      <c r="BG625" s="111"/>
      <c r="BH625" s="111"/>
      <c r="BI625" s="111"/>
      <c r="BJ625" s="111"/>
      <c r="BK625" s="111"/>
      <c r="BL625" s="111"/>
      <c r="BM625" s="111"/>
      <c r="BN625" s="111"/>
      <c r="BO625" s="111"/>
      <c r="BP625" s="111"/>
      <c r="BQ625" s="111"/>
      <c r="BR625" s="111"/>
      <c r="BS625" s="111"/>
      <c r="BT625" s="111"/>
      <c r="BU625" s="111"/>
      <c r="BV625" s="111"/>
      <c r="BW625" s="111"/>
      <c r="BX625" s="111"/>
      <c r="BY625" s="111"/>
      <c r="BZ625" s="111"/>
      <c r="CA625" s="111"/>
      <c r="CB625" s="111"/>
      <c r="CC625" s="111"/>
      <c r="CD625" s="111"/>
      <c r="CE625" s="111"/>
      <c r="CF625" s="111"/>
      <c r="CG625" s="111"/>
      <c r="CH625" s="111"/>
      <c r="CI625" s="111"/>
      <c r="CJ625" s="111"/>
      <c r="CK625" s="111"/>
      <c r="CL625" s="111"/>
      <c r="CM625" s="111"/>
      <c r="CN625" s="111"/>
      <c r="CO625" s="111"/>
      <c r="CP625" s="111"/>
      <c r="CQ625" s="111"/>
      <c r="CR625" s="111"/>
      <c r="CS625" s="111"/>
      <c r="CT625" s="111"/>
      <c r="CU625" s="111"/>
      <c r="CV625" s="111"/>
      <c r="CW625" s="111"/>
      <c r="CX625" s="111"/>
      <c r="CY625" s="111"/>
      <c r="CZ625" s="111"/>
      <c r="DA625" s="111"/>
      <c r="DB625" s="111"/>
      <c r="DC625" s="111"/>
      <c r="DD625" s="111"/>
      <c r="DE625" s="111"/>
      <c r="DF625" s="111"/>
      <c r="DG625" s="111"/>
      <c r="DH625" s="111"/>
      <c r="DI625" s="111"/>
      <c r="DJ625" s="111"/>
      <c r="DK625" s="111"/>
      <c r="DL625" s="111"/>
      <c r="DM625" s="111"/>
      <c r="DN625" s="111"/>
      <c r="DO625" s="111"/>
      <c r="DP625" s="111"/>
      <c r="DQ625" s="111"/>
      <c r="DR625" s="111"/>
      <c r="DS625" s="111"/>
      <c r="DT625" s="111"/>
      <c r="DU625" s="111"/>
      <c r="DV625" s="111"/>
      <c r="DW625" s="111"/>
      <c r="DX625" s="111"/>
      <c r="DY625" s="111"/>
      <c r="DZ625" s="111"/>
      <c r="EA625" s="111"/>
      <c r="EB625" s="111"/>
      <c r="EC625" s="111"/>
      <c r="ED625" s="111"/>
      <c r="EE625" s="111"/>
      <c r="EF625" s="111"/>
      <c r="EG625" s="111"/>
      <c r="EH625" s="111"/>
      <c r="EI625" s="111"/>
      <c r="EJ625" s="111"/>
      <c r="EK625" s="111"/>
      <c r="EL625" s="111"/>
      <c r="EM625" s="111"/>
      <c r="EN625" s="111"/>
      <c r="EO625" s="111"/>
      <c r="EP625" s="111"/>
      <c r="EQ625" s="111"/>
      <c r="ER625" s="111"/>
      <c r="ES625" s="111"/>
      <c r="ET625" s="111"/>
      <c r="EU625" s="111"/>
      <c r="EV625" s="111"/>
      <c r="EW625" s="111"/>
      <c r="EX625" s="111"/>
      <c r="EY625" s="111"/>
      <c r="EZ625" s="111"/>
      <c r="FA625" s="111"/>
      <c r="FB625" s="111"/>
      <c r="FC625" s="111"/>
      <c r="FD625" s="111"/>
      <c r="FE625" s="111"/>
      <c r="FF625" s="111"/>
      <c r="FG625" s="111"/>
      <c r="FH625" s="111"/>
      <c r="FI625" s="111"/>
      <c r="FJ625" s="111"/>
      <c r="FK625" s="111"/>
      <c r="FL625" s="111"/>
      <c r="FM625" s="111"/>
      <c r="FN625" s="111"/>
      <c r="FO625" s="111"/>
      <c r="FP625" s="111"/>
      <c r="FQ625" s="111"/>
      <c r="FR625" s="111"/>
      <c r="FS625" s="111"/>
      <c r="FT625" s="111"/>
      <c r="FU625" s="111"/>
      <c r="FV625" s="111"/>
      <c r="FW625" s="111"/>
      <c r="FX625" s="111"/>
      <c r="FY625" s="111"/>
      <c r="FZ625" s="111"/>
      <c r="GA625" s="111"/>
      <c r="GB625" s="111"/>
      <c r="GC625" s="111"/>
      <c r="GD625" s="111"/>
      <c r="GE625" s="111"/>
      <c r="GF625" s="111"/>
      <c r="GG625" s="111"/>
      <c r="GH625" s="111"/>
      <c r="GI625" s="111"/>
      <c r="GJ625" s="111"/>
      <c r="GK625" s="111"/>
      <c r="GL625" s="111"/>
      <c r="GM625" s="111"/>
      <c r="GN625" s="111"/>
      <c r="GO625" s="111"/>
      <c r="GP625" s="111"/>
      <c r="GQ625" s="111"/>
      <c r="GR625" s="111"/>
    </row>
    <row r="626" spans="1:200" s="14" customFormat="1" ht="36">
      <c r="A626" s="33" t="s">
        <v>3078</v>
      </c>
      <c r="B626" s="36" t="s">
        <v>3079</v>
      </c>
      <c r="C626" s="36" t="s">
        <v>23</v>
      </c>
      <c r="D626" s="37" t="s">
        <v>934</v>
      </c>
      <c r="E626" s="33" t="s">
        <v>2957</v>
      </c>
      <c r="F626" s="33" t="s">
        <v>26</v>
      </c>
      <c r="G626" s="33" t="s">
        <v>668</v>
      </c>
      <c r="H626" s="37" t="s">
        <v>3080</v>
      </c>
      <c r="I626" s="36" t="s">
        <v>1260</v>
      </c>
      <c r="J626" s="36" t="s">
        <v>986</v>
      </c>
      <c r="K626" s="36" t="s">
        <v>2270</v>
      </c>
      <c r="L626" s="36" t="s">
        <v>349</v>
      </c>
      <c r="M626" s="36"/>
      <c r="N626" s="36"/>
      <c r="O626" s="43" t="s">
        <v>132</v>
      </c>
      <c r="P626" s="36" t="s">
        <v>2164</v>
      </c>
      <c r="Q626" s="36">
        <v>15750085277</v>
      </c>
      <c r="R626" s="36" t="s">
        <v>36</v>
      </c>
      <c r="S626" s="36"/>
      <c r="T626" s="36"/>
      <c r="U626" s="111"/>
      <c r="V626" s="111"/>
      <c r="W626" s="111"/>
      <c r="X626" s="111"/>
      <c r="Y626" s="111"/>
      <c r="Z626" s="111"/>
      <c r="AA626" s="111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  <c r="AN626" s="111"/>
      <c r="AO626" s="111"/>
      <c r="AP626" s="111"/>
      <c r="AQ626" s="111"/>
      <c r="AR626" s="111"/>
      <c r="AS626" s="111"/>
      <c r="AT626" s="111"/>
      <c r="AU626" s="111"/>
      <c r="AV626" s="111"/>
      <c r="AW626" s="111"/>
      <c r="AX626" s="111"/>
      <c r="AY626" s="111"/>
      <c r="AZ626" s="111"/>
      <c r="BA626" s="111"/>
      <c r="BB626" s="111"/>
      <c r="BC626" s="111"/>
      <c r="BD626" s="111"/>
      <c r="BE626" s="111"/>
      <c r="BF626" s="111"/>
      <c r="BG626" s="111"/>
      <c r="BH626" s="111"/>
      <c r="BI626" s="111"/>
      <c r="BJ626" s="111"/>
      <c r="BK626" s="111"/>
      <c r="BL626" s="111"/>
      <c r="BM626" s="111"/>
      <c r="BN626" s="111"/>
      <c r="BO626" s="111"/>
      <c r="BP626" s="111"/>
      <c r="BQ626" s="111"/>
      <c r="BR626" s="111"/>
      <c r="BS626" s="111"/>
      <c r="BT626" s="111"/>
      <c r="BU626" s="111"/>
      <c r="BV626" s="111"/>
      <c r="BW626" s="111"/>
      <c r="BX626" s="111"/>
      <c r="BY626" s="111"/>
      <c r="BZ626" s="111"/>
      <c r="CA626" s="111"/>
      <c r="CB626" s="111"/>
      <c r="CC626" s="111"/>
      <c r="CD626" s="111"/>
      <c r="CE626" s="111"/>
      <c r="CF626" s="111"/>
      <c r="CG626" s="111"/>
      <c r="CH626" s="111"/>
      <c r="CI626" s="111"/>
      <c r="CJ626" s="111"/>
      <c r="CK626" s="111"/>
      <c r="CL626" s="111"/>
      <c r="CM626" s="111"/>
      <c r="CN626" s="111"/>
      <c r="CO626" s="111"/>
      <c r="CP626" s="111"/>
      <c r="CQ626" s="111"/>
      <c r="CR626" s="111"/>
      <c r="CS626" s="111"/>
      <c r="CT626" s="111"/>
      <c r="CU626" s="111"/>
      <c r="CV626" s="111"/>
      <c r="CW626" s="111"/>
      <c r="CX626" s="111"/>
      <c r="CY626" s="111"/>
      <c r="CZ626" s="111"/>
      <c r="DA626" s="111"/>
      <c r="DB626" s="111"/>
      <c r="DC626" s="111"/>
      <c r="DD626" s="111"/>
      <c r="DE626" s="111"/>
      <c r="DF626" s="111"/>
      <c r="DG626" s="111"/>
      <c r="DH626" s="111"/>
      <c r="DI626" s="111"/>
      <c r="DJ626" s="111"/>
      <c r="DK626" s="111"/>
      <c r="DL626" s="111"/>
      <c r="DM626" s="111"/>
      <c r="DN626" s="111"/>
      <c r="DO626" s="111"/>
      <c r="DP626" s="111"/>
      <c r="DQ626" s="111"/>
      <c r="DR626" s="111"/>
      <c r="DS626" s="111"/>
      <c r="DT626" s="111"/>
      <c r="DU626" s="111"/>
      <c r="DV626" s="111"/>
      <c r="DW626" s="111"/>
      <c r="DX626" s="111"/>
      <c r="DY626" s="111"/>
      <c r="DZ626" s="111"/>
      <c r="EA626" s="111"/>
      <c r="EB626" s="111"/>
      <c r="EC626" s="111"/>
      <c r="ED626" s="111"/>
      <c r="EE626" s="111"/>
      <c r="EF626" s="111"/>
      <c r="EG626" s="111"/>
      <c r="EH626" s="111"/>
      <c r="EI626" s="111"/>
      <c r="EJ626" s="111"/>
      <c r="EK626" s="111"/>
      <c r="EL626" s="111"/>
      <c r="EM626" s="111"/>
      <c r="EN626" s="111"/>
      <c r="EO626" s="111"/>
      <c r="EP626" s="111"/>
      <c r="EQ626" s="111"/>
      <c r="ER626" s="111"/>
      <c r="ES626" s="111"/>
      <c r="ET626" s="111"/>
      <c r="EU626" s="111"/>
      <c r="EV626" s="111"/>
      <c r="EW626" s="111"/>
      <c r="EX626" s="111"/>
      <c r="EY626" s="111"/>
      <c r="EZ626" s="111"/>
      <c r="FA626" s="111"/>
      <c r="FB626" s="111"/>
      <c r="FC626" s="111"/>
      <c r="FD626" s="111"/>
      <c r="FE626" s="111"/>
      <c r="FF626" s="111"/>
      <c r="FG626" s="111"/>
      <c r="FH626" s="111"/>
      <c r="FI626" s="111"/>
      <c r="FJ626" s="111"/>
      <c r="FK626" s="111"/>
      <c r="FL626" s="111"/>
      <c r="FM626" s="111"/>
      <c r="FN626" s="111"/>
      <c r="FO626" s="111"/>
      <c r="FP626" s="111"/>
      <c r="FQ626" s="111"/>
      <c r="FR626" s="111"/>
      <c r="FS626" s="111"/>
      <c r="FT626" s="111"/>
      <c r="FU626" s="111"/>
      <c r="FV626" s="111"/>
      <c r="FW626" s="111"/>
      <c r="FX626" s="111"/>
      <c r="FY626" s="111"/>
      <c r="FZ626" s="111"/>
      <c r="GA626" s="111"/>
      <c r="GB626" s="111"/>
      <c r="GC626" s="111"/>
      <c r="GD626" s="111"/>
      <c r="GE626" s="111"/>
      <c r="GF626" s="111"/>
      <c r="GG626" s="111"/>
      <c r="GH626" s="111"/>
      <c r="GI626" s="111"/>
      <c r="GJ626" s="111"/>
      <c r="GK626" s="111"/>
      <c r="GL626" s="111"/>
      <c r="GM626" s="111"/>
      <c r="GN626" s="111"/>
      <c r="GO626" s="111"/>
      <c r="GP626" s="111"/>
      <c r="GQ626" s="111"/>
      <c r="GR626" s="111"/>
    </row>
    <row r="627" spans="1:200" s="14" customFormat="1" ht="36">
      <c r="A627" s="33" t="s">
        <v>3081</v>
      </c>
      <c r="B627" s="36" t="s">
        <v>3082</v>
      </c>
      <c r="C627" s="36" t="s">
        <v>23</v>
      </c>
      <c r="D627" s="37" t="s">
        <v>616</v>
      </c>
      <c r="E627" s="52" t="s">
        <v>2957</v>
      </c>
      <c r="F627" s="33" t="s">
        <v>26</v>
      </c>
      <c r="G627" s="52" t="s">
        <v>671</v>
      </c>
      <c r="H627" s="37" t="s">
        <v>3083</v>
      </c>
      <c r="I627" s="36" t="s">
        <v>42</v>
      </c>
      <c r="J627" s="36" t="s">
        <v>146</v>
      </c>
      <c r="K627" s="36" t="s">
        <v>2270</v>
      </c>
      <c r="L627" s="36" t="s">
        <v>432</v>
      </c>
      <c r="M627" s="36"/>
      <c r="N627" s="36"/>
      <c r="O627" s="43" t="s">
        <v>132</v>
      </c>
      <c r="P627" s="36" t="s">
        <v>2164</v>
      </c>
      <c r="Q627" s="36">
        <v>13769320881</v>
      </c>
      <c r="R627" s="36" t="s">
        <v>36</v>
      </c>
      <c r="S627" s="36"/>
      <c r="T627" s="36"/>
      <c r="U627" s="111"/>
      <c r="V627" s="111"/>
      <c r="W627" s="111"/>
      <c r="X627" s="111"/>
      <c r="Y627" s="111"/>
      <c r="Z627" s="111"/>
      <c r="AA627" s="111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  <c r="AN627" s="111"/>
      <c r="AO627" s="111"/>
      <c r="AP627" s="111"/>
      <c r="AQ627" s="111"/>
      <c r="AR627" s="111"/>
      <c r="AS627" s="111"/>
      <c r="AT627" s="111"/>
      <c r="AU627" s="111"/>
      <c r="AV627" s="111"/>
      <c r="AW627" s="111"/>
      <c r="AX627" s="111"/>
      <c r="AY627" s="111"/>
      <c r="AZ627" s="111"/>
      <c r="BA627" s="111"/>
      <c r="BB627" s="111"/>
      <c r="BC627" s="111"/>
      <c r="BD627" s="111"/>
      <c r="BE627" s="111"/>
      <c r="BF627" s="111"/>
      <c r="BG627" s="111"/>
      <c r="BH627" s="111"/>
      <c r="BI627" s="111"/>
      <c r="BJ627" s="111"/>
      <c r="BK627" s="111"/>
      <c r="BL627" s="111"/>
      <c r="BM627" s="111"/>
      <c r="BN627" s="111"/>
      <c r="BO627" s="111"/>
      <c r="BP627" s="111"/>
      <c r="BQ627" s="111"/>
      <c r="BR627" s="111"/>
      <c r="BS627" s="111"/>
      <c r="BT627" s="111"/>
      <c r="BU627" s="111"/>
      <c r="BV627" s="111"/>
      <c r="BW627" s="111"/>
      <c r="BX627" s="111"/>
      <c r="BY627" s="111"/>
      <c r="BZ627" s="111"/>
      <c r="CA627" s="111"/>
      <c r="CB627" s="111"/>
      <c r="CC627" s="111"/>
      <c r="CD627" s="111"/>
      <c r="CE627" s="111"/>
      <c r="CF627" s="111"/>
      <c r="CG627" s="111"/>
      <c r="CH627" s="111"/>
      <c r="CI627" s="111"/>
      <c r="CJ627" s="111"/>
      <c r="CK627" s="111"/>
      <c r="CL627" s="111"/>
      <c r="CM627" s="111"/>
      <c r="CN627" s="111"/>
      <c r="CO627" s="111"/>
      <c r="CP627" s="111"/>
      <c r="CQ627" s="111"/>
      <c r="CR627" s="111"/>
      <c r="CS627" s="111"/>
      <c r="CT627" s="111"/>
      <c r="CU627" s="111"/>
      <c r="CV627" s="111"/>
      <c r="CW627" s="111"/>
      <c r="CX627" s="111"/>
      <c r="CY627" s="111"/>
      <c r="CZ627" s="111"/>
      <c r="DA627" s="111"/>
      <c r="DB627" s="111"/>
      <c r="DC627" s="111"/>
      <c r="DD627" s="111"/>
      <c r="DE627" s="111"/>
      <c r="DF627" s="111"/>
      <c r="DG627" s="111"/>
      <c r="DH627" s="111"/>
      <c r="DI627" s="111"/>
      <c r="DJ627" s="111"/>
      <c r="DK627" s="111"/>
      <c r="DL627" s="111"/>
      <c r="DM627" s="111"/>
      <c r="DN627" s="111"/>
      <c r="DO627" s="111"/>
      <c r="DP627" s="111"/>
      <c r="DQ627" s="111"/>
      <c r="DR627" s="111"/>
      <c r="DS627" s="111"/>
      <c r="DT627" s="111"/>
      <c r="DU627" s="111"/>
      <c r="DV627" s="111"/>
      <c r="DW627" s="111"/>
      <c r="DX627" s="111"/>
      <c r="DY627" s="111"/>
      <c r="DZ627" s="111"/>
      <c r="EA627" s="111"/>
      <c r="EB627" s="111"/>
      <c r="EC627" s="111"/>
      <c r="ED627" s="111"/>
      <c r="EE627" s="111"/>
      <c r="EF627" s="111"/>
      <c r="EG627" s="111"/>
      <c r="EH627" s="111"/>
      <c r="EI627" s="111"/>
      <c r="EJ627" s="111"/>
      <c r="EK627" s="111"/>
      <c r="EL627" s="111"/>
      <c r="EM627" s="111"/>
      <c r="EN627" s="111"/>
      <c r="EO627" s="111"/>
      <c r="EP627" s="111"/>
      <c r="EQ627" s="111"/>
      <c r="ER627" s="111"/>
      <c r="ES627" s="111"/>
      <c r="ET627" s="111"/>
      <c r="EU627" s="111"/>
      <c r="EV627" s="111"/>
      <c r="EW627" s="111"/>
      <c r="EX627" s="111"/>
      <c r="EY627" s="111"/>
      <c r="EZ627" s="111"/>
      <c r="FA627" s="111"/>
      <c r="FB627" s="111"/>
      <c r="FC627" s="111"/>
      <c r="FD627" s="111"/>
      <c r="FE627" s="111"/>
      <c r="FF627" s="111"/>
      <c r="FG627" s="111"/>
      <c r="FH627" s="111"/>
      <c r="FI627" s="111"/>
      <c r="FJ627" s="111"/>
      <c r="FK627" s="111"/>
      <c r="FL627" s="111"/>
      <c r="FM627" s="111"/>
      <c r="FN627" s="111"/>
      <c r="FO627" s="111"/>
      <c r="FP627" s="111"/>
      <c r="FQ627" s="111"/>
      <c r="FR627" s="111"/>
      <c r="FS627" s="111"/>
      <c r="FT627" s="111"/>
      <c r="FU627" s="111"/>
      <c r="FV627" s="111"/>
      <c r="FW627" s="111"/>
      <c r="FX627" s="111"/>
      <c r="FY627" s="111"/>
      <c r="FZ627" s="111"/>
      <c r="GA627" s="111"/>
      <c r="GB627" s="111"/>
      <c r="GC627" s="111"/>
      <c r="GD627" s="111"/>
      <c r="GE627" s="111"/>
      <c r="GF627" s="111"/>
      <c r="GG627" s="111"/>
      <c r="GH627" s="111"/>
      <c r="GI627" s="111"/>
      <c r="GJ627" s="111"/>
      <c r="GK627" s="111"/>
      <c r="GL627" s="111"/>
      <c r="GM627" s="111"/>
      <c r="GN627" s="111"/>
      <c r="GO627" s="111"/>
      <c r="GP627" s="111"/>
      <c r="GQ627" s="111"/>
      <c r="GR627" s="111"/>
    </row>
    <row r="628" spans="1:200" s="14" customFormat="1" ht="36">
      <c r="A628" s="33" t="s">
        <v>3084</v>
      </c>
      <c r="B628" s="36" t="s">
        <v>3085</v>
      </c>
      <c r="C628" s="36" t="s">
        <v>23</v>
      </c>
      <c r="D628" s="37" t="s">
        <v>3086</v>
      </c>
      <c r="E628" s="33" t="s">
        <v>3087</v>
      </c>
      <c r="F628" s="33" t="s">
        <v>26</v>
      </c>
      <c r="G628" s="33" t="s">
        <v>26</v>
      </c>
      <c r="H628" s="37" t="s">
        <v>3088</v>
      </c>
      <c r="I628" s="36" t="s">
        <v>28</v>
      </c>
      <c r="J628" s="36" t="s">
        <v>95</v>
      </c>
      <c r="K628" s="36" t="s">
        <v>807</v>
      </c>
      <c r="L628" s="36" t="s">
        <v>3089</v>
      </c>
      <c r="M628" s="36" t="s">
        <v>3090</v>
      </c>
      <c r="N628" s="36" t="s">
        <v>1150</v>
      </c>
      <c r="O628" s="43" t="s">
        <v>132</v>
      </c>
      <c r="P628" s="36" t="s">
        <v>2164</v>
      </c>
      <c r="Q628" s="36">
        <v>13368736098</v>
      </c>
      <c r="R628" s="36" t="s">
        <v>36</v>
      </c>
      <c r="S628" s="36"/>
      <c r="T628" s="36"/>
      <c r="U628" s="111"/>
      <c r="V628" s="111"/>
      <c r="W628" s="111"/>
      <c r="X628" s="111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111"/>
      <c r="AQ628" s="111"/>
      <c r="AR628" s="111"/>
      <c r="AS628" s="111"/>
      <c r="AT628" s="111"/>
      <c r="AU628" s="111"/>
      <c r="AV628" s="111"/>
      <c r="AW628" s="111"/>
      <c r="AX628" s="111"/>
      <c r="AY628" s="111"/>
      <c r="AZ628" s="111"/>
      <c r="BA628" s="111"/>
      <c r="BB628" s="111"/>
      <c r="BC628" s="111"/>
      <c r="BD628" s="111"/>
      <c r="BE628" s="111"/>
      <c r="BF628" s="111"/>
      <c r="BG628" s="111"/>
      <c r="BH628" s="111"/>
      <c r="BI628" s="111"/>
      <c r="BJ628" s="111"/>
      <c r="BK628" s="111"/>
      <c r="BL628" s="111"/>
      <c r="BM628" s="111"/>
      <c r="BN628" s="111"/>
      <c r="BO628" s="111"/>
      <c r="BP628" s="111"/>
      <c r="BQ628" s="111"/>
      <c r="BR628" s="111"/>
      <c r="BS628" s="111"/>
      <c r="BT628" s="111"/>
      <c r="BU628" s="111"/>
      <c r="BV628" s="111"/>
      <c r="BW628" s="111"/>
      <c r="BX628" s="111"/>
      <c r="BY628" s="111"/>
      <c r="BZ628" s="111"/>
      <c r="CA628" s="111"/>
      <c r="CB628" s="111"/>
      <c r="CC628" s="111"/>
      <c r="CD628" s="111"/>
      <c r="CE628" s="111"/>
      <c r="CF628" s="111"/>
      <c r="CG628" s="111"/>
      <c r="CH628" s="111"/>
      <c r="CI628" s="111"/>
      <c r="CJ628" s="111"/>
      <c r="CK628" s="111"/>
      <c r="CL628" s="111"/>
      <c r="CM628" s="111"/>
      <c r="CN628" s="111"/>
      <c r="CO628" s="111"/>
      <c r="CP628" s="111"/>
      <c r="CQ628" s="111"/>
      <c r="CR628" s="111"/>
      <c r="CS628" s="111"/>
      <c r="CT628" s="111"/>
      <c r="CU628" s="111"/>
      <c r="CV628" s="111"/>
      <c r="CW628" s="111"/>
      <c r="CX628" s="111"/>
      <c r="CY628" s="111"/>
      <c r="CZ628" s="111"/>
      <c r="DA628" s="111"/>
      <c r="DB628" s="111"/>
      <c r="DC628" s="111"/>
      <c r="DD628" s="111"/>
      <c r="DE628" s="111"/>
      <c r="DF628" s="111"/>
      <c r="DG628" s="111"/>
      <c r="DH628" s="111"/>
      <c r="DI628" s="111"/>
      <c r="DJ628" s="111"/>
      <c r="DK628" s="111"/>
      <c r="DL628" s="111"/>
      <c r="DM628" s="111"/>
      <c r="DN628" s="111"/>
      <c r="DO628" s="111"/>
      <c r="DP628" s="111"/>
      <c r="DQ628" s="111"/>
      <c r="DR628" s="111"/>
      <c r="DS628" s="111"/>
      <c r="DT628" s="111"/>
      <c r="DU628" s="111"/>
      <c r="DV628" s="111"/>
      <c r="DW628" s="111"/>
      <c r="DX628" s="111"/>
      <c r="DY628" s="111"/>
      <c r="DZ628" s="111"/>
      <c r="EA628" s="111"/>
      <c r="EB628" s="111"/>
      <c r="EC628" s="111"/>
      <c r="ED628" s="111"/>
      <c r="EE628" s="111"/>
      <c r="EF628" s="111"/>
      <c r="EG628" s="111"/>
      <c r="EH628" s="111"/>
      <c r="EI628" s="111"/>
      <c r="EJ628" s="111"/>
      <c r="EK628" s="111"/>
      <c r="EL628" s="111"/>
      <c r="EM628" s="111"/>
      <c r="EN628" s="111"/>
      <c r="EO628" s="111"/>
      <c r="EP628" s="111"/>
      <c r="EQ628" s="111"/>
      <c r="ER628" s="111"/>
      <c r="ES628" s="111"/>
      <c r="ET628" s="111"/>
      <c r="EU628" s="111"/>
      <c r="EV628" s="111"/>
      <c r="EW628" s="111"/>
      <c r="EX628" s="111"/>
      <c r="EY628" s="111"/>
      <c r="EZ628" s="111"/>
      <c r="FA628" s="111"/>
      <c r="FB628" s="111"/>
      <c r="FC628" s="111"/>
      <c r="FD628" s="111"/>
      <c r="FE628" s="111"/>
      <c r="FF628" s="111"/>
      <c r="FG628" s="111"/>
      <c r="FH628" s="111"/>
      <c r="FI628" s="111"/>
      <c r="FJ628" s="111"/>
      <c r="FK628" s="111"/>
      <c r="FL628" s="111"/>
      <c r="FM628" s="111"/>
      <c r="FN628" s="111"/>
      <c r="FO628" s="111"/>
      <c r="FP628" s="111"/>
      <c r="FQ628" s="111"/>
      <c r="FR628" s="111"/>
      <c r="FS628" s="111"/>
      <c r="FT628" s="111"/>
      <c r="FU628" s="111"/>
      <c r="FV628" s="111"/>
      <c r="FW628" s="111"/>
      <c r="FX628" s="111"/>
      <c r="FY628" s="111"/>
      <c r="FZ628" s="111"/>
      <c r="GA628" s="111"/>
      <c r="GB628" s="111"/>
      <c r="GC628" s="111"/>
      <c r="GD628" s="111"/>
      <c r="GE628" s="111"/>
      <c r="GF628" s="111"/>
      <c r="GG628" s="111"/>
      <c r="GH628" s="111"/>
      <c r="GI628" s="111"/>
      <c r="GJ628" s="111"/>
      <c r="GK628" s="111"/>
      <c r="GL628" s="111"/>
      <c r="GM628" s="111"/>
      <c r="GN628" s="111"/>
      <c r="GO628" s="111"/>
      <c r="GP628" s="111"/>
      <c r="GQ628" s="111"/>
      <c r="GR628" s="111"/>
    </row>
    <row r="629" spans="1:200" s="14" customFormat="1" ht="36">
      <c r="A629" s="33" t="s">
        <v>3091</v>
      </c>
      <c r="B629" s="36" t="s">
        <v>3092</v>
      </c>
      <c r="C629" s="36" t="s">
        <v>23</v>
      </c>
      <c r="D629" s="37" t="s">
        <v>2874</v>
      </c>
      <c r="E629" s="52" t="s">
        <v>3087</v>
      </c>
      <c r="F629" s="33" t="s">
        <v>26</v>
      </c>
      <c r="G629" s="52" t="s">
        <v>40</v>
      </c>
      <c r="H629" s="37" t="s">
        <v>3093</v>
      </c>
      <c r="I629" s="36" t="s">
        <v>42</v>
      </c>
      <c r="J629" s="36" t="s">
        <v>95</v>
      </c>
      <c r="K629" s="36" t="s">
        <v>830</v>
      </c>
      <c r="L629" s="36" t="s">
        <v>1031</v>
      </c>
      <c r="M629" s="36" t="s">
        <v>3094</v>
      </c>
      <c r="N629" s="36" t="s">
        <v>469</v>
      </c>
      <c r="O629" s="43" t="s">
        <v>132</v>
      </c>
      <c r="P629" s="36" t="s">
        <v>2164</v>
      </c>
      <c r="Q629" s="36">
        <v>18314042117</v>
      </c>
      <c r="R629" s="36" t="s">
        <v>36</v>
      </c>
      <c r="S629" s="36"/>
      <c r="T629" s="36"/>
      <c r="U629" s="111"/>
      <c r="V629" s="111"/>
      <c r="W629" s="111"/>
      <c r="X629" s="111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  <c r="AN629" s="111"/>
      <c r="AO629" s="111"/>
      <c r="AP629" s="111"/>
      <c r="AQ629" s="111"/>
      <c r="AR629" s="111"/>
      <c r="AS629" s="111"/>
      <c r="AT629" s="111"/>
      <c r="AU629" s="111"/>
      <c r="AV629" s="111"/>
      <c r="AW629" s="111"/>
      <c r="AX629" s="111"/>
      <c r="AY629" s="111"/>
      <c r="AZ629" s="111"/>
      <c r="BA629" s="111"/>
      <c r="BB629" s="111"/>
      <c r="BC629" s="111"/>
      <c r="BD629" s="111"/>
      <c r="BE629" s="111"/>
      <c r="BF629" s="111"/>
      <c r="BG629" s="111"/>
      <c r="BH629" s="111"/>
      <c r="BI629" s="111"/>
      <c r="BJ629" s="111"/>
      <c r="BK629" s="111"/>
      <c r="BL629" s="111"/>
      <c r="BM629" s="111"/>
      <c r="BN629" s="111"/>
      <c r="BO629" s="111"/>
      <c r="BP629" s="111"/>
      <c r="BQ629" s="111"/>
      <c r="BR629" s="111"/>
      <c r="BS629" s="111"/>
      <c r="BT629" s="111"/>
      <c r="BU629" s="111"/>
      <c r="BV629" s="111"/>
      <c r="BW629" s="111"/>
      <c r="BX629" s="111"/>
      <c r="BY629" s="111"/>
      <c r="BZ629" s="111"/>
      <c r="CA629" s="111"/>
      <c r="CB629" s="111"/>
      <c r="CC629" s="111"/>
      <c r="CD629" s="111"/>
      <c r="CE629" s="111"/>
      <c r="CF629" s="111"/>
      <c r="CG629" s="111"/>
      <c r="CH629" s="111"/>
      <c r="CI629" s="111"/>
      <c r="CJ629" s="111"/>
      <c r="CK629" s="111"/>
      <c r="CL629" s="111"/>
      <c r="CM629" s="111"/>
      <c r="CN629" s="111"/>
      <c r="CO629" s="111"/>
      <c r="CP629" s="111"/>
      <c r="CQ629" s="111"/>
      <c r="CR629" s="111"/>
      <c r="CS629" s="111"/>
      <c r="CT629" s="111"/>
      <c r="CU629" s="111"/>
      <c r="CV629" s="111"/>
      <c r="CW629" s="111"/>
      <c r="CX629" s="111"/>
      <c r="CY629" s="111"/>
      <c r="CZ629" s="111"/>
      <c r="DA629" s="111"/>
      <c r="DB629" s="111"/>
      <c r="DC629" s="111"/>
      <c r="DD629" s="111"/>
      <c r="DE629" s="111"/>
      <c r="DF629" s="111"/>
      <c r="DG629" s="111"/>
      <c r="DH629" s="111"/>
      <c r="DI629" s="111"/>
      <c r="DJ629" s="111"/>
      <c r="DK629" s="111"/>
      <c r="DL629" s="111"/>
      <c r="DM629" s="111"/>
      <c r="DN629" s="111"/>
      <c r="DO629" s="111"/>
      <c r="DP629" s="111"/>
      <c r="DQ629" s="111"/>
      <c r="DR629" s="111"/>
      <c r="DS629" s="111"/>
      <c r="DT629" s="111"/>
      <c r="DU629" s="111"/>
      <c r="DV629" s="111"/>
      <c r="DW629" s="111"/>
      <c r="DX629" s="111"/>
      <c r="DY629" s="111"/>
      <c r="DZ629" s="111"/>
      <c r="EA629" s="111"/>
      <c r="EB629" s="111"/>
      <c r="EC629" s="111"/>
      <c r="ED629" s="111"/>
      <c r="EE629" s="111"/>
      <c r="EF629" s="111"/>
      <c r="EG629" s="111"/>
      <c r="EH629" s="111"/>
      <c r="EI629" s="111"/>
      <c r="EJ629" s="111"/>
      <c r="EK629" s="111"/>
      <c r="EL629" s="111"/>
      <c r="EM629" s="111"/>
      <c r="EN629" s="111"/>
      <c r="EO629" s="111"/>
      <c r="EP629" s="111"/>
      <c r="EQ629" s="111"/>
      <c r="ER629" s="111"/>
      <c r="ES629" s="111"/>
      <c r="ET629" s="111"/>
      <c r="EU629" s="111"/>
      <c r="EV629" s="111"/>
      <c r="EW629" s="111"/>
      <c r="EX629" s="111"/>
      <c r="EY629" s="111"/>
      <c r="EZ629" s="111"/>
      <c r="FA629" s="111"/>
      <c r="FB629" s="111"/>
      <c r="FC629" s="111"/>
      <c r="FD629" s="111"/>
      <c r="FE629" s="111"/>
      <c r="FF629" s="111"/>
      <c r="FG629" s="111"/>
      <c r="FH629" s="111"/>
      <c r="FI629" s="111"/>
      <c r="FJ629" s="111"/>
      <c r="FK629" s="111"/>
      <c r="FL629" s="111"/>
      <c r="FM629" s="111"/>
      <c r="FN629" s="111"/>
      <c r="FO629" s="111"/>
      <c r="FP629" s="111"/>
      <c r="FQ629" s="111"/>
      <c r="FR629" s="111"/>
      <c r="FS629" s="111"/>
      <c r="FT629" s="111"/>
      <c r="FU629" s="111"/>
      <c r="FV629" s="111"/>
      <c r="FW629" s="111"/>
      <c r="FX629" s="111"/>
      <c r="FY629" s="111"/>
      <c r="FZ629" s="111"/>
      <c r="GA629" s="111"/>
      <c r="GB629" s="111"/>
      <c r="GC629" s="111"/>
      <c r="GD629" s="111"/>
      <c r="GE629" s="111"/>
      <c r="GF629" s="111"/>
      <c r="GG629" s="111"/>
      <c r="GH629" s="111"/>
      <c r="GI629" s="111"/>
      <c r="GJ629" s="111"/>
      <c r="GK629" s="111"/>
      <c r="GL629" s="111"/>
      <c r="GM629" s="111"/>
      <c r="GN629" s="111"/>
      <c r="GO629" s="111"/>
      <c r="GP629" s="111"/>
      <c r="GQ629" s="111"/>
      <c r="GR629" s="111"/>
    </row>
    <row r="630" spans="1:200" s="14" customFormat="1" ht="36">
      <c r="A630" s="33" t="s">
        <v>3095</v>
      </c>
      <c r="B630" s="36" t="s">
        <v>3096</v>
      </c>
      <c r="C630" s="36" t="s">
        <v>23</v>
      </c>
      <c r="D630" s="37" t="s">
        <v>110</v>
      </c>
      <c r="E630" s="33" t="s">
        <v>3087</v>
      </c>
      <c r="F630" s="33" t="s">
        <v>26</v>
      </c>
      <c r="G630" s="33" t="s">
        <v>49</v>
      </c>
      <c r="H630" s="37" t="s">
        <v>3097</v>
      </c>
      <c r="I630" s="36" t="s">
        <v>28</v>
      </c>
      <c r="J630" s="36" t="s">
        <v>95</v>
      </c>
      <c r="K630" s="36" t="s">
        <v>2251</v>
      </c>
      <c r="L630" s="36" t="s">
        <v>562</v>
      </c>
      <c r="M630" s="36"/>
      <c r="N630" s="36"/>
      <c r="O630" s="43" t="s">
        <v>132</v>
      </c>
      <c r="P630" s="36" t="s">
        <v>2164</v>
      </c>
      <c r="Q630" s="36">
        <v>15912869962</v>
      </c>
      <c r="R630" s="36" t="s">
        <v>36</v>
      </c>
      <c r="S630" s="36"/>
      <c r="T630" s="36"/>
      <c r="U630" s="111"/>
      <c r="V630" s="111"/>
      <c r="W630" s="111"/>
      <c r="X630" s="111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  <c r="AN630" s="111"/>
      <c r="AO630" s="111"/>
      <c r="AP630" s="111"/>
      <c r="AQ630" s="111"/>
      <c r="AR630" s="111"/>
      <c r="AS630" s="111"/>
      <c r="AT630" s="111"/>
      <c r="AU630" s="111"/>
      <c r="AV630" s="111"/>
      <c r="AW630" s="111"/>
      <c r="AX630" s="111"/>
      <c r="AY630" s="111"/>
      <c r="AZ630" s="111"/>
      <c r="BA630" s="111"/>
      <c r="BB630" s="111"/>
      <c r="BC630" s="111"/>
      <c r="BD630" s="111"/>
      <c r="BE630" s="111"/>
      <c r="BF630" s="111"/>
      <c r="BG630" s="111"/>
      <c r="BH630" s="111"/>
      <c r="BI630" s="111"/>
      <c r="BJ630" s="111"/>
      <c r="BK630" s="111"/>
      <c r="BL630" s="111"/>
      <c r="BM630" s="111"/>
      <c r="BN630" s="111"/>
      <c r="BO630" s="111"/>
      <c r="BP630" s="111"/>
      <c r="BQ630" s="111"/>
      <c r="BR630" s="111"/>
      <c r="BS630" s="111"/>
      <c r="BT630" s="111"/>
      <c r="BU630" s="111"/>
      <c r="BV630" s="111"/>
      <c r="BW630" s="111"/>
      <c r="BX630" s="111"/>
      <c r="BY630" s="111"/>
      <c r="BZ630" s="111"/>
      <c r="CA630" s="111"/>
      <c r="CB630" s="111"/>
      <c r="CC630" s="111"/>
      <c r="CD630" s="111"/>
      <c r="CE630" s="111"/>
      <c r="CF630" s="111"/>
      <c r="CG630" s="111"/>
      <c r="CH630" s="111"/>
      <c r="CI630" s="111"/>
      <c r="CJ630" s="111"/>
      <c r="CK630" s="111"/>
      <c r="CL630" s="111"/>
      <c r="CM630" s="111"/>
      <c r="CN630" s="111"/>
      <c r="CO630" s="111"/>
      <c r="CP630" s="111"/>
      <c r="CQ630" s="111"/>
      <c r="CR630" s="111"/>
      <c r="CS630" s="111"/>
      <c r="CT630" s="111"/>
      <c r="CU630" s="111"/>
      <c r="CV630" s="111"/>
      <c r="CW630" s="111"/>
      <c r="CX630" s="111"/>
      <c r="CY630" s="111"/>
      <c r="CZ630" s="111"/>
      <c r="DA630" s="111"/>
      <c r="DB630" s="111"/>
      <c r="DC630" s="111"/>
      <c r="DD630" s="111"/>
      <c r="DE630" s="111"/>
      <c r="DF630" s="111"/>
      <c r="DG630" s="111"/>
      <c r="DH630" s="111"/>
      <c r="DI630" s="111"/>
      <c r="DJ630" s="111"/>
      <c r="DK630" s="111"/>
      <c r="DL630" s="111"/>
      <c r="DM630" s="111"/>
      <c r="DN630" s="111"/>
      <c r="DO630" s="111"/>
      <c r="DP630" s="111"/>
      <c r="DQ630" s="111"/>
      <c r="DR630" s="111"/>
      <c r="DS630" s="111"/>
      <c r="DT630" s="111"/>
      <c r="DU630" s="111"/>
      <c r="DV630" s="111"/>
      <c r="DW630" s="111"/>
      <c r="DX630" s="111"/>
      <c r="DY630" s="111"/>
      <c r="DZ630" s="111"/>
      <c r="EA630" s="111"/>
      <c r="EB630" s="111"/>
      <c r="EC630" s="111"/>
      <c r="ED630" s="111"/>
      <c r="EE630" s="111"/>
      <c r="EF630" s="111"/>
      <c r="EG630" s="111"/>
      <c r="EH630" s="111"/>
      <c r="EI630" s="111"/>
      <c r="EJ630" s="111"/>
      <c r="EK630" s="111"/>
      <c r="EL630" s="111"/>
      <c r="EM630" s="111"/>
      <c r="EN630" s="111"/>
      <c r="EO630" s="111"/>
      <c r="EP630" s="111"/>
      <c r="EQ630" s="111"/>
      <c r="ER630" s="111"/>
      <c r="ES630" s="111"/>
      <c r="ET630" s="111"/>
      <c r="EU630" s="111"/>
      <c r="EV630" s="111"/>
      <c r="EW630" s="111"/>
      <c r="EX630" s="111"/>
      <c r="EY630" s="111"/>
      <c r="EZ630" s="111"/>
      <c r="FA630" s="111"/>
      <c r="FB630" s="111"/>
      <c r="FC630" s="111"/>
      <c r="FD630" s="111"/>
      <c r="FE630" s="111"/>
      <c r="FF630" s="111"/>
      <c r="FG630" s="111"/>
      <c r="FH630" s="111"/>
      <c r="FI630" s="111"/>
      <c r="FJ630" s="111"/>
      <c r="FK630" s="111"/>
      <c r="FL630" s="111"/>
      <c r="FM630" s="111"/>
      <c r="FN630" s="111"/>
      <c r="FO630" s="111"/>
      <c r="FP630" s="111"/>
      <c r="FQ630" s="111"/>
      <c r="FR630" s="111"/>
      <c r="FS630" s="111"/>
      <c r="FT630" s="111"/>
      <c r="FU630" s="111"/>
      <c r="FV630" s="111"/>
      <c r="FW630" s="111"/>
      <c r="FX630" s="111"/>
      <c r="FY630" s="111"/>
      <c r="FZ630" s="111"/>
      <c r="GA630" s="111"/>
      <c r="GB630" s="111"/>
      <c r="GC630" s="111"/>
      <c r="GD630" s="111"/>
      <c r="GE630" s="111"/>
      <c r="GF630" s="111"/>
      <c r="GG630" s="111"/>
      <c r="GH630" s="111"/>
      <c r="GI630" s="111"/>
      <c r="GJ630" s="111"/>
      <c r="GK630" s="111"/>
      <c r="GL630" s="111"/>
      <c r="GM630" s="111"/>
      <c r="GN630" s="111"/>
      <c r="GO630" s="111"/>
      <c r="GP630" s="111"/>
      <c r="GQ630" s="111"/>
      <c r="GR630" s="111"/>
    </row>
    <row r="631" spans="1:200" s="14" customFormat="1" ht="36">
      <c r="A631" s="33" t="s">
        <v>3098</v>
      </c>
      <c r="B631" s="36" t="s">
        <v>3099</v>
      </c>
      <c r="C631" s="36" t="s">
        <v>23</v>
      </c>
      <c r="D631" s="37" t="s">
        <v>1931</v>
      </c>
      <c r="E631" s="52" t="s">
        <v>3087</v>
      </c>
      <c r="F631" s="33" t="s">
        <v>26</v>
      </c>
      <c r="G631" s="52" t="s">
        <v>56</v>
      </c>
      <c r="H631" s="37" t="s">
        <v>3100</v>
      </c>
      <c r="I631" s="36" t="s">
        <v>42</v>
      </c>
      <c r="J631" s="36" t="s">
        <v>3101</v>
      </c>
      <c r="K631" s="36" t="s">
        <v>3102</v>
      </c>
      <c r="L631" s="36" t="s">
        <v>2164</v>
      </c>
      <c r="M631" s="36"/>
      <c r="N631" s="36"/>
      <c r="O631" s="43" t="s">
        <v>132</v>
      </c>
      <c r="P631" s="36" t="s">
        <v>2164</v>
      </c>
      <c r="Q631" s="36">
        <v>18787068241</v>
      </c>
      <c r="R631" s="36" t="s">
        <v>36</v>
      </c>
      <c r="S631" s="36"/>
      <c r="T631" s="36"/>
      <c r="U631" s="111"/>
      <c r="V631" s="111"/>
      <c r="W631" s="111"/>
      <c r="X631" s="111"/>
      <c r="Y631" s="111"/>
      <c r="Z631" s="111"/>
      <c r="AA631" s="111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  <c r="AN631" s="111"/>
      <c r="AO631" s="111"/>
      <c r="AP631" s="111"/>
      <c r="AQ631" s="111"/>
      <c r="AR631" s="111"/>
      <c r="AS631" s="111"/>
      <c r="AT631" s="111"/>
      <c r="AU631" s="111"/>
      <c r="AV631" s="111"/>
      <c r="AW631" s="111"/>
      <c r="AX631" s="111"/>
      <c r="AY631" s="111"/>
      <c r="AZ631" s="111"/>
      <c r="BA631" s="111"/>
      <c r="BB631" s="111"/>
      <c r="BC631" s="111"/>
      <c r="BD631" s="111"/>
      <c r="BE631" s="111"/>
      <c r="BF631" s="111"/>
      <c r="BG631" s="111"/>
      <c r="BH631" s="111"/>
      <c r="BI631" s="111"/>
      <c r="BJ631" s="111"/>
      <c r="BK631" s="111"/>
      <c r="BL631" s="111"/>
      <c r="BM631" s="111"/>
      <c r="BN631" s="111"/>
      <c r="BO631" s="111"/>
      <c r="BP631" s="111"/>
      <c r="BQ631" s="111"/>
      <c r="BR631" s="111"/>
      <c r="BS631" s="111"/>
      <c r="BT631" s="111"/>
      <c r="BU631" s="111"/>
      <c r="BV631" s="111"/>
      <c r="BW631" s="111"/>
      <c r="BX631" s="111"/>
      <c r="BY631" s="111"/>
      <c r="BZ631" s="111"/>
      <c r="CA631" s="111"/>
      <c r="CB631" s="111"/>
      <c r="CC631" s="111"/>
      <c r="CD631" s="111"/>
      <c r="CE631" s="111"/>
      <c r="CF631" s="111"/>
      <c r="CG631" s="111"/>
      <c r="CH631" s="111"/>
      <c r="CI631" s="111"/>
      <c r="CJ631" s="111"/>
      <c r="CK631" s="111"/>
      <c r="CL631" s="111"/>
      <c r="CM631" s="111"/>
      <c r="CN631" s="111"/>
      <c r="CO631" s="111"/>
      <c r="CP631" s="111"/>
      <c r="CQ631" s="111"/>
      <c r="CR631" s="111"/>
      <c r="CS631" s="111"/>
      <c r="CT631" s="111"/>
      <c r="CU631" s="111"/>
      <c r="CV631" s="111"/>
      <c r="CW631" s="111"/>
      <c r="CX631" s="111"/>
      <c r="CY631" s="111"/>
      <c r="CZ631" s="111"/>
      <c r="DA631" s="111"/>
      <c r="DB631" s="111"/>
      <c r="DC631" s="111"/>
      <c r="DD631" s="111"/>
      <c r="DE631" s="111"/>
      <c r="DF631" s="111"/>
      <c r="DG631" s="111"/>
      <c r="DH631" s="111"/>
      <c r="DI631" s="111"/>
      <c r="DJ631" s="111"/>
      <c r="DK631" s="111"/>
      <c r="DL631" s="111"/>
      <c r="DM631" s="111"/>
      <c r="DN631" s="111"/>
      <c r="DO631" s="111"/>
      <c r="DP631" s="111"/>
      <c r="DQ631" s="111"/>
      <c r="DR631" s="111"/>
      <c r="DS631" s="111"/>
      <c r="DT631" s="111"/>
      <c r="DU631" s="111"/>
      <c r="DV631" s="111"/>
      <c r="DW631" s="111"/>
      <c r="DX631" s="111"/>
      <c r="DY631" s="111"/>
      <c r="DZ631" s="111"/>
      <c r="EA631" s="111"/>
      <c r="EB631" s="111"/>
      <c r="EC631" s="111"/>
      <c r="ED631" s="111"/>
      <c r="EE631" s="111"/>
      <c r="EF631" s="111"/>
      <c r="EG631" s="111"/>
      <c r="EH631" s="111"/>
      <c r="EI631" s="111"/>
      <c r="EJ631" s="111"/>
      <c r="EK631" s="111"/>
      <c r="EL631" s="111"/>
      <c r="EM631" s="111"/>
      <c r="EN631" s="111"/>
      <c r="EO631" s="111"/>
      <c r="EP631" s="111"/>
      <c r="EQ631" s="111"/>
      <c r="ER631" s="111"/>
      <c r="ES631" s="111"/>
      <c r="ET631" s="111"/>
      <c r="EU631" s="111"/>
      <c r="EV631" s="111"/>
      <c r="EW631" s="111"/>
      <c r="EX631" s="111"/>
      <c r="EY631" s="111"/>
      <c r="EZ631" s="111"/>
      <c r="FA631" s="111"/>
      <c r="FB631" s="111"/>
      <c r="FC631" s="111"/>
      <c r="FD631" s="111"/>
      <c r="FE631" s="111"/>
      <c r="FF631" s="111"/>
      <c r="FG631" s="111"/>
      <c r="FH631" s="111"/>
      <c r="FI631" s="111"/>
      <c r="FJ631" s="111"/>
      <c r="FK631" s="111"/>
      <c r="FL631" s="111"/>
      <c r="FM631" s="111"/>
      <c r="FN631" s="111"/>
      <c r="FO631" s="111"/>
      <c r="FP631" s="111"/>
      <c r="FQ631" s="111"/>
      <c r="FR631" s="111"/>
      <c r="FS631" s="111"/>
      <c r="FT631" s="111"/>
      <c r="FU631" s="111"/>
      <c r="FV631" s="111"/>
      <c r="FW631" s="111"/>
      <c r="FX631" s="111"/>
      <c r="FY631" s="111"/>
      <c r="FZ631" s="111"/>
      <c r="GA631" s="111"/>
      <c r="GB631" s="111"/>
      <c r="GC631" s="111"/>
      <c r="GD631" s="111"/>
      <c r="GE631" s="111"/>
      <c r="GF631" s="111"/>
      <c r="GG631" s="111"/>
      <c r="GH631" s="111"/>
      <c r="GI631" s="111"/>
      <c r="GJ631" s="111"/>
      <c r="GK631" s="111"/>
      <c r="GL631" s="111"/>
      <c r="GM631" s="111"/>
      <c r="GN631" s="111"/>
      <c r="GO631" s="111"/>
      <c r="GP631" s="111"/>
      <c r="GQ631" s="111"/>
      <c r="GR631" s="111"/>
    </row>
    <row r="632" spans="1:200" s="14" customFormat="1" ht="36">
      <c r="A632" s="33" t="s">
        <v>3103</v>
      </c>
      <c r="B632" s="36" t="s">
        <v>3104</v>
      </c>
      <c r="C632" s="36" t="s">
        <v>23</v>
      </c>
      <c r="D632" s="37" t="s">
        <v>2727</v>
      </c>
      <c r="E632" s="33" t="s">
        <v>3087</v>
      </c>
      <c r="F632" s="33" t="s">
        <v>26</v>
      </c>
      <c r="G632" s="33" t="s">
        <v>64</v>
      </c>
      <c r="H632" s="37" t="s">
        <v>3105</v>
      </c>
      <c r="I632" s="36" t="s">
        <v>28</v>
      </c>
      <c r="J632" s="36" t="s">
        <v>190</v>
      </c>
      <c r="K632" s="36" t="s">
        <v>2251</v>
      </c>
      <c r="L632" s="36" t="s">
        <v>2870</v>
      </c>
      <c r="M632" s="36"/>
      <c r="N632" s="36"/>
      <c r="O632" s="43" t="s">
        <v>132</v>
      </c>
      <c r="P632" s="36" t="s">
        <v>2164</v>
      </c>
      <c r="Q632" s="36">
        <v>18213680355</v>
      </c>
      <c r="R632" s="36" t="s">
        <v>36</v>
      </c>
      <c r="S632" s="36"/>
      <c r="T632" s="36"/>
      <c r="U632" s="111"/>
      <c r="V632" s="111"/>
      <c r="W632" s="111"/>
      <c r="X632" s="111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1"/>
      <c r="AM632" s="111"/>
      <c r="AN632" s="111"/>
      <c r="AO632" s="111"/>
      <c r="AP632" s="111"/>
      <c r="AQ632" s="111"/>
      <c r="AR632" s="111"/>
      <c r="AS632" s="111"/>
      <c r="AT632" s="111"/>
      <c r="AU632" s="111"/>
      <c r="AV632" s="111"/>
      <c r="AW632" s="111"/>
      <c r="AX632" s="111"/>
      <c r="AY632" s="111"/>
      <c r="AZ632" s="111"/>
      <c r="BA632" s="111"/>
      <c r="BB632" s="111"/>
      <c r="BC632" s="111"/>
      <c r="BD632" s="111"/>
      <c r="BE632" s="111"/>
      <c r="BF632" s="111"/>
      <c r="BG632" s="111"/>
      <c r="BH632" s="111"/>
      <c r="BI632" s="111"/>
      <c r="BJ632" s="111"/>
      <c r="BK632" s="111"/>
      <c r="BL632" s="111"/>
      <c r="BM632" s="111"/>
      <c r="BN632" s="111"/>
      <c r="BO632" s="111"/>
      <c r="BP632" s="111"/>
      <c r="BQ632" s="111"/>
      <c r="BR632" s="111"/>
      <c r="BS632" s="111"/>
      <c r="BT632" s="111"/>
      <c r="BU632" s="111"/>
      <c r="BV632" s="111"/>
      <c r="BW632" s="111"/>
      <c r="BX632" s="111"/>
      <c r="BY632" s="111"/>
      <c r="BZ632" s="111"/>
      <c r="CA632" s="111"/>
      <c r="CB632" s="111"/>
      <c r="CC632" s="111"/>
      <c r="CD632" s="111"/>
      <c r="CE632" s="111"/>
      <c r="CF632" s="111"/>
      <c r="CG632" s="111"/>
      <c r="CH632" s="111"/>
      <c r="CI632" s="111"/>
      <c r="CJ632" s="111"/>
      <c r="CK632" s="111"/>
      <c r="CL632" s="111"/>
      <c r="CM632" s="111"/>
      <c r="CN632" s="111"/>
      <c r="CO632" s="111"/>
      <c r="CP632" s="111"/>
      <c r="CQ632" s="111"/>
      <c r="CR632" s="111"/>
      <c r="CS632" s="111"/>
      <c r="CT632" s="111"/>
      <c r="CU632" s="111"/>
      <c r="CV632" s="111"/>
      <c r="CW632" s="111"/>
      <c r="CX632" s="111"/>
      <c r="CY632" s="111"/>
      <c r="CZ632" s="111"/>
      <c r="DA632" s="111"/>
      <c r="DB632" s="111"/>
      <c r="DC632" s="111"/>
      <c r="DD632" s="111"/>
      <c r="DE632" s="111"/>
      <c r="DF632" s="111"/>
      <c r="DG632" s="111"/>
      <c r="DH632" s="111"/>
      <c r="DI632" s="111"/>
      <c r="DJ632" s="111"/>
      <c r="DK632" s="111"/>
      <c r="DL632" s="111"/>
      <c r="DM632" s="111"/>
      <c r="DN632" s="111"/>
      <c r="DO632" s="111"/>
      <c r="DP632" s="111"/>
      <c r="DQ632" s="111"/>
      <c r="DR632" s="111"/>
      <c r="DS632" s="111"/>
      <c r="DT632" s="111"/>
      <c r="DU632" s="111"/>
      <c r="DV632" s="111"/>
      <c r="DW632" s="111"/>
      <c r="DX632" s="111"/>
      <c r="DY632" s="111"/>
      <c r="DZ632" s="111"/>
      <c r="EA632" s="111"/>
      <c r="EB632" s="111"/>
      <c r="EC632" s="111"/>
      <c r="ED632" s="111"/>
      <c r="EE632" s="111"/>
      <c r="EF632" s="111"/>
      <c r="EG632" s="111"/>
      <c r="EH632" s="111"/>
      <c r="EI632" s="111"/>
      <c r="EJ632" s="111"/>
      <c r="EK632" s="111"/>
      <c r="EL632" s="111"/>
      <c r="EM632" s="111"/>
      <c r="EN632" s="111"/>
      <c r="EO632" s="111"/>
      <c r="EP632" s="111"/>
      <c r="EQ632" s="111"/>
      <c r="ER632" s="111"/>
      <c r="ES632" s="111"/>
      <c r="ET632" s="111"/>
      <c r="EU632" s="111"/>
      <c r="EV632" s="111"/>
      <c r="EW632" s="111"/>
      <c r="EX632" s="111"/>
      <c r="EY632" s="111"/>
      <c r="EZ632" s="111"/>
      <c r="FA632" s="111"/>
      <c r="FB632" s="111"/>
      <c r="FC632" s="111"/>
      <c r="FD632" s="111"/>
      <c r="FE632" s="111"/>
      <c r="FF632" s="111"/>
      <c r="FG632" s="111"/>
      <c r="FH632" s="111"/>
      <c r="FI632" s="111"/>
      <c r="FJ632" s="111"/>
      <c r="FK632" s="111"/>
      <c r="FL632" s="111"/>
      <c r="FM632" s="111"/>
      <c r="FN632" s="111"/>
      <c r="FO632" s="111"/>
      <c r="FP632" s="111"/>
      <c r="FQ632" s="111"/>
      <c r="FR632" s="111"/>
      <c r="FS632" s="111"/>
      <c r="FT632" s="111"/>
      <c r="FU632" s="111"/>
      <c r="FV632" s="111"/>
      <c r="FW632" s="111"/>
      <c r="FX632" s="111"/>
      <c r="FY632" s="111"/>
      <c r="FZ632" s="111"/>
      <c r="GA632" s="111"/>
      <c r="GB632" s="111"/>
      <c r="GC632" s="111"/>
      <c r="GD632" s="111"/>
      <c r="GE632" s="111"/>
      <c r="GF632" s="111"/>
      <c r="GG632" s="111"/>
      <c r="GH632" s="111"/>
      <c r="GI632" s="111"/>
      <c r="GJ632" s="111"/>
      <c r="GK632" s="111"/>
      <c r="GL632" s="111"/>
      <c r="GM632" s="111"/>
      <c r="GN632" s="111"/>
      <c r="GO632" s="111"/>
      <c r="GP632" s="111"/>
      <c r="GQ632" s="111"/>
      <c r="GR632" s="111"/>
    </row>
    <row r="633" spans="1:200" s="14" customFormat="1" ht="36">
      <c r="A633" s="33" t="s">
        <v>3106</v>
      </c>
      <c r="B633" s="36" t="s">
        <v>3107</v>
      </c>
      <c r="C633" s="36" t="s">
        <v>23</v>
      </c>
      <c r="D633" s="37" t="s">
        <v>243</v>
      </c>
      <c r="E633" s="52" t="s">
        <v>3087</v>
      </c>
      <c r="F633" s="33" t="s">
        <v>26</v>
      </c>
      <c r="G633" s="52" t="s">
        <v>72</v>
      </c>
      <c r="H633" s="37" t="s">
        <v>3108</v>
      </c>
      <c r="I633" s="36" t="s">
        <v>28</v>
      </c>
      <c r="J633" s="36" t="s">
        <v>95</v>
      </c>
      <c r="K633" s="36" t="s">
        <v>2177</v>
      </c>
      <c r="L633" s="36" t="s">
        <v>2617</v>
      </c>
      <c r="M633" s="36"/>
      <c r="N633" s="36"/>
      <c r="O633" s="43" t="s">
        <v>879</v>
      </c>
      <c r="P633" s="36" t="s">
        <v>2164</v>
      </c>
      <c r="Q633" s="36">
        <v>18848780910</v>
      </c>
      <c r="R633" s="36" t="s">
        <v>36</v>
      </c>
      <c r="S633" s="36"/>
      <c r="T633" s="36"/>
      <c r="U633" s="111"/>
      <c r="V633" s="111"/>
      <c r="W633" s="111"/>
      <c r="X633" s="111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  <c r="AN633" s="111"/>
      <c r="AO633" s="111"/>
      <c r="AP633" s="111"/>
      <c r="AQ633" s="111"/>
      <c r="AR633" s="111"/>
      <c r="AS633" s="111"/>
      <c r="AT633" s="111"/>
      <c r="AU633" s="111"/>
      <c r="AV633" s="111"/>
      <c r="AW633" s="111"/>
      <c r="AX633" s="111"/>
      <c r="AY633" s="111"/>
      <c r="AZ633" s="111"/>
      <c r="BA633" s="111"/>
      <c r="BB633" s="111"/>
      <c r="BC633" s="111"/>
      <c r="BD633" s="111"/>
      <c r="BE633" s="111"/>
      <c r="BF633" s="111"/>
      <c r="BG633" s="111"/>
      <c r="BH633" s="111"/>
      <c r="BI633" s="111"/>
      <c r="BJ633" s="111"/>
      <c r="BK633" s="111"/>
      <c r="BL633" s="111"/>
      <c r="BM633" s="111"/>
      <c r="BN633" s="111"/>
      <c r="BO633" s="111"/>
      <c r="BP633" s="111"/>
      <c r="BQ633" s="111"/>
      <c r="BR633" s="111"/>
      <c r="BS633" s="111"/>
      <c r="BT633" s="111"/>
      <c r="BU633" s="111"/>
      <c r="BV633" s="111"/>
      <c r="BW633" s="111"/>
      <c r="BX633" s="111"/>
      <c r="BY633" s="111"/>
      <c r="BZ633" s="111"/>
      <c r="CA633" s="111"/>
      <c r="CB633" s="111"/>
      <c r="CC633" s="111"/>
      <c r="CD633" s="111"/>
      <c r="CE633" s="111"/>
      <c r="CF633" s="111"/>
      <c r="CG633" s="111"/>
      <c r="CH633" s="111"/>
      <c r="CI633" s="111"/>
      <c r="CJ633" s="111"/>
      <c r="CK633" s="111"/>
      <c r="CL633" s="111"/>
      <c r="CM633" s="111"/>
      <c r="CN633" s="111"/>
      <c r="CO633" s="111"/>
      <c r="CP633" s="111"/>
      <c r="CQ633" s="111"/>
      <c r="CR633" s="111"/>
      <c r="CS633" s="111"/>
      <c r="CT633" s="111"/>
      <c r="CU633" s="111"/>
      <c r="CV633" s="111"/>
      <c r="CW633" s="111"/>
      <c r="CX633" s="111"/>
      <c r="CY633" s="111"/>
      <c r="CZ633" s="111"/>
      <c r="DA633" s="111"/>
      <c r="DB633" s="111"/>
      <c r="DC633" s="111"/>
      <c r="DD633" s="111"/>
      <c r="DE633" s="111"/>
      <c r="DF633" s="111"/>
      <c r="DG633" s="111"/>
      <c r="DH633" s="111"/>
      <c r="DI633" s="111"/>
      <c r="DJ633" s="111"/>
      <c r="DK633" s="111"/>
      <c r="DL633" s="111"/>
      <c r="DM633" s="111"/>
      <c r="DN633" s="111"/>
      <c r="DO633" s="111"/>
      <c r="DP633" s="111"/>
      <c r="DQ633" s="111"/>
      <c r="DR633" s="111"/>
      <c r="DS633" s="111"/>
      <c r="DT633" s="111"/>
      <c r="DU633" s="111"/>
      <c r="DV633" s="111"/>
      <c r="DW633" s="111"/>
      <c r="DX633" s="111"/>
      <c r="DY633" s="111"/>
      <c r="DZ633" s="111"/>
      <c r="EA633" s="111"/>
      <c r="EB633" s="111"/>
      <c r="EC633" s="111"/>
      <c r="ED633" s="111"/>
      <c r="EE633" s="111"/>
      <c r="EF633" s="111"/>
      <c r="EG633" s="111"/>
      <c r="EH633" s="111"/>
      <c r="EI633" s="111"/>
      <c r="EJ633" s="111"/>
      <c r="EK633" s="111"/>
      <c r="EL633" s="111"/>
      <c r="EM633" s="111"/>
      <c r="EN633" s="111"/>
      <c r="EO633" s="111"/>
      <c r="EP633" s="111"/>
      <c r="EQ633" s="111"/>
      <c r="ER633" s="111"/>
      <c r="ES633" s="111"/>
      <c r="ET633" s="111"/>
      <c r="EU633" s="111"/>
      <c r="EV633" s="111"/>
      <c r="EW633" s="111"/>
      <c r="EX633" s="111"/>
      <c r="EY633" s="111"/>
      <c r="EZ633" s="111"/>
      <c r="FA633" s="111"/>
      <c r="FB633" s="111"/>
      <c r="FC633" s="111"/>
      <c r="FD633" s="111"/>
      <c r="FE633" s="111"/>
      <c r="FF633" s="111"/>
      <c r="FG633" s="111"/>
      <c r="FH633" s="111"/>
      <c r="FI633" s="111"/>
      <c r="FJ633" s="111"/>
      <c r="FK633" s="111"/>
      <c r="FL633" s="111"/>
      <c r="FM633" s="111"/>
      <c r="FN633" s="111"/>
      <c r="FO633" s="111"/>
      <c r="FP633" s="111"/>
      <c r="FQ633" s="111"/>
      <c r="FR633" s="111"/>
      <c r="FS633" s="111"/>
      <c r="FT633" s="111"/>
      <c r="FU633" s="111"/>
      <c r="FV633" s="111"/>
      <c r="FW633" s="111"/>
      <c r="FX633" s="111"/>
      <c r="FY633" s="111"/>
      <c r="FZ633" s="111"/>
      <c r="GA633" s="111"/>
      <c r="GB633" s="111"/>
      <c r="GC633" s="111"/>
      <c r="GD633" s="111"/>
      <c r="GE633" s="111"/>
      <c r="GF633" s="111"/>
      <c r="GG633" s="111"/>
      <c r="GH633" s="111"/>
      <c r="GI633" s="111"/>
      <c r="GJ633" s="111"/>
      <c r="GK633" s="111"/>
      <c r="GL633" s="111"/>
      <c r="GM633" s="111"/>
      <c r="GN633" s="111"/>
      <c r="GO633" s="111"/>
      <c r="GP633" s="111"/>
      <c r="GQ633" s="111"/>
      <c r="GR633" s="111"/>
    </row>
    <row r="634" spans="1:200" s="14" customFormat="1" ht="36">
      <c r="A634" s="33" t="s">
        <v>3109</v>
      </c>
      <c r="B634" s="36" t="s">
        <v>3110</v>
      </c>
      <c r="C634" s="36" t="s">
        <v>54</v>
      </c>
      <c r="D634" s="37" t="s">
        <v>2772</v>
      </c>
      <c r="E634" s="33" t="s">
        <v>3087</v>
      </c>
      <c r="F634" s="33" t="s">
        <v>26</v>
      </c>
      <c r="G634" s="33" t="s">
        <v>79</v>
      </c>
      <c r="H634" s="37" t="s">
        <v>3111</v>
      </c>
      <c r="I634" s="36" t="s">
        <v>42</v>
      </c>
      <c r="J634" s="36" t="s">
        <v>146</v>
      </c>
      <c r="K634" s="36" t="s">
        <v>2270</v>
      </c>
      <c r="L634" s="36" t="s">
        <v>164</v>
      </c>
      <c r="M634" s="36" t="s">
        <v>3112</v>
      </c>
      <c r="N634" s="36" t="s">
        <v>1337</v>
      </c>
      <c r="O634" s="43" t="s">
        <v>132</v>
      </c>
      <c r="P634" s="36" t="s">
        <v>2164</v>
      </c>
      <c r="Q634" s="36">
        <v>1333040531</v>
      </c>
      <c r="R634" s="36" t="s">
        <v>36</v>
      </c>
      <c r="S634" s="36"/>
      <c r="T634" s="36"/>
      <c r="U634" s="111"/>
      <c r="V634" s="111"/>
      <c r="W634" s="111"/>
      <c r="X634" s="111"/>
      <c r="Y634" s="111"/>
      <c r="Z634" s="111"/>
      <c r="AA634" s="111"/>
      <c r="AB634" s="111"/>
      <c r="AC634" s="111"/>
      <c r="AD634" s="111"/>
      <c r="AE634" s="111"/>
      <c r="AF634" s="111"/>
      <c r="AG634" s="111"/>
      <c r="AH634" s="111"/>
      <c r="AI634" s="111"/>
      <c r="AJ634" s="111"/>
      <c r="AK634" s="111"/>
      <c r="AL634" s="111"/>
      <c r="AM634" s="111"/>
      <c r="AN634" s="111"/>
      <c r="AO634" s="111"/>
      <c r="AP634" s="111"/>
      <c r="AQ634" s="111"/>
      <c r="AR634" s="111"/>
      <c r="AS634" s="111"/>
      <c r="AT634" s="111"/>
      <c r="AU634" s="111"/>
      <c r="AV634" s="111"/>
      <c r="AW634" s="111"/>
      <c r="AX634" s="111"/>
      <c r="AY634" s="111"/>
      <c r="AZ634" s="111"/>
      <c r="BA634" s="111"/>
      <c r="BB634" s="111"/>
      <c r="BC634" s="111"/>
      <c r="BD634" s="111"/>
      <c r="BE634" s="111"/>
      <c r="BF634" s="111"/>
      <c r="BG634" s="111"/>
      <c r="BH634" s="111"/>
      <c r="BI634" s="111"/>
      <c r="BJ634" s="111"/>
      <c r="BK634" s="111"/>
      <c r="BL634" s="111"/>
      <c r="BM634" s="111"/>
      <c r="BN634" s="111"/>
      <c r="BO634" s="111"/>
      <c r="BP634" s="111"/>
      <c r="BQ634" s="111"/>
      <c r="BR634" s="111"/>
      <c r="BS634" s="111"/>
      <c r="BT634" s="111"/>
      <c r="BU634" s="111"/>
      <c r="BV634" s="111"/>
      <c r="BW634" s="111"/>
      <c r="BX634" s="111"/>
      <c r="BY634" s="111"/>
      <c r="BZ634" s="111"/>
      <c r="CA634" s="111"/>
      <c r="CB634" s="111"/>
      <c r="CC634" s="111"/>
      <c r="CD634" s="111"/>
      <c r="CE634" s="111"/>
      <c r="CF634" s="111"/>
      <c r="CG634" s="111"/>
      <c r="CH634" s="111"/>
      <c r="CI634" s="111"/>
      <c r="CJ634" s="111"/>
      <c r="CK634" s="111"/>
      <c r="CL634" s="111"/>
      <c r="CM634" s="111"/>
      <c r="CN634" s="111"/>
      <c r="CO634" s="111"/>
      <c r="CP634" s="111"/>
      <c r="CQ634" s="111"/>
      <c r="CR634" s="111"/>
      <c r="CS634" s="111"/>
      <c r="CT634" s="111"/>
      <c r="CU634" s="111"/>
      <c r="CV634" s="111"/>
      <c r="CW634" s="111"/>
      <c r="CX634" s="111"/>
      <c r="CY634" s="111"/>
      <c r="CZ634" s="111"/>
      <c r="DA634" s="111"/>
      <c r="DB634" s="111"/>
      <c r="DC634" s="111"/>
      <c r="DD634" s="111"/>
      <c r="DE634" s="111"/>
      <c r="DF634" s="111"/>
      <c r="DG634" s="111"/>
      <c r="DH634" s="111"/>
      <c r="DI634" s="111"/>
      <c r="DJ634" s="111"/>
      <c r="DK634" s="111"/>
      <c r="DL634" s="111"/>
      <c r="DM634" s="111"/>
      <c r="DN634" s="111"/>
      <c r="DO634" s="111"/>
      <c r="DP634" s="111"/>
      <c r="DQ634" s="111"/>
      <c r="DR634" s="111"/>
      <c r="DS634" s="111"/>
      <c r="DT634" s="111"/>
      <c r="DU634" s="111"/>
      <c r="DV634" s="111"/>
      <c r="DW634" s="111"/>
      <c r="DX634" s="111"/>
      <c r="DY634" s="111"/>
      <c r="DZ634" s="111"/>
      <c r="EA634" s="111"/>
      <c r="EB634" s="111"/>
      <c r="EC634" s="111"/>
      <c r="ED634" s="111"/>
      <c r="EE634" s="111"/>
      <c r="EF634" s="111"/>
      <c r="EG634" s="111"/>
      <c r="EH634" s="111"/>
      <c r="EI634" s="111"/>
      <c r="EJ634" s="111"/>
      <c r="EK634" s="111"/>
      <c r="EL634" s="111"/>
      <c r="EM634" s="111"/>
      <c r="EN634" s="111"/>
      <c r="EO634" s="111"/>
      <c r="EP634" s="111"/>
      <c r="EQ634" s="111"/>
      <c r="ER634" s="111"/>
      <c r="ES634" s="111"/>
      <c r="ET634" s="111"/>
      <c r="EU634" s="111"/>
      <c r="EV634" s="111"/>
      <c r="EW634" s="111"/>
      <c r="EX634" s="111"/>
      <c r="EY634" s="111"/>
      <c r="EZ634" s="111"/>
      <c r="FA634" s="111"/>
      <c r="FB634" s="111"/>
      <c r="FC634" s="111"/>
      <c r="FD634" s="111"/>
      <c r="FE634" s="111"/>
      <c r="FF634" s="111"/>
      <c r="FG634" s="111"/>
      <c r="FH634" s="111"/>
      <c r="FI634" s="111"/>
      <c r="FJ634" s="111"/>
      <c r="FK634" s="111"/>
      <c r="FL634" s="111"/>
      <c r="FM634" s="111"/>
      <c r="FN634" s="111"/>
      <c r="FO634" s="111"/>
      <c r="FP634" s="111"/>
      <c r="FQ634" s="111"/>
      <c r="FR634" s="111"/>
      <c r="FS634" s="111"/>
      <c r="FT634" s="111"/>
      <c r="FU634" s="111"/>
      <c r="FV634" s="111"/>
      <c r="FW634" s="111"/>
      <c r="FX634" s="111"/>
      <c r="FY634" s="111"/>
      <c r="FZ634" s="111"/>
      <c r="GA634" s="111"/>
      <c r="GB634" s="111"/>
      <c r="GC634" s="111"/>
      <c r="GD634" s="111"/>
      <c r="GE634" s="111"/>
      <c r="GF634" s="111"/>
      <c r="GG634" s="111"/>
      <c r="GH634" s="111"/>
      <c r="GI634" s="111"/>
      <c r="GJ634" s="111"/>
      <c r="GK634" s="111"/>
      <c r="GL634" s="111"/>
      <c r="GM634" s="111"/>
      <c r="GN634" s="111"/>
      <c r="GO634" s="111"/>
      <c r="GP634" s="111"/>
      <c r="GQ634" s="111"/>
      <c r="GR634" s="111"/>
    </row>
    <row r="635" spans="1:200" s="14" customFormat="1" ht="36">
      <c r="A635" s="33" t="s">
        <v>3113</v>
      </c>
      <c r="B635" s="32" t="s">
        <v>3114</v>
      </c>
      <c r="C635" s="32" t="s">
        <v>23</v>
      </c>
      <c r="D635" s="33" t="s">
        <v>254</v>
      </c>
      <c r="E635" s="52" t="s">
        <v>3087</v>
      </c>
      <c r="F635" s="33" t="s">
        <v>26</v>
      </c>
      <c r="G635" s="52" t="s">
        <v>85</v>
      </c>
      <c r="H635" s="33" t="s">
        <v>3115</v>
      </c>
      <c r="I635" s="33" t="s">
        <v>28</v>
      </c>
      <c r="J635" s="33" t="s">
        <v>1452</v>
      </c>
      <c r="K635" s="32" t="s">
        <v>1244</v>
      </c>
      <c r="L635" s="32" t="s">
        <v>578</v>
      </c>
      <c r="M635" s="50"/>
      <c r="N635" s="50"/>
      <c r="O635" s="116" t="s">
        <v>132</v>
      </c>
      <c r="P635" s="32" t="s">
        <v>2164</v>
      </c>
      <c r="Q635" s="50">
        <v>14787793105</v>
      </c>
      <c r="R635" s="50" t="s">
        <v>36</v>
      </c>
      <c r="S635" s="50"/>
      <c r="T635" s="64"/>
      <c r="U635" s="111"/>
      <c r="V635" s="111"/>
      <c r="W635" s="111"/>
      <c r="X635" s="111"/>
      <c r="Y635" s="111"/>
      <c r="Z635" s="111"/>
      <c r="AA635" s="111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/>
      <c r="AL635" s="111"/>
      <c r="AM635" s="111"/>
      <c r="AN635" s="111"/>
      <c r="AO635" s="111"/>
      <c r="AP635" s="111"/>
      <c r="AQ635" s="111"/>
      <c r="AR635" s="111"/>
      <c r="AS635" s="111"/>
      <c r="AT635" s="111"/>
      <c r="AU635" s="111"/>
      <c r="AV635" s="111"/>
      <c r="AW635" s="111"/>
      <c r="AX635" s="111"/>
      <c r="AY635" s="111"/>
      <c r="AZ635" s="111"/>
      <c r="BA635" s="111"/>
      <c r="BB635" s="111"/>
      <c r="BC635" s="111"/>
      <c r="BD635" s="111"/>
      <c r="BE635" s="111"/>
      <c r="BF635" s="111"/>
      <c r="BG635" s="111"/>
      <c r="BH635" s="111"/>
      <c r="BI635" s="111"/>
      <c r="BJ635" s="111"/>
      <c r="BK635" s="111"/>
      <c r="BL635" s="111"/>
      <c r="BM635" s="111"/>
      <c r="BN635" s="111"/>
      <c r="BO635" s="111"/>
      <c r="BP635" s="111"/>
      <c r="BQ635" s="111"/>
      <c r="BR635" s="111"/>
      <c r="BS635" s="111"/>
      <c r="BT635" s="111"/>
      <c r="BU635" s="111"/>
      <c r="BV635" s="111"/>
      <c r="BW635" s="111"/>
      <c r="BX635" s="111"/>
      <c r="BY635" s="111"/>
      <c r="BZ635" s="111"/>
      <c r="CA635" s="111"/>
      <c r="CB635" s="111"/>
      <c r="CC635" s="111"/>
      <c r="CD635" s="111"/>
      <c r="CE635" s="111"/>
      <c r="CF635" s="111"/>
      <c r="CG635" s="111"/>
      <c r="CH635" s="111"/>
      <c r="CI635" s="111"/>
      <c r="CJ635" s="111"/>
      <c r="CK635" s="111"/>
      <c r="CL635" s="111"/>
      <c r="CM635" s="111"/>
      <c r="CN635" s="111"/>
      <c r="CO635" s="111"/>
      <c r="CP635" s="111"/>
      <c r="CQ635" s="111"/>
      <c r="CR635" s="111"/>
      <c r="CS635" s="111"/>
      <c r="CT635" s="111"/>
      <c r="CU635" s="111"/>
      <c r="CV635" s="111"/>
      <c r="CW635" s="111"/>
      <c r="CX635" s="111"/>
      <c r="CY635" s="111"/>
      <c r="CZ635" s="111"/>
      <c r="DA635" s="111"/>
      <c r="DB635" s="111"/>
      <c r="DC635" s="111"/>
      <c r="DD635" s="111"/>
      <c r="DE635" s="111"/>
      <c r="DF635" s="111"/>
      <c r="DG635" s="111"/>
      <c r="DH635" s="111"/>
      <c r="DI635" s="111"/>
      <c r="DJ635" s="111"/>
      <c r="DK635" s="111"/>
      <c r="DL635" s="111"/>
      <c r="DM635" s="111"/>
      <c r="DN635" s="111"/>
      <c r="DO635" s="111"/>
      <c r="DP635" s="111"/>
      <c r="DQ635" s="111"/>
      <c r="DR635" s="111"/>
      <c r="DS635" s="111"/>
      <c r="DT635" s="111"/>
      <c r="DU635" s="111"/>
      <c r="DV635" s="111"/>
      <c r="DW635" s="111"/>
      <c r="DX635" s="111"/>
      <c r="DY635" s="111"/>
      <c r="DZ635" s="111"/>
      <c r="EA635" s="111"/>
      <c r="EB635" s="111"/>
      <c r="EC635" s="111"/>
      <c r="ED635" s="111"/>
      <c r="EE635" s="111"/>
      <c r="EF635" s="111"/>
      <c r="EG635" s="111"/>
      <c r="EH635" s="111"/>
      <c r="EI635" s="111"/>
      <c r="EJ635" s="111"/>
      <c r="EK635" s="111"/>
      <c r="EL635" s="111"/>
      <c r="EM635" s="111"/>
      <c r="EN635" s="111"/>
      <c r="EO635" s="111"/>
      <c r="EP635" s="111"/>
      <c r="EQ635" s="111"/>
      <c r="ER635" s="111"/>
      <c r="ES635" s="111"/>
      <c r="ET635" s="111"/>
      <c r="EU635" s="111"/>
      <c r="EV635" s="111"/>
      <c r="EW635" s="111"/>
      <c r="EX635" s="111"/>
      <c r="EY635" s="111"/>
      <c r="EZ635" s="111"/>
      <c r="FA635" s="111"/>
      <c r="FB635" s="111"/>
      <c r="FC635" s="111"/>
      <c r="FD635" s="111"/>
      <c r="FE635" s="111"/>
      <c r="FF635" s="111"/>
      <c r="FG635" s="111"/>
      <c r="FH635" s="111"/>
      <c r="FI635" s="111"/>
      <c r="FJ635" s="111"/>
      <c r="FK635" s="111"/>
      <c r="FL635" s="111"/>
      <c r="FM635" s="111"/>
      <c r="FN635" s="111"/>
      <c r="FO635" s="111"/>
      <c r="FP635" s="111"/>
      <c r="FQ635" s="111"/>
      <c r="FR635" s="111"/>
      <c r="FS635" s="111"/>
      <c r="FT635" s="111"/>
      <c r="FU635" s="111"/>
      <c r="FV635" s="111"/>
      <c r="FW635" s="111"/>
      <c r="FX635" s="111"/>
      <c r="FY635" s="111"/>
      <c r="FZ635" s="111"/>
      <c r="GA635" s="111"/>
      <c r="GB635" s="111"/>
      <c r="GC635" s="111"/>
      <c r="GD635" s="111"/>
      <c r="GE635" s="111"/>
      <c r="GF635" s="111"/>
      <c r="GG635" s="111"/>
      <c r="GH635" s="111"/>
      <c r="GI635" s="111"/>
      <c r="GJ635" s="111"/>
      <c r="GK635" s="111"/>
      <c r="GL635" s="111"/>
      <c r="GM635" s="111"/>
      <c r="GN635" s="111"/>
      <c r="GO635" s="111"/>
      <c r="GP635" s="111"/>
      <c r="GQ635" s="111"/>
      <c r="GR635" s="111"/>
    </row>
    <row r="636" spans="1:200" s="14" customFormat="1" ht="48">
      <c r="A636" s="33" t="s">
        <v>3116</v>
      </c>
      <c r="B636" s="32" t="s">
        <v>3117</v>
      </c>
      <c r="C636" s="32" t="s">
        <v>23</v>
      </c>
      <c r="D636" s="33" t="s">
        <v>450</v>
      </c>
      <c r="E636" s="33" t="s">
        <v>3087</v>
      </c>
      <c r="F636" s="33" t="s">
        <v>26</v>
      </c>
      <c r="G636" s="33" t="s">
        <v>144</v>
      </c>
      <c r="H636" s="33" t="s">
        <v>3118</v>
      </c>
      <c r="I636" s="33" t="s">
        <v>42</v>
      </c>
      <c r="J636" s="33" t="s">
        <v>347</v>
      </c>
      <c r="K636" s="32" t="s">
        <v>2412</v>
      </c>
      <c r="L636" s="32" t="s">
        <v>2164</v>
      </c>
      <c r="M636" s="50" t="s">
        <v>3119</v>
      </c>
      <c r="N636" s="50" t="s">
        <v>3120</v>
      </c>
      <c r="O636" s="116" t="s">
        <v>819</v>
      </c>
      <c r="P636" s="32" t="s">
        <v>2164</v>
      </c>
      <c r="Q636" s="32">
        <v>15912823952</v>
      </c>
      <c r="R636" s="32" t="s">
        <v>36</v>
      </c>
      <c r="S636" s="32"/>
      <c r="T636" s="64"/>
      <c r="U636" s="111"/>
      <c r="V636" s="111"/>
      <c r="W636" s="111"/>
      <c r="X636" s="111"/>
      <c r="Y636" s="111"/>
      <c r="Z636" s="111"/>
      <c r="AA636" s="111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1"/>
      <c r="AM636" s="111"/>
      <c r="AN636" s="111"/>
      <c r="AO636" s="111"/>
      <c r="AP636" s="111"/>
      <c r="AQ636" s="111"/>
      <c r="AR636" s="111"/>
      <c r="AS636" s="111"/>
      <c r="AT636" s="111"/>
      <c r="AU636" s="111"/>
      <c r="AV636" s="111"/>
      <c r="AW636" s="111"/>
      <c r="AX636" s="111"/>
      <c r="AY636" s="111"/>
      <c r="AZ636" s="111"/>
      <c r="BA636" s="111"/>
      <c r="BB636" s="111"/>
      <c r="BC636" s="111"/>
      <c r="BD636" s="111"/>
      <c r="BE636" s="111"/>
      <c r="BF636" s="111"/>
      <c r="BG636" s="111"/>
      <c r="BH636" s="111"/>
      <c r="BI636" s="111"/>
      <c r="BJ636" s="111"/>
      <c r="BK636" s="111"/>
      <c r="BL636" s="111"/>
      <c r="BM636" s="111"/>
      <c r="BN636" s="111"/>
      <c r="BO636" s="111"/>
      <c r="BP636" s="111"/>
      <c r="BQ636" s="111"/>
      <c r="BR636" s="111"/>
      <c r="BS636" s="111"/>
      <c r="BT636" s="111"/>
      <c r="BU636" s="111"/>
      <c r="BV636" s="111"/>
      <c r="BW636" s="111"/>
      <c r="BX636" s="111"/>
      <c r="BY636" s="111"/>
      <c r="BZ636" s="111"/>
      <c r="CA636" s="111"/>
      <c r="CB636" s="111"/>
      <c r="CC636" s="111"/>
      <c r="CD636" s="111"/>
      <c r="CE636" s="111"/>
      <c r="CF636" s="111"/>
      <c r="CG636" s="111"/>
      <c r="CH636" s="111"/>
      <c r="CI636" s="111"/>
      <c r="CJ636" s="111"/>
      <c r="CK636" s="111"/>
      <c r="CL636" s="111"/>
      <c r="CM636" s="111"/>
      <c r="CN636" s="111"/>
      <c r="CO636" s="111"/>
      <c r="CP636" s="111"/>
      <c r="CQ636" s="111"/>
      <c r="CR636" s="111"/>
      <c r="CS636" s="111"/>
      <c r="CT636" s="111"/>
      <c r="CU636" s="111"/>
      <c r="CV636" s="111"/>
      <c r="CW636" s="111"/>
      <c r="CX636" s="111"/>
      <c r="CY636" s="111"/>
      <c r="CZ636" s="111"/>
      <c r="DA636" s="111"/>
      <c r="DB636" s="111"/>
      <c r="DC636" s="111"/>
      <c r="DD636" s="111"/>
      <c r="DE636" s="111"/>
      <c r="DF636" s="111"/>
      <c r="DG636" s="111"/>
      <c r="DH636" s="111"/>
      <c r="DI636" s="111"/>
      <c r="DJ636" s="111"/>
      <c r="DK636" s="111"/>
      <c r="DL636" s="111"/>
      <c r="DM636" s="111"/>
      <c r="DN636" s="111"/>
      <c r="DO636" s="111"/>
      <c r="DP636" s="111"/>
      <c r="DQ636" s="111"/>
      <c r="DR636" s="111"/>
      <c r="DS636" s="111"/>
      <c r="DT636" s="111"/>
      <c r="DU636" s="111"/>
      <c r="DV636" s="111"/>
      <c r="DW636" s="111"/>
      <c r="DX636" s="111"/>
      <c r="DY636" s="111"/>
      <c r="DZ636" s="111"/>
      <c r="EA636" s="111"/>
      <c r="EB636" s="111"/>
      <c r="EC636" s="111"/>
      <c r="ED636" s="111"/>
      <c r="EE636" s="111"/>
      <c r="EF636" s="111"/>
      <c r="EG636" s="111"/>
      <c r="EH636" s="111"/>
      <c r="EI636" s="111"/>
      <c r="EJ636" s="111"/>
      <c r="EK636" s="111"/>
      <c r="EL636" s="111"/>
      <c r="EM636" s="111"/>
      <c r="EN636" s="111"/>
      <c r="EO636" s="111"/>
      <c r="EP636" s="111"/>
      <c r="EQ636" s="111"/>
      <c r="ER636" s="111"/>
      <c r="ES636" s="111"/>
      <c r="ET636" s="111"/>
      <c r="EU636" s="111"/>
      <c r="EV636" s="111"/>
      <c r="EW636" s="111"/>
      <c r="EX636" s="111"/>
      <c r="EY636" s="111"/>
      <c r="EZ636" s="111"/>
      <c r="FA636" s="111"/>
      <c r="FB636" s="111"/>
      <c r="FC636" s="111"/>
      <c r="FD636" s="111"/>
      <c r="FE636" s="111"/>
      <c r="FF636" s="111"/>
      <c r="FG636" s="111"/>
      <c r="FH636" s="111"/>
      <c r="FI636" s="111"/>
      <c r="FJ636" s="111"/>
      <c r="FK636" s="111"/>
      <c r="FL636" s="111"/>
      <c r="FM636" s="111"/>
      <c r="FN636" s="111"/>
      <c r="FO636" s="111"/>
      <c r="FP636" s="111"/>
      <c r="FQ636" s="111"/>
      <c r="FR636" s="111"/>
      <c r="FS636" s="111"/>
      <c r="FT636" s="111"/>
      <c r="FU636" s="111"/>
      <c r="FV636" s="111"/>
      <c r="FW636" s="111"/>
      <c r="FX636" s="111"/>
      <c r="FY636" s="111"/>
      <c r="FZ636" s="111"/>
      <c r="GA636" s="111"/>
      <c r="GB636" s="111"/>
      <c r="GC636" s="111"/>
      <c r="GD636" s="111"/>
      <c r="GE636" s="111"/>
      <c r="GF636" s="111"/>
      <c r="GG636" s="111"/>
      <c r="GH636" s="111"/>
      <c r="GI636" s="111"/>
      <c r="GJ636" s="111"/>
      <c r="GK636" s="111"/>
      <c r="GL636" s="111"/>
      <c r="GM636" s="111"/>
      <c r="GN636" s="111"/>
      <c r="GO636" s="111"/>
      <c r="GP636" s="111"/>
      <c r="GQ636" s="111"/>
      <c r="GR636" s="111"/>
    </row>
    <row r="637" spans="1:200" s="14" customFormat="1" ht="36">
      <c r="A637" s="33" t="s">
        <v>3121</v>
      </c>
      <c r="B637" s="32" t="s">
        <v>3122</v>
      </c>
      <c r="C637" s="32" t="s">
        <v>23</v>
      </c>
      <c r="D637" s="33" t="s">
        <v>1007</v>
      </c>
      <c r="E637" s="52" t="s">
        <v>3087</v>
      </c>
      <c r="F637" s="33" t="s">
        <v>26</v>
      </c>
      <c r="G637" s="52" t="s">
        <v>222</v>
      </c>
      <c r="H637" s="33" t="s">
        <v>3123</v>
      </c>
      <c r="I637" s="33" t="s">
        <v>42</v>
      </c>
      <c r="J637" s="33" t="s">
        <v>3124</v>
      </c>
      <c r="K637" s="32" t="s">
        <v>2270</v>
      </c>
      <c r="L637" s="32" t="s">
        <v>578</v>
      </c>
      <c r="M637" s="50"/>
      <c r="N637" s="50"/>
      <c r="O637" s="116" t="s">
        <v>815</v>
      </c>
      <c r="P637" s="32" t="s">
        <v>2164</v>
      </c>
      <c r="Q637" s="32">
        <v>15974748490</v>
      </c>
      <c r="R637" s="32" t="s">
        <v>36</v>
      </c>
      <c r="S637" s="32"/>
      <c r="T637" s="64"/>
      <c r="U637" s="111"/>
      <c r="V637" s="111"/>
      <c r="W637" s="111"/>
      <c r="X637" s="111"/>
      <c r="Y637" s="111"/>
      <c r="Z637" s="111"/>
      <c r="AA637" s="111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111"/>
      <c r="AQ637" s="111"/>
      <c r="AR637" s="111"/>
      <c r="AS637" s="111"/>
      <c r="AT637" s="111"/>
      <c r="AU637" s="111"/>
      <c r="AV637" s="111"/>
      <c r="AW637" s="111"/>
      <c r="AX637" s="111"/>
      <c r="AY637" s="111"/>
      <c r="AZ637" s="111"/>
      <c r="BA637" s="111"/>
      <c r="BB637" s="111"/>
      <c r="BC637" s="111"/>
      <c r="BD637" s="111"/>
      <c r="BE637" s="111"/>
      <c r="BF637" s="111"/>
      <c r="BG637" s="111"/>
      <c r="BH637" s="111"/>
      <c r="BI637" s="111"/>
      <c r="BJ637" s="111"/>
      <c r="BK637" s="111"/>
      <c r="BL637" s="111"/>
      <c r="BM637" s="111"/>
      <c r="BN637" s="111"/>
      <c r="BO637" s="111"/>
      <c r="BP637" s="111"/>
      <c r="BQ637" s="111"/>
      <c r="BR637" s="111"/>
      <c r="BS637" s="111"/>
      <c r="BT637" s="111"/>
      <c r="BU637" s="111"/>
      <c r="BV637" s="111"/>
      <c r="BW637" s="111"/>
      <c r="BX637" s="111"/>
      <c r="BY637" s="111"/>
      <c r="BZ637" s="111"/>
      <c r="CA637" s="111"/>
      <c r="CB637" s="111"/>
      <c r="CC637" s="111"/>
      <c r="CD637" s="111"/>
      <c r="CE637" s="111"/>
      <c r="CF637" s="111"/>
      <c r="CG637" s="111"/>
      <c r="CH637" s="111"/>
      <c r="CI637" s="111"/>
      <c r="CJ637" s="111"/>
      <c r="CK637" s="111"/>
      <c r="CL637" s="111"/>
      <c r="CM637" s="111"/>
      <c r="CN637" s="111"/>
      <c r="CO637" s="111"/>
      <c r="CP637" s="111"/>
      <c r="CQ637" s="111"/>
      <c r="CR637" s="111"/>
      <c r="CS637" s="111"/>
      <c r="CT637" s="111"/>
      <c r="CU637" s="111"/>
      <c r="CV637" s="111"/>
      <c r="CW637" s="111"/>
      <c r="CX637" s="111"/>
      <c r="CY637" s="111"/>
      <c r="CZ637" s="111"/>
      <c r="DA637" s="111"/>
      <c r="DB637" s="111"/>
      <c r="DC637" s="111"/>
      <c r="DD637" s="111"/>
      <c r="DE637" s="111"/>
      <c r="DF637" s="111"/>
      <c r="DG637" s="111"/>
      <c r="DH637" s="111"/>
      <c r="DI637" s="111"/>
      <c r="DJ637" s="111"/>
      <c r="DK637" s="111"/>
      <c r="DL637" s="111"/>
      <c r="DM637" s="111"/>
      <c r="DN637" s="111"/>
      <c r="DO637" s="111"/>
      <c r="DP637" s="111"/>
      <c r="DQ637" s="111"/>
      <c r="DR637" s="111"/>
      <c r="DS637" s="111"/>
      <c r="DT637" s="111"/>
      <c r="DU637" s="111"/>
      <c r="DV637" s="111"/>
      <c r="DW637" s="111"/>
      <c r="DX637" s="111"/>
      <c r="DY637" s="111"/>
      <c r="DZ637" s="111"/>
      <c r="EA637" s="111"/>
      <c r="EB637" s="111"/>
      <c r="EC637" s="111"/>
      <c r="ED637" s="111"/>
      <c r="EE637" s="111"/>
      <c r="EF637" s="111"/>
      <c r="EG637" s="111"/>
      <c r="EH637" s="111"/>
      <c r="EI637" s="111"/>
      <c r="EJ637" s="111"/>
      <c r="EK637" s="111"/>
      <c r="EL637" s="111"/>
      <c r="EM637" s="111"/>
      <c r="EN637" s="111"/>
      <c r="EO637" s="111"/>
      <c r="EP637" s="111"/>
      <c r="EQ637" s="111"/>
      <c r="ER637" s="111"/>
      <c r="ES637" s="111"/>
      <c r="ET637" s="111"/>
      <c r="EU637" s="111"/>
      <c r="EV637" s="111"/>
      <c r="EW637" s="111"/>
      <c r="EX637" s="111"/>
      <c r="EY637" s="111"/>
      <c r="EZ637" s="111"/>
      <c r="FA637" s="111"/>
      <c r="FB637" s="111"/>
      <c r="FC637" s="111"/>
      <c r="FD637" s="111"/>
      <c r="FE637" s="111"/>
      <c r="FF637" s="111"/>
      <c r="FG637" s="111"/>
      <c r="FH637" s="111"/>
      <c r="FI637" s="111"/>
      <c r="FJ637" s="111"/>
      <c r="FK637" s="111"/>
      <c r="FL637" s="111"/>
      <c r="FM637" s="111"/>
      <c r="FN637" s="111"/>
      <c r="FO637" s="111"/>
      <c r="FP637" s="111"/>
      <c r="FQ637" s="111"/>
      <c r="FR637" s="111"/>
      <c r="FS637" s="111"/>
      <c r="FT637" s="111"/>
      <c r="FU637" s="111"/>
      <c r="FV637" s="111"/>
      <c r="FW637" s="111"/>
      <c r="FX637" s="111"/>
      <c r="FY637" s="111"/>
      <c r="FZ637" s="111"/>
      <c r="GA637" s="111"/>
      <c r="GB637" s="111"/>
      <c r="GC637" s="111"/>
      <c r="GD637" s="111"/>
      <c r="GE637" s="111"/>
      <c r="GF637" s="111"/>
      <c r="GG637" s="111"/>
      <c r="GH637" s="111"/>
      <c r="GI637" s="111"/>
      <c r="GJ637" s="111"/>
      <c r="GK637" s="111"/>
      <c r="GL637" s="111"/>
      <c r="GM637" s="111"/>
      <c r="GN637" s="111"/>
      <c r="GO637" s="111"/>
      <c r="GP637" s="111"/>
      <c r="GQ637" s="111"/>
      <c r="GR637" s="111"/>
    </row>
    <row r="638" spans="1:200" s="14" customFormat="1" ht="36">
      <c r="A638" s="33" t="s">
        <v>3125</v>
      </c>
      <c r="B638" s="32" t="s">
        <v>1334</v>
      </c>
      <c r="C638" s="32" t="s">
        <v>23</v>
      </c>
      <c r="D638" s="33" t="s">
        <v>450</v>
      </c>
      <c r="E638" s="33" t="s">
        <v>3087</v>
      </c>
      <c r="F638" s="33" t="s">
        <v>26</v>
      </c>
      <c r="G638" s="33" t="s">
        <v>227</v>
      </c>
      <c r="H638" s="33" t="s">
        <v>3126</v>
      </c>
      <c r="I638" s="33" t="s">
        <v>42</v>
      </c>
      <c r="J638" s="33" t="s">
        <v>896</v>
      </c>
      <c r="K638" s="32" t="s">
        <v>807</v>
      </c>
      <c r="L638" s="32" t="s">
        <v>2164</v>
      </c>
      <c r="M638" s="50" t="s">
        <v>3127</v>
      </c>
      <c r="N638" s="50" t="s">
        <v>3128</v>
      </c>
      <c r="O638" s="116" t="s">
        <v>132</v>
      </c>
      <c r="P638" s="32" t="s">
        <v>2164</v>
      </c>
      <c r="Q638" s="32">
        <v>15908884116</v>
      </c>
      <c r="R638" s="32" t="s">
        <v>36</v>
      </c>
      <c r="S638" s="32"/>
      <c r="T638" s="64"/>
      <c r="U638" s="111"/>
      <c r="V638" s="111"/>
      <c r="W638" s="111"/>
      <c r="X638" s="111"/>
      <c r="Y638" s="111"/>
      <c r="Z638" s="111"/>
      <c r="AA638" s="111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1"/>
      <c r="AM638" s="111"/>
      <c r="AN638" s="111"/>
      <c r="AO638" s="111"/>
      <c r="AP638" s="111"/>
      <c r="AQ638" s="111"/>
      <c r="AR638" s="111"/>
      <c r="AS638" s="111"/>
      <c r="AT638" s="111"/>
      <c r="AU638" s="111"/>
      <c r="AV638" s="111"/>
      <c r="AW638" s="111"/>
      <c r="AX638" s="111"/>
      <c r="AY638" s="111"/>
      <c r="AZ638" s="111"/>
      <c r="BA638" s="111"/>
      <c r="BB638" s="111"/>
      <c r="BC638" s="111"/>
      <c r="BD638" s="111"/>
      <c r="BE638" s="111"/>
      <c r="BF638" s="111"/>
      <c r="BG638" s="111"/>
      <c r="BH638" s="111"/>
      <c r="BI638" s="111"/>
      <c r="BJ638" s="111"/>
      <c r="BK638" s="111"/>
      <c r="BL638" s="111"/>
      <c r="BM638" s="111"/>
      <c r="BN638" s="111"/>
      <c r="BO638" s="111"/>
      <c r="BP638" s="111"/>
      <c r="BQ638" s="111"/>
      <c r="BR638" s="111"/>
      <c r="BS638" s="111"/>
      <c r="BT638" s="111"/>
      <c r="BU638" s="111"/>
      <c r="BV638" s="111"/>
      <c r="BW638" s="111"/>
      <c r="BX638" s="111"/>
      <c r="BY638" s="111"/>
      <c r="BZ638" s="111"/>
      <c r="CA638" s="111"/>
      <c r="CB638" s="111"/>
      <c r="CC638" s="111"/>
      <c r="CD638" s="111"/>
      <c r="CE638" s="111"/>
      <c r="CF638" s="111"/>
      <c r="CG638" s="111"/>
      <c r="CH638" s="111"/>
      <c r="CI638" s="111"/>
      <c r="CJ638" s="111"/>
      <c r="CK638" s="111"/>
      <c r="CL638" s="111"/>
      <c r="CM638" s="111"/>
      <c r="CN638" s="111"/>
      <c r="CO638" s="111"/>
      <c r="CP638" s="111"/>
      <c r="CQ638" s="111"/>
      <c r="CR638" s="111"/>
      <c r="CS638" s="111"/>
      <c r="CT638" s="111"/>
      <c r="CU638" s="111"/>
      <c r="CV638" s="111"/>
      <c r="CW638" s="111"/>
      <c r="CX638" s="111"/>
      <c r="CY638" s="111"/>
      <c r="CZ638" s="111"/>
      <c r="DA638" s="111"/>
      <c r="DB638" s="111"/>
      <c r="DC638" s="111"/>
      <c r="DD638" s="111"/>
      <c r="DE638" s="111"/>
      <c r="DF638" s="111"/>
      <c r="DG638" s="111"/>
      <c r="DH638" s="111"/>
      <c r="DI638" s="111"/>
      <c r="DJ638" s="111"/>
      <c r="DK638" s="111"/>
      <c r="DL638" s="111"/>
      <c r="DM638" s="111"/>
      <c r="DN638" s="111"/>
      <c r="DO638" s="111"/>
      <c r="DP638" s="111"/>
      <c r="DQ638" s="111"/>
      <c r="DR638" s="111"/>
      <c r="DS638" s="111"/>
      <c r="DT638" s="111"/>
      <c r="DU638" s="111"/>
      <c r="DV638" s="111"/>
      <c r="DW638" s="111"/>
      <c r="DX638" s="111"/>
      <c r="DY638" s="111"/>
      <c r="DZ638" s="111"/>
      <c r="EA638" s="111"/>
      <c r="EB638" s="111"/>
      <c r="EC638" s="111"/>
      <c r="ED638" s="111"/>
      <c r="EE638" s="111"/>
      <c r="EF638" s="111"/>
      <c r="EG638" s="111"/>
      <c r="EH638" s="111"/>
      <c r="EI638" s="111"/>
      <c r="EJ638" s="111"/>
      <c r="EK638" s="111"/>
      <c r="EL638" s="111"/>
      <c r="EM638" s="111"/>
      <c r="EN638" s="111"/>
      <c r="EO638" s="111"/>
      <c r="EP638" s="111"/>
      <c r="EQ638" s="111"/>
      <c r="ER638" s="111"/>
      <c r="ES638" s="111"/>
      <c r="ET638" s="111"/>
      <c r="EU638" s="111"/>
      <c r="EV638" s="111"/>
      <c r="EW638" s="111"/>
      <c r="EX638" s="111"/>
      <c r="EY638" s="111"/>
      <c r="EZ638" s="111"/>
      <c r="FA638" s="111"/>
      <c r="FB638" s="111"/>
      <c r="FC638" s="111"/>
      <c r="FD638" s="111"/>
      <c r="FE638" s="111"/>
      <c r="FF638" s="111"/>
      <c r="FG638" s="111"/>
      <c r="FH638" s="111"/>
      <c r="FI638" s="111"/>
      <c r="FJ638" s="111"/>
      <c r="FK638" s="111"/>
      <c r="FL638" s="111"/>
      <c r="FM638" s="111"/>
      <c r="FN638" s="111"/>
      <c r="FO638" s="111"/>
      <c r="FP638" s="111"/>
      <c r="FQ638" s="111"/>
      <c r="FR638" s="111"/>
      <c r="FS638" s="111"/>
      <c r="FT638" s="111"/>
      <c r="FU638" s="111"/>
      <c r="FV638" s="111"/>
      <c r="FW638" s="111"/>
      <c r="FX638" s="111"/>
      <c r="FY638" s="111"/>
      <c r="FZ638" s="111"/>
      <c r="GA638" s="111"/>
      <c r="GB638" s="111"/>
      <c r="GC638" s="111"/>
      <c r="GD638" s="111"/>
      <c r="GE638" s="111"/>
      <c r="GF638" s="111"/>
      <c r="GG638" s="111"/>
      <c r="GH638" s="111"/>
      <c r="GI638" s="111"/>
      <c r="GJ638" s="111"/>
      <c r="GK638" s="111"/>
      <c r="GL638" s="111"/>
      <c r="GM638" s="111"/>
      <c r="GN638" s="111"/>
      <c r="GO638" s="111"/>
      <c r="GP638" s="111"/>
      <c r="GQ638" s="111"/>
      <c r="GR638" s="111"/>
    </row>
    <row r="639" spans="1:200" s="14" customFormat="1" ht="36">
      <c r="A639" s="33" t="s">
        <v>3129</v>
      </c>
      <c r="B639" s="32" t="s">
        <v>3130</v>
      </c>
      <c r="C639" s="32" t="s">
        <v>23</v>
      </c>
      <c r="D639" s="33" t="s">
        <v>648</v>
      </c>
      <c r="E639" s="52" t="s">
        <v>3087</v>
      </c>
      <c r="F639" s="33" t="s">
        <v>26</v>
      </c>
      <c r="G639" s="52" t="s">
        <v>233</v>
      </c>
      <c r="H639" s="33" t="s">
        <v>3131</v>
      </c>
      <c r="I639" s="33" t="s">
        <v>28</v>
      </c>
      <c r="J639" s="33" t="s">
        <v>438</v>
      </c>
      <c r="K639" s="32" t="s">
        <v>3132</v>
      </c>
      <c r="L639" s="32" t="s">
        <v>1541</v>
      </c>
      <c r="M639" s="50" t="s">
        <v>3133</v>
      </c>
      <c r="N639" s="50" t="s">
        <v>797</v>
      </c>
      <c r="O639" s="116" t="s">
        <v>977</v>
      </c>
      <c r="P639" s="32" t="s">
        <v>2164</v>
      </c>
      <c r="Q639" s="32">
        <v>18314368106</v>
      </c>
      <c r="R639" s="32" t="s">
        <v>36</v>
      </c>
      <c r="S639" s="32"/>
      <c r="T639" s="64"/>
      <c r="U639" s="111"/>
      <c r="V639" s="111"/>
      <c r="W639" s="111"/>
      <c r="X639" s="111"/>
      <c r="Y639" s="111"/>
      <c r="Z639" s="111"/>
      <c r="AA639" s="111"/>
      <c r="AB639" s="111"/>
      <c r="AC639" s="111"/>
      <c r="AD639" s="111"/>
      <c r="AE639" s="111"/>
      <c r="AF639" s="111"/>
      <c r="AG639" s="111"/>
      <c r="AH639" s="111"/>
      <c r="AI639" s="111"/>
      <c r="AJ639" s="111"/>
      <c r="AK639" s="111"/>
      <c r="AL639" s="111"/>
      <c r="AM639" s="111"/>
      <c r="AN639" s="111"/>
      <c r="AO639" s="111"/>
      <c r="AP639" s="111"/>
      <c r="AQ639" s="111"/>
      <c r="AR639" s="111"/>
      <c r="AS639" s="111"/>
      <c r="AT639" s="111"/>
      <c r="AU639" s="111"/>
      <c r="AV639" s="111"/>
      <c r="AW639" s="111"/>
      <c r="AX639" s="111"/>
      <c r="AY639" s="111"/>
      <c r="AZ639" s="111"/>
      <c r="BA639" s="111"/>
      <c r="BB639" s="111"/>
      <c r="BC639" s="111"/>
      <c r="BD639" s="111"/>
      <c r="BE639" s="111"/>
      <c r="BF639" s="111"/>
      <c r="BG639" s="111"/>
      <c r="BH639" s="111"/>
      <c r="BI639" s="111"/>
      <c r="BJ639" s="111"/>
      <c r="BK639" s="111"/>
      <c r="BL639" s="111"/>
      <c r="BM639" s="111"/>
      <c r="BN639" s="111"/>
      <c r="BO639" s="111"/>
      <c r="BP639" s="111"/>
      <c r="BQ639" s="111"/>
      <c r="BR639" s="111"/>
      <c r="BS639" s="111"/>
      <c r="BT639" s="111"/>
      <c r="BU639" s="111"/>
      <c r="BV639" s="111"/>
      <c r="BW639" s="111"/>
      <c r="BX639" s="111"/>
      <c r="BY639" s="111"/>
      <c r="BZ639" s="111"/>
      <c r="CA639" s="111"/>
      <c r="CB639" s="111"/>
      <c r="CC639" s="111"/>
      <c r="CD639" s="111"/>
      <c r="CE639" s="111"/>
      <c r="CF639" s="111"/>
      <c r="CG639" s="111"/>
      <c r="CH639" s="111"/>
      <c r="CI639" s="111"/>
      <c r="CJ639" s="111"/>
      <c r="CK639" s="111"/>
      <c r="CL639" s="111"/>
      <c r="CM639" s="111"/>
      <c r="CN639" s="111"/>
      <c r="CO639" s="111"/>
      <c r="CP639" s="111"/>
      <c r="CQ639" s="111"/>
      <c r="CR639" s="111"/>
      <c r="CS639" s="111"/>
      <c r="CT639" s="111"/>
      <c r="CU639" s="111"/>
      <c r="CV639" s="111"/>
      <c r="CW639" s="111"/>
      <c r="CX639" s="111"/>
      <c r="CY639" s="111"/>
      <c r="CZ639" s="111"/>
      <c r="DA639" s="111"/>
      <c r="DB639" s="111"/>
      <c r="DC639" s="111"/>
      <c r="DD639" s="111"/>
      <c r="DE639" s="111"/>
      <c r="DF639" s="111"/>
      <c r="DG639" s="111"/>
      <c r="DH639" s="111"/>
      <c r="DI639" s="111"/>
      <c r="DJ639" s="111"/>
      <c r="DK639" s="111"/>
      <c r="DL639" s="111"/>
      <c r="DM639" s="111"/>
      <c r="DN639" s="111"/>
      <c r="DO639" s="111"/>
      <c r="DP639" s="111"/>
      <c r="DQ639" s="111"/>
      <c r="DR639" s="111"/>
      <c r="DS639" s="111"/>
      <c r="DT639" s="111"/>
      <c r="DU639" s="111"/>
      <c r="DV639" s="111"/>
      <c r="DW639" s="111"/>
      <c r="DX639" s="111"/>
      <c r="DY639" s="111"/>
      <c r="DZ639" s="111"/>
      <c r="EA639" s="111"/>
      <c r="EB639" s="111"/>
      <c r="EC639" s="111"/>
      <c r="ED639" s="111"/>
      <c r="EE639" s="111"/>
      <c r="EF639" s="111"/>
      <c r="EG639" s="111"/>
      <c r="EH639" s="111"/>
      <c r="EI639" s="111"/>
      <c r="EJ639" s="111"/>
      <c r="EK639" s="111"/>
      <c r="EL639" s="111"/>
      <c r="EM639" s="111"/>
      <c r="EN639" s="111"/>
      <c r="EO639" s="111"/>
      <c r="EP639" s="111"/>
      <c r="EQ639" s="111"/>
      <c r="ER639" s="111"/>
      <c r="ES639" s="111"/>
      <c r="ET639" s="111"/>
      <c r="EU639" s="111"/>
      <c r="EV639" s="111"/>
      <c r="EW639" s="111"/>
      <c r="EX639" s="111"/>
      <c r="EY639" s="111"/>
      <c r="EZ639" s="111"/>
      <c r="FA639" s="111"/>
      <c r="FB639" s="111"/>
      <c r="FC639" s="111"/>
      <c r="FD639" s="111"/>
      <c r="FE639" s="111"/>
      <c r="FF639" s="111"/>
      <c r="FG639" s="111"/>
      <c r="FH639" s="111"/>
      <c r="FI639" s="111"/>
      <c r="FJ639" s="111"/>
      <c r="FK639" s="111"/>
      <c r="FL639" s="111"/>
      <c r="FM639" s="111"/>
      <c r="FN639" s="111"/>
      <c r="FO639" s="111"/>
      <c r="FP639" s="111"/>
      <c r="FQ639" s="111"/>
      <c r="FR639" s="111"/>
      <c r="FS639" s="111"/>
      <c r="FT639" s="111"/>
      <c r="FU639" s="111"/>
      <c r="FV639" s="111"/>
      <c r="FW639" s="111"/>
      <c r="FX639" s="111"/>
      <c r="FY639" s="111"/>
      <c r="FZ639" s="111"/>
      <c r="GA639" s="111"/>
      <c r="GB639" s="111"/>
      <c r="GC639" s="111"/>
      <c r="GD639" s="111"/>
      <c r="GE639" s="111"/>
      <c r="GF639" s="111"/>
      <c r="GG639" s="111"/>
      <c r="GH639" s="111"/>
      <c r="GI639" s="111"/>
      <c r="GJ639" s="111"/>
      <c r="GK639" s="111"/>
      <c r="GL639" s="111"/>
      <c r="GM639" s="111"/>
      <c r="GN639" s="111"/>
      <c r="GO639" s="111"/>
      <c r="GP639" s="111"/>
      <c r="GQ639" s="111"/>
      <c r="GR639" s="111"/>
    </row>
    <row r="640" spans="1:200" s="14" customFormat="1" ht="36">
      <c r="A640" s="33" t="s">
        <v>3134</v>
      </c>
      <c r="B640" s="32" t="s">
        <v>3135</v>
      </c>
      <c r="C640" s="32" t="s">
        <v>23</v>
      </c>
      <c r="D640" s="33" t="s">
        <v>2973</v>
      </c>
      <c r="E640" s="33" t="s">
        <v>3087</v>
      </c>
      <c r="F640" s="33" t="s">
        <v>26</v>
      </c>
      <c r="G640" s="33" t="s">
        <v>237</v>
      </c>
      <c r="H640" s="33" t="s">
        <v>3136</v>
      </c>
      <c r="I640" s="33" t="s">
        <v>28</v>
      </c>
      <c r="J640" s="33" t="s">
        <v>95</v>
      </c>
      <c r="K640" s="32" t="s">
        <v>529</v>
      </c>
      <c r="L640" s="32" t="s">
        <v>578</v>
      </c>
      <c r="M640" s="32"/>
      <c r="N640" s="32"/>
      <c r="O640" s="116" t="s">
        <v>132</v>
      </c>
      <c r="P640" s="32" t="s">
        <v>2164</v>
      </c>
      <c r="Q640" s="32">
        <v>18187350294</v>
      </c>
      <c r="R640" s="32" t="s">
        <v>75</v>
      </c>
      <c r="S640" s="32"/>
      <c r="T640" s="32"/>
      <c r="U640" s="111"/>
      <c r="V640" s="111"/>
      <c r="W640" s="111"/>
      <c r="X640" s="111"/>
      <c r="Y640" s="111"/>
      <c r="Z640" s="111"/>
      <c r="AA640" s="111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1"/>
      <c r="AM640" s="111"/>
      <c r="AN640" s="111"/>
      <c r="AO640" s="111"/>
      <c r="AP640" s="111"/>
      <c r="AQ640" s="111"/>
      <c r="AR640" s="111"/>
      <c r="AS640" s="111"/>
      <c r="AT640" s="111"/>
      <c r="AU640" s="111"/>
      <c r="AV640" s="111"/>
      <c r="AW640" s="111"/>
      <c r="AX640" s="111"/>
      <c r="AY640" s="111"/>
      <c r="AZ640" s="111"/>
      <c r="BA640" s="111"/>
      <c r="BB640" s="111"/>
      <c r="BC640" s="111"/>
      <c r="BD640" s="111"/>
      <c r="BE640" s="111"/>
      <c r="BF640" s="111"/>
      <c r="BG640" s="111"/>
      <c r="BH640" s="111"/>
      <c r="BI640" s="111"/>
      <c r="BJ640" s="111"/>
      <c r="BK640" s="111"/>
      <c r="BL640" s="111"/>
      <c r="BM640" s="111"/>
      <c r="BN640" s="111"/>
      <c r="BO640" s="111"/>
      <c r="BP640" s="111"/>
      <c r="BQ640" s="111"/>
      <c r="BR640" s="111"/>
      <c r="BS640" s="111"/>
      <c r="BT640" s="111"/>
      <c r="BU640" s="111"/>
      <c r="BV640" s="111"/>
      <c r="BW640" s="111"/>
      <c r="BX640" s="111"/>
      <c r="BY640" s="111"/>
      <c r="BZ640" s="111"/>
      <c r="CA640" s="111"/>
      <c r="CB640" s="111"/>
      <c r="CC640" s="111"/>
      <c r="CD640" s="111"/>
      <c r="CE640" s="111"/>
      <c r="CF640" s="111"/>
      <c r="CG640" s="111"/>
      <c r="CH640" s="111"/>
      <c r="CI640" s="111"/>
      <c r="CJ640" s="111"/>
      <c r="CK640" s="111"/>
      <c r="CL640" s="111"/>
      <c r="CM640" s="111"/>
      <c r="CN640" s="111"/>
      <c r="CO640" s="111"/>
      <c r="CP640" s="111"/>
      <c r="CQ640" s="111"/>
      <c r="CR640" s="111"/>
      <c r="CS640" s="111"/>
      <c r="CT640" s="111"/>
      <c r="CU640" s="111"/>
      <c r="CV640" s="111"/>
      <c r="CW640" s="111"/>
      <c r="CX640" s="111"/>
      <c r="CY640" s="111"/>
      <c r="CZ640" s="111"/>
      <c r="DA640" s="111"/>
      <c r="DB640" s="111"/>
      <c r="DC640" s="111"/>
      <c r="DD640" s="111"/>
      <c r="DE640" s="111"/>
      <c r="DF640" s="111"/>
      <c r="DG640" s="111"/>
      <c r="DH640" s="111"/>
      <c r="DI640" s="111"/>
      <c r="DJ640" s="111"/>
      <c r="DK640" s="111"/>
      <c r="DL640" s="111"/>
      <c r="DM640" s="111"/>
      <c r="DN640" s="111"/>
      <c r="DO640" s="111"/>
      <c r="DP640" s="111"/>
      <c r="DQ640" s="111"/>
      <c r="DR640" s="111"/>
      <c r="DS640" s="111"/>
      <c r="DT640" s="111"/>
      <c r="DU640" s="111"/>
      <c r="DV640" s="111"/>
      <c r="DW640" s="111"/>
      <c r="DX640" s="111"/>
      <c r="DY640" s="111"/>
      <c r="DZ640" s="111"/>
      <c r="EA640" s="111"/>
      <c r="EB640" s="111"/>
      <c r="EC640" s="111"/>
      <c r="ED640" s="111"/>
      <c r="EE640" s="111"/>
      <c r="EF640" s="111"/>
      <c r="EG640" s="111"/>
      <c r="EH640" s="111"/>
      <c r="EI640" s="111"/>
      <c r="EJ640" s="111"/>
      <c r="EK640" s="111"/>
      <c r="EL640" s="111"/>
      <c r="EM640" s="111"/>
      <c r="EN640" s="111"/>
      <c r="EO640" s="111"/>
      <c r="EP640" s="111"/>
      <c r="EQ640" s="111"/>
      <c r="ER640" s="111"/>
      <c r="ES640" s="111"/>
      <c r="ET640" s="111"/>
      <c r="EU640" s="111"/>
      <c r="EV640" s="111"/>
      <c r="EW640" s="111"/>
      <c r="EX640" s="111"/>
      <c r="EY640" s="111"/>
      <c r="EZ640" s="111"/>
      <c r="FA640" s="111"/>
      <c r="FB640" s="111"/>
      <c r="FC640" s="111"/>
      <c r="FD640" s="111"/>
      <c r="FE640" s="111"/>
      <c r="FF640" s="111"/>
      <c r="FG640" s="111"/>
      <c r="FH640" s="111"/>
      <c r="FI640" s="111"/>
      <c r="FJ640" s="111"/>
      <c r="FK640" s="111"/>
      <c r="FL640" s="111"/>
      <c r="FM640" s="111"/>
      <c r="FN640" s="111"/>
      <c r="FO640" s="111"/>
      <c r="FP640" s="111"/>
      <c r="FQ640" s="111"/>
      <c r="FR640" s="111"/>
      <c r="FS640" s="111"/>
      <c r="FT640" s="111"/>
      <c r="FU640" s="111"/>
      <c r="FV640" s="111"/>
      <c r="FW640" s="111"/>
      <c r="FX640" s="111"/>
      <c r="FY640" s="111"/>
      <c r="FZ640" s="111"/>
      <c r="GA640" s="111"/>
      <c r="GB640" s="111"/>
      <c r="GC640" s="111"/>
      <c r="GD640" s="111"/>
      <c r="GE640" s="111"/>
      <c r="GF640" s="111"/>
      <c r="GG640" s="111"/>
      <c r="GH640" s="111"/>
      <c r="GI640" s="111"/>
      <c r="GJ640" s="111"/>
      <c r="GK640" s="111"/>
      <c r="GL640" s="111"/>
      <c r="GM640" s="111"/>
      <c r="GN640" s="111"/>
      <c r="GO640" s="111"/>
      <c r="GP640" s="111"/>
      <c r="GQ640" s="111"/>
      <c r="GR640" s="111"/>
    </row>
    <row r="641" spans="1:200" s="14" customFormat="1" ht="36">
      <c r="A641" s="33" t="s">
        <v>3137</v>
      </c>
      <c r="B641" s="32" t="s">
        <v>3138</v>
      </c>
      <c r="C641" s="32" t="s">
        <v>23</v>
      </c>
      <c r="D641" s="33" t="s">
        <v>2541</v>
      </c>
      <c r="E641" s="52" t="s">
        <v>3087</v>
      </c>
      <c r="F641" s="33" t="s">
        <v>26</v>
      </c>
      <c r="G641" s="52" t="s">
        <v>244</v>
      </c>
      <c r="H641" s="33" t="s">
        <v>3139</v>
      </c>
      <c r="I641" s="33" t="s">
        <v>1260</v>
      </c>
      <c r="J641" s="33" t="s">
        <v>3140</v>
      </c>
      <c r="K641" s="32" t="s">
        <v>2270</v>
      </c>
      <c r="L641" s="32" t="s">
        <v>578</v>
      </c>
      <c r="M641" s="32"/>
      <c r="N641" s="32"/>
      <c r="O641" s="116" t="s">
        <v>892</v>
      </c>
      <c r="P641" s="32" t="s">
        <v>2164</v>
      </c>
      <c r="Q641" s="32">
        <v>15331456602</v>
      </c>
      <c r="R641" s="32" t="s">
        <v>36</v>
      </c>
      <c r="S641" s="32"/>
      <c r="T641" s="32"/>
      <c r="U641" s="111"/>
      <c r="V641" s="111"/>
      <c r="W641" s="111"/>
      <c r="X641" s="111"/>
      <c r="Y641" s="111"/>
      <c r="Z641" s="111"/>
      <c r="AA641" s="111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1"/>
      <c r="AM641" s="111"/>
      <c r="AN641" s="111"/>
      <c r="AO641" s="111"/>
      <c r="AP641" s="111"/>
      <c r="AQ641" s="111"/>
      <c r="AR641" s="111"/>
      <c r="AS641" s="111"/>
      <c r="AT641" s="111"/>
      <c r="AU641" s="111"/>
      <c r="AV641" s="111"/>
      <c r="AW641" s="111"/>
      <c r="AX641" s="111"/>
      <c r="AY641" s="111"/>
      <c r="AZ641" s="111"/>
      <c r="BA641" s="111"/>
      <c r="BB641" s="111"/>
      <c r="BC641" s="111"/>
      <c r="BD641" s="111"/>
      <c r="BE641" s="111"/>
      <c r="BF641" s="111"/>
      <c r="BG641" s="111"/>
      <c r="BH641" s="111"/>
      <c r="BI641" s="111"/>
      <c r="BJ641" s="111"/>
      <c r="BK641" s="111"/>
      <c r="BL641" s="111"/>
      <c r="BM641" s="111"/>
      <c r="BN641" s="111"/>
      <c r="BO641" s="111"/>
      <c r="BP641" s="111"/>
      <c r="BQ641" s="111"/>
      <c r="BR641" s="111"/>
      <c r="BS641" s="111"/>
      <c r="BT641" s="111"/>
      <c r="BU641" s="111"/>
      <c r="BV641" s="111"/>
      <c r="BW641" s="111"/>
      <c r="BX641" s="111"/>
      <c r="BY641" s="111"/>
      <c r="BZ641" s="111"/>
      <c r="CA641" s="111"/>
      <c r="CB641" s="111"/>
      <c r="CC641" s="111"/>
      <c r="CD641" s="111"/>
      <c r="CE641" s="111"/>
      <c r="CF641" s="111"/>
      <c r="CG641" s="111"/>
      <c r="CH641" s="111"/>
      <c r="CI641" s="111"/>
      <c r="CJ641" s="111"/>
      <c r="CK641" s="111"/>
      <c r="CL641" s="111"/>
      <c r="CM641" s="111"/>
      <c r="CN641" s="111"/>
      <c r="CO641" s="111"/>
      <c r="CP641" s="111"/>
      <c r="CQ641" s="111"/>
      <c r="CR641" s="111"/>
      <c r="CS641" s="111"/>
      <c r="CT641" s="111"/>
      <c r="CU641" s="111"/>
      <c r="CV641" s="111"/>
      <c r="CW641" s="111"/>
      <c r="CX641" s="111"/>
      <c r="CY641" s="111"/>
      <c r="CZ641" s="111"/>
      <c r="DA641" s="111"/>
      <c r="DB641" s="111"/>
      <c r="DC641" s="111"/>
      <c r="DD641" s="111"/>
      <c r="DE641" s="111"/>
      <c r="DF641" s="111"/>
      <c r="DG641" s="111"/>
      <c r="DH641" s="111"/>
      <c r="DI641" s="111"/>
      <c r="DJ641" s="111"/>
      <c r="DK641" s="111"/>
      <c r="DL641" s="111"/>
      <c r="DM641" s="111"/>
      <c r="DN641" s="111"/>
      <c r="DO641" s="111"/>
      <c r="DP641" s="111"/>
      <c r="DQ641" s="111"/>
      <c r="DR641" s="111"/>
      <c r="DS641" s="111"/>
      <c r="DT641" s="111"/>
      <c r="DU641" s="111"/>
      <c r="DV641" s="111"/>
      <c r="DW641" s="111"/>
      <c r="DX641" s="111"/>
      <c r="DY641" s="111"/>
      <c r="DZ641" s="111"/>
      <c r="EA641" s="111"/>
      <c r="EB641" s="111"/>
      <c r="EC641" s="111"/>
      <c r="ED641" s="111"/>
      <c r="EE641" s="111"/>
      <c r="EF641" s="111"/>
      <c r="EG641" s="111"/>
      <c r="EH641" s="111"/>
      <c r="EI641" s="111"/>
      <c r="EJ641" s="111"/>
      <c r="EK641" s="111"/>
      <c r="EL641" s="111"/>
      <c r="EM641" s="111"/>
      <c r="EN641" s="111"/>
      <c r="EO641" s="111"/>
      <c r="EP641" s="111"/>
      <c r="EQ641" s="111"/>
      <c r="ER641" s="111"/>
      <c r="ES641" s="111"/>
      <c r="ET641" s="111"/>
      <c r="EU641" s="111"/>
      <c r="EV641" s="111"/>
      <c r="EW641" s="111"/>
      <c r="EX641" s="111"/>
      <c r="EY641" s="111"/>
      <c r="EZ641" s="111"/>
      <c r="FA641" s="111"/>
      <c r="FB641" s="111"/>
      <c r="FC641" s="111"/>
      <c r="FD641" s="111"/>
      <c r="FE641" s="111"/>
      <c r="FF641" s="111"/>
      <c r="FG641" s="111"/>
      <c r="FH641" s="111"/>
      <c r="FI641" s="111"/>
      <c r="FJ641" s="111"/>
      <c r="FK641" s="111"/>
      <c r="FL641" s="111"/>
      <c r="FM641" s="111"/>
      <c r="FN641" s="111"/>
      <c r="FO641" s="111"/>
      <c r="FP641" s="111"/>
      <c r="FQ641" s="111"/>
      <c r="FR641" s="111"/>
      <c r="FS641" s="111"/>
      <c r="FT641" s="111"/>
      <c r="FU641" s="111"/>
      <c r="FV641" s="111"/>
      <c r="FW641" s="111"/>
      <c r="FX641" s="111"/>
      <c r="FY641" s="111"/>
      <c r="FZ641" s="111"/>
      <c r="GA641" s="111"/>
      <c r="GB641" s="111"/>
      <c r="GC641" s="111"/>
      <c r="GD641" s="111"/>
      <c r="GE641" s="111"/>
      <c r="GF641" s="111"/>
      <c r="GG641" s="111"/>
      <c r="GH641" s="111"/>
      <c r="GI641" s="111"/>
      <c r="GJ641" s="111"/>
      <c r="GK641" s="111"/>
      <c r="GL641" s="111"/>
      <c r="GM641" s="111"/>
      <c r="GN641" s="111"/>
      <c r="GO641" s="111"/>
      <c r="GP641" s="111"/>
      <c r="GQ641" s="111"/>
      <c r="GR641" s="111"/>
    </row>
    <row r="642" spans="1:200" s="14" customFormat="1" ht="36">
      <c r="A642" s="33" t="s">
        <v>3141</v>
      </c>
      <c r="B642" s="32" t="s">
        <v>3142</v>
      </c>
      <c r="C642" s="32" t="s">
        <v>23</v>
      </c>
      <c r="D642" s="33" t="s">
        <v>3143</v>
      </c>
      <c r="E642" s="33" t="s">
        <v>3087</v>
      </c>
      <c r="F642" s="33" t="s">
        <v>26</v>
      </c>
      <c r="G642" s="33" t="s">
        <v>248</v>
      </c>
      <c r="H642" s="33" t="s">
        <v>3144</v>
      </c>
      <c r="I642" s="33" t="s">
        <v>28</v>
      </c>
      <c r="J642" s="33" t="s">
        <v>95</v>
      </c>
      <c r="K642" s="32" t="s">
        <v>529</v>
      </c>
      <c r="L642" s="32" t="s">
        <v>591</v>
      </c>
      <c r="M642" s="32"/>
      <c r="N642" s="32"/>
      <c r="O642" s="116" t="s">
        <v>132</v>
      </c>
      <c r="P642" s="32" t="s">
        <v>2164</v>
      </c>
      <c r="Q642" s="32">
        <v>18708732147</v>
      </c>
      <c r="R642" s="32" t="s">
        <v>36</v>
      </c>
      <c r="S642" s="32"/>
      <c r="T642" s="32"/>
      <c r="U642" s="111"/>
      <c r="V642" s="111"/>
      <c r="W642" s="111"/>
      <c r="X642" s="111"/>
      <c r="Y642" s="111"/>
      <c r="Z642" s="111"/>
      <c r="AA642" s="111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/>
      <c r="AL642" s="111"/>
      <c r="AM642" s="111"/>
      <c r="AN642" s="111"/>
      <c r="AO642" s="111"/>
      <c r="AP642" s="111"/>
      <c r="AQ642" s="111"/>
      <c r="AR642" s="111"/>
      <c r="AS642" s="111"/>
      <c r="AT642" s="111"/>
      <c r="AU642" s="111"/>
      <c r="AV642" s="111"/>
      <c r="AW642" s="111"/>
      <c r="AX642" s="111"/>
      <c r="AY642" s="111"/>
      <c r="AZ642" s="111"/>
      <c r="BA642" s="111"/>
      <c r="BB642" s="111"/>
      <c r="BC642" s="111"/>
      <c r="BD642" s="111"/>
      <c r="BE642" s="111"/>
      <c r="BF642" s="111"/>
      <c r="BG642" s="111"/>
      <c r="BH642" s="111"/>
      <c r="BI642" s="111"/>
      <c r="BJ642" s="111"/>
      <c r="BK642" s="111"/>
      <c r="BL642" s="111"/>
      <c r="BM642" s="111"/>
      <c r="BN642" s="111"/>
      <c r="BO642" s="111"/>
      <c r="BP642" s="111"/>
      <c r="BQ642" s="111"/>
      <c r="BR642" s="111"/>
      <c r="BS642" s="111"/>
      <c r="BT642" s="111"/>
      <c r="BU642" s="111"/>
      <c r="BV642" s="111"/>
      <c r="BW642" s="111"/>
      <c r="BX642" s="111"/>
      <c r="BY642" s="111"/>
      <c r="BZ642" s="111"/>
      <c r="CA642" s="111"/>
      <c r="CB642" s="111"/>
      <c r="CC642" s="111"/>
      <c r="CD642" s="111"/>
      <c r="CE642" s="111"/>
      <c r="CF642" s="111"/>
      <c r="CG642" s="111"/>
      <c r="CH642" s="111"/>
      <c r="CI642" s="111"/>
      <c r="CJ642" s="111"/>
      <c r="CK642" s="111"/>
      <c r="CL642" s="111"/>
      <c r="CM642" s="111"/>
      <c r="CN642" s="111"/>
      <c r="CO642" s="111"/>
      <c r="CP642" s="111"/>
      <c r="CQ642" s="111"/>
      <c r="CR642" s="111"/>
      <c r="CS642" s="111"/>
      <c r="CT642" s="111"/>
      <c r="CU642" s="111"/>
      <c r="CV642" s="111"/>
      <c r="CW642" s="111"/>
      <c r="CX642" s="111"/>
      <c r="CY642" s="111"/>
      <c r="CZ642" s="111"/>
      <c r="DA642" s="111"/>
      <c r="DB642" s="111"/>
      <c r="DC642" s="111"/>
      <c r="DD642" s="111"/>
      <c r="DE642" s="111"/>
      <c r="DF642" s="111"/>
      <c r="DG642" s="111"/>
      <c r="DH642" s="111"/>
      <c r="DI642" s="111"/>
      <c r="DJ642" s="111"/>
      <c r="DK642" s="111"/>
      <c r="DL642" s="111"/>
      <c r="DM642" s="111"/>
      <c r="DN642" s="111"/>
      <c r="DO642" s="111"/>
      <c r="DP642" s="111"/>
      <c r="DQ642" s="111"/>
      <c r="DR642" s="111"/>
      <c r="DS642" s="111"/>
      <c r="DT642" s="111"/>
      <c r="DU642" s="111"/>
      <c r="DV642" s="111"/>
      <c r="DW642" s="111"/>
      <c r="DX642" s="111"/>
      <c r="DY642" s="111"/>
      <c r="DZ642" s="111"/>
      <c r="EA642" s="111"/>
      <c r="EB642" s="111"/>
      <c r="EC642" s="111"/>
      <c r="ED642" s="111"/>
      <c r="EE642" s="111"/>
      <c r="EF642" s="111"/>
      <c r="EG642" s="111"/>
      <c r="EH642" s="111"/>
      <c r="EI642" s="111"/>
      <c r="EJ642" s="111"/>
      <c r="EK642" s="111"/>
      <c r="EL642" s="111"/>
      <c r="EM642" s="111"/>
      <c r="EN642" s="111"/>
      <c r="EO642" s="111"/>
      <c r="EP642" s="111"/>
      <c r="EQ642" s="111"/>
      <c r="ER642" s="111"/>
      <c r="ES642" s="111"/>
      <c r="ET642" s="111"/>
      <c r="EU642" s="111"/>
      <c r="EV642" s="111"/>
      <c r="EW642" s="111"/>
      <c r="EX642" s="111"/>
      <c r="EY642" s="111"/>
      <c r="EZ642" s="111"/>
      <c r="FA642" s="111"/>
      <c r="FB642" s="111"/>
      <c r="FC642" s="111"/>
      <c r="FD642" s="111"/>
      <c r="FE642" s="111"/>
      <c r="FF642" s="111"/>
      <c r="FG642" s="111"/>
      <c r="FH642" s="111"/>
      <c r="FI642" s="111"/>
      <c r="FJ642" s="111"/>
      <c r="FK642" s="111"/>
      <c r="FL642" s="111"/>
      <c r="FM642" s="111"/>
      <c r="FN642" s="111"/>
      <c r="FO642" s="111"/>
      <c r="FP642" s="111"/>
      <c r="FQ642" s="111"/>
      <c r="FR642" s="111"/>
      <c r="FS642" s="111"/>
      <c r="FT642" s="111"/>
      <c r="FU642" s="111"/>
      <c r="FV642" s="111"/>
      <c r="FW642" s="111"/>
      <c r="FX642" s="111"/>
      <c r="FY642" s="111"/>
      <c r="FZ642" s="111"/>
      <c r="GA642" s="111"/>
      <c r="GB642" s="111"/>
      <c r="GC642" s="111"/>
      <c r="GD642" s="111"/>
      <c r="GE642" s="111"/>
      <c r="GF642" s="111"/>
      <c r="GG642" s="111"/>
      <c r="GH642" s="111"/>
      <c r="GI642" s="111"/>
      <c r="GJ642" s="111"/>
      <c r="GK642" s="111"/>
      <c r="GL642" s="111"/>
      <c r="GM642" s="111"/>
      <c r="GN642" s="111"/>
      <c r="GO642" s="111"/>
      <c r="GP642" s="111"/>
      <c r="GQ642" s="111"/>
      <c r="GR642" s="111"/>
    </row>
    <row r="643" spans="1:200" s="14" customFormat="1" ht="24">
      <c r="A643" s="33" t="s">
        <v>3145</v>
      </c>
      <c r="B643" s="32" t="s">
        <v>3146</v>
      </c>
      <c r="C643" s="32" t="s">
        <v>23</v>
      </c>
      <c r="D643" s="33" t="s">
        <v>1029</v>
      </c>
      <c r="E643" s="52" t="s">
        <v>3087</v>
      </c>
      <c r="F643" s="33" t="s">
        <v>26</v>
      </c>
      <c r="G643" s="52" t="s">
        <v>255</v>
      </c>
      <c r="H643" s="33" t="s">
        <v>3147</v>
      </c>
      <c r="I643" s="33" t="s">
        <v>28</v>
      </c>
      <c r="J643" s="33" t="s">
        <v>180</v>
      </c>
      <c r="K643" s="32" t="s">
        <v>529</v>
      </c>
      <c r="L643" s="32" t="s">
        <v>591</v>
      </c>
      <c r="M643" s="32"/>
      <c r="N643" s="32"/>
      <c r="O643" s="116" t="s">
        <v>810</v>
      </c>
      <c r="P643" s="32" t="s">
        <v>2164</v>
      </c>
      <c r="Q643" s="32">
        <v>13669712073</v>
      </c>
      <c r="R643" s="32" t="s">
        <v>36</v>
      </c>
      <c r="S643" s="32"/>
      <c r="T643" s="32"/>
      <c r="U643" s="111"/>
      <c r="V643" s="111"/>
      <c r="W643" s="111"/>
      <c r="X643" s="111"/>
      <c r="Y643" s="111"/>
      <c r="Z643" s="111"/>
      <c r="AA643" s="111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/>
      <c r="AM643" s="111"/>
      <c r="AN643" s="111"/>
      <c r="AO643" s="111"/>
      <c r="AP643" s="111"/>
      <c r="AQ643" s="111"/>
      <c r="AR643" s="111"/>
      <c r="AS643" s="111"/>
      <c r="AT643" s="111"/>
      <c r="AU643" s="111"/>
      <c r="AV643" s="111"/>
      <c r="AW643" s="111"/>
      <c r="AX643" s="111"/>
      <c r="AY643" s="111"/>
      <c r="AZ643" s="111"/>
      <c r="BA643" s="111"/>
      <c r="BB643" s="111"/>
      <c r="BC643" s="111"/>
      <c r="BD643" s="111"/>
      <c r="BE643" s="111"/>
      <c r="BF643" s="111"/>
      <c r="BG643" s="111"/>
      <c r="BH643" s="111"/>
      <c r="BI643" s="111"/>
      <c r="BJ643" s="111"/>
      <c r="BK643" s="111"/>
      <c r="BL643" s="111"/>
      <c r="BM643" s="111"/>
      <c r="BN643" s="111"/>
      <c r="BO643" s="111"/>
      <c r="BP643" s="111"/>
      <c r="BQ643" s="111"/>
      <c r="BR643" s="111"/>
      <c r="BS643" s="111"/>
      <c r="BT643" s="111"/>
      <c r="BU643" s="111"/>
      <c r="BV643" s="111"/>
      <c r="BW643" s="111"/>
      <c r="BX643" s="111"/>
      <c r="BY643" s="111"/>
      <c r="BZ643" s="111"/>
      <c r="CA643" s="111"/>
      <c r="CB643" s="111"/>
      <c r="CC643" s="111"/>
      <c r="CD643" s="111"/>
      <c r="CE643" s="111"/>
      <c r="CF643" s="111"/>
      <c r="CG643" s="111"/>
      <c r="CH643" s="111"/>
      <c r="CI643" s="111"/>
      <c r="CJ643" s="111"/>
      <c r="CK643" s="111"/>
      <c r="CL643" s="111"/>
      <c r="CM643" s="111"/>
      <c r="CN643" s="111"/>
      <c r="CO643" s="111"/>
      <c r="CP643" s="111"/>
      <c r="CQ643" s="111"/>
      <c r="CR643" s="111"/>
      <c r="CS643" s="111"/>
      <c r="CT643" s="111"/>
      <c r="CU643" s="111"/>
      <c r="CV643" s="111"/>
      <c r="CW643" s="111"/>
      <c r="CX643" s="111"/>
      <c r="CY643" s="111"/>
      <c r="CZ643" s="111"/>
      <c r="DA643" s="111"/>
      <c r="DB643" s="111"/>
      <c r="DC643" s="111"/>
      <c r="DD643" s="111"/>
      <c r="DE643" s="111"/>
      <c r="DF643" s="111"/>
      <c r="DG643" s="111"/>
      <c r="DH643" s="111"/>
      <c r="DI643" s="111"/>
      <c r="DJ643" s="111"/>
      <c r="DK643" s="111"/>
      <c r="DL643" s="111"/>
      <c r="DM643" s="111"/>
      <c r="DN643" s="111"/>
      <c r="DO643" s="111"/>
      <c r="DP643" s="111"/>
      <c r="DQ643" s="111"/>
      <c r="DR643" s="111"/>
      <c r="DS643" s="111"/>
      <c r="DT643" s="111"/>
      <c r="DU643" s="111"/>
      <c r="DV643" s="111"/>
      <c r="DW643" s="111"/>
      <c r="DX643" s="111"/>
      <c r="DY643" s="111"/>
      <c r="DZ643" s="111"/>
      <c r="EA643" s="111"/>
      <c r="EB643" s="111"/>
      <c r="EC643" s="111"/>
      <c r="ED643" s="111"/>
      <c r="EE643" s="111"/>
      <c r="EF643" s="111"/>
      <c r="EG643" s="111"/>
      <c r="EH643" s="111"/>
      <c r="EI643" s="111"/>
      <c r="EJ643" s="111"/>
      <c r="EK643" s="111"/>
      <c r="EL643" s="111"/>
      <c r="EM643" s="111"/>
      <c r="EN643" s="111"/>
      <c r="EO643" s="111"/>
      <c r="EP643" s="111"/>
      <c r="EQ643" s="111"/>
      <c r="ER643" s="111"/>
      <c r="ES643" s="111"/>
      <c r="ET643" s="111"/>
      <c r="EU643" s="111"/>
      <c r="EV643" s="111"/>
      <c r="EW643" s="111"/>
      <c r="EX643" s="111"/>
      <c r="EY643" s="111"/>
      <c r="EZ643" s="111"/>
      <c r="FA643" s="111"/>
      <c r="FB643" s="111"/>
      <c r="FC643" s="111"/>
      <c r="FD643" s="111"/>
      <c r="FE643" s="111"/>
      <c r="FF643" s="111"/>
      <c r="FG643" s="111"/>
      <c r="FH643" s="111"/>
      <c r="FI643" s="111"/>
      <c r="FJ643" s="111"/>
      <c r="FK643" s="111"/>
      <c r="FL643" s="111"/>
      <c r="FM643" s="111"/>
      <c r="FN643" s="111"/>
      <c r="FO643" s="111"/>
      <c r="FP643" s="111"/>
      <c r="FQ643" s="111"/>
      <c r="FR643" s="111"/>
      <c r="FS643" s="111"/>
      <c r="FT643" s="111"/>
      <c r="FU643" s="111"/>
      <c r="FV643" s="111"/>
      <c r="FW643" s="111"/>
      <c r="FX643" s="111"/>
      <c r="FY643" s="111"/>
      <c r="FZ643" s="111"/>
      <c r="GA643" s="111"/>
      <c r="GB643" s="111"/>
      <c r="GC643" s="111"/>
      <c r="GD643" s="111"/>
      <c r="GE643" s="111"/>
      <c r="GF643" s="111"/>
      <c r="GG643" s="111"/>
      <c r="GH643" s="111"/>
      <c r="GI643" s="111"/>
      <c r="GJ643" s="111"/>
      <c r="GK643" s="111"/>
      <c r="GL643" s="111"/>
      <c r="GM643" s="111"/>
      <c r="GN643" s="111"/>
      <c r="GO643" s="111"/>
      <c r="GP643" s="111"/>
      <c r="GQ643" s="111"/>
      <c r="GR643" s="111"/>
    </row>
    <row r="644" spans="1:200" s="14" customFormat="1" ht="24">
      <c r="A644" s="33" t="s">
        <v>3148</v>
      </c>
      <c r="B644" s="32" t="s">
        <v>3149</v>
      </c>
      <c r="C644" s="32" t="s">
        <v>23</v>
      </c>
      <c r="D644" s="33" t="s">
        <v>193</v>
      </c>
      <c r="E644" s="33" t="s">
        <v>3087</v>
      </c>
      <c r="F644" s="33" t="s">
        <v>26</v>
      </c>
      <c r="G644" s="33" t="s">
        <v>260</v>
      </c>
      <c r="H644" s="33" t="s">
        <v>3150</v>
      </c>
      <c r="I644" s="33" t="s">
        <v>28</v>
      </c>
      <c r="J644" s="33" t="s">
        <v>95</v>
      </c>
      <c r="K644" s="32" t="s">
        <v>807</v>
      </c>
      <c r="L644" s="32" t="s">
        <v>2164</v>
      </c>
      <c r="M644" s="32" t="s">
        <v>1667</v>
      </c>
      <c r="N644" s="32" t="s">
        <v>996</v>
      </c>
      <c r="O644" s="116" t="s">
        <v>810</v>
      </c>
      <c r="P644" s="32" t="s">
        <v>2164</v>
      </c>
      <c r="Q644" s="50">
        <v>15126271293</v>
      </c>
      <c r="R644" s="50" t="s">
        <v>36</v>
      </c>
      <c r="S644" s="50"/>
      <c r="T644" s="32"/>
      <c r="U644" s="111"/>
      <c r="V644" s="111"/>
      <c r="W644" s="111"/>
      <c r="X644" s="111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111"/>
      <c r="AQ644" s="111"/>
      <c r="AR644" s="111"/>
      <c r="AS644" s="111"/>
      <c r="AT644" s="111"/>
      <c r="AU644" s="111"/>
      <c r="AV644" s="111"/>
      <c r="AW644" s="111"/>
      <c r="AX644" s="111"/>
      <c r="AY644" s="111"/>
      <c r="AZ644" s="111"/>
      <c r="BA644" s="111"/>
      <c r="BB644" s="111"/>
      <c r="BC644" s="111"/>
      <c r="BD644" s="111"/>
      <c r="BE644" s="111"/>
      <c r="BF644" s="111"/>
      <c r="BG644" s="111"/>
      <c r="BH644" s="111"/>
      <c r="BI644" s="111"/>
      <c r="BJ644" s="111"/>
      <c r="BK644" s="111"/>
      <c r="BL644" s="111"/>
      <c r="BM644" s="111"/>
      <c r="BN644" s="111"/>
      <c r="BO644" s="111"/>
      <c r="BP644" s="111"/>
      <c r="BQ644" s="111"/>
      <c r="BR644" s="111"/>
      <c r="BS644" s="111"/>
      <c r="BT644" s="111"/>
      <c r="BU644" s="111"/>
      <c r="BV644" s="111"/>
      <c r="BW644" s="111"/>
      <c r="BX644" s="111"/>
      <c r="BY644" s="111"/>
      <c r="BZ644" s="111"/>
      <c r="CA644" s="111"/>
      <c r="CB644" s="111"/>
      <c r="CC644" s="111"/>
      <c r="CD644" s="111"/>
      <c r="CE644" s="111"/>
      <c r="CF644" s="111"/>
      <c r="CG644" s="111"/>
      <c r="CH644" s="111"/>
      <c r="CI644" s="111"/>
      <c r="CJ644" s="111"/>
      <c r="CK644" s="111"/>
      <c r="CL644" s="111"/>
      <c r="CM644" s="111"/>
      <c r="CN644" s="111"/>
      <c r="CO644" s="111"/>
      <c r="CP644" s="111"/>
      <c r="CQ644" s="111"/>
      <c r="CR644" s="111"/>
      <c r="CS644" s="111"/>
      <c r="CT644" s="111"/>
      <c r="CU644" s="111"/>
      <c r="CV644" s="111"/>
      <c r="CW644" s="111"/>
      <c r="CX644" s="111"/>
      <c r="CY644" s="111"/>
      <c r="CZ644" s="111"/>
      <c r="DA644" s="111"/>
      <c r="DB644" s="111"/>
      <c r="DC644" s="111"/>
      <c r="DD644" s="111"/>
      <c r="DE644" s="111"/>
      <c r="DF644" s="111"/>
      <c r="DG644" s="111"/>
      <c r="DH644" s="111"/>
      <c r="DI644" s="111"/>
      <c r="DJ644" s="111"/>
      <c r="DK644" s="111"/>
      <c r="DL644" s="111"/>
      <c r="DM644" s="111"/>
      <c r="DN644" s="111"/>
      <c r="DO644" s="111"/>
      <c r="DP644" s="111"/>
      <c r="DQ644" s="111"/>
      <c r="DR644" s="111"/>
      <c r="DS644" s="111"/>
      <c r="DT644" s="111"/>
      <c r="DU644" s="111"/>
      <c r="DV644" s="111"/>
      <c r="DW644" s="111"/>
      <c r="DX644" s="111"/>
      <c r="DY644" s="111"/>
      <c r="DZ644" s="111"/>
      <c r="EA644" s="111"/>
      <c r="EB644" s="111"/>
      <c r="EC644" s="111"/>
      <c r="ED644" s="111"/>
      <c r="EE644" s="111"/>
      <c r="EF644" s="111"/>
      <c r="EG644" s="111"/>
      <c r="EH644" s="111"/>
      <c r="EI644" s="111"/>
      <c r="EJ644" s="111"/>
      <c r="EK644" s="111"/>
      <c r="EL644" s="111"/>
      <c r="EM644" s="111"/>
      <c r="EN644" s="111"/>
      <c r="EO644" s="111"/>
      <c r="EP644" s="111"/>
      <c r="EQ644" s="111"/>
      <c r="ER644" s="111"/>
      <c r="ES644" s="111"/>
      <c r="ET644" s="111"/>
      <c r="EU644" s="111"/>
      <c r="EV644" s="111"/>
      <c r="EW644" s="111"/>
      <c r="EX644" s="111"/>
      <c r="EY644" s="111"/>
      <c r="EZ644" s="111"/>
      <c r="FA644" s="111"/>
      <c r="FB644" s="111"/>
      <c r="FC644" s="111"/>
      <c r="FD644" s="111"/>
      <c r="FE644" s="111"/>
      <c r="FF644" s="111"/>
      <c r="FG644" s="111"/>
      <c r="FH644" s="111"/>
      <c r="FI644" s="111"/>
      <c r="FJ644" s="111"/>
      <c r="FK644" s="111"/>
      <c r="FL644" s="111"/>
      <c r="FM644" s="111"/>
      <c r="FN644" s="111"/>
      <c r="FO644" s="111"/>
      <c r="FP644" s="111"/>
      <c r="FQ644" s="111"/>
      <c r="FR644" s="111"/>
      <c r="FS644" s="111"/>
      <c r="FT644" s="111"/>
      <c r="FU644" s="111"/>
      <c r="FV644" s="111"/>
      <c r="FW644" s="111"/>
      <c r="FX644" s="111"/>
      <c r="FY644" s="111"/>
      <c r="FZ644" s="111"/>
      <c r="GA644" s="111"/>
      <c r="GB644" s="111"/>
      <c r="GC644" s="111"/>
      <c r="GD644" s="111"/>
      <c r="GE644" s="111"/>
      <c r="GF644" s="111"/>
      <c r="GG644" s="111"/>
      <c r="GH644" s="111"/>
      <c r="GI644" s="111"/>
      <c r="GJ644" s="111"/>
      <c r="GK644" s="111"/>
      <c r="GL644" s="111"/>
      <c r="GM644" s="111"/>
      <c r="GN644" s="111"/>
      <c r="GO644" s="111"/>
      <c r="GP644" s="111"/>
      <c r="GQ644" s="111"/>
      <c r="GR644" s="111"/>
    </row>
    <row r="645" spans="1:200" s="14" customFormat="1" ht="24">
      <c r="A645" s="33" t="s">
        <v>3151</v>
      </c>
      <c r="B645" s="32" t="s">
        <v>3152</v>
      </c>
      <c r="C645" s="32" t="s">
        <v>23</v>
      </c>
      <c r="D645" s="33" t="s">
        <v>934</v>
      </c>
      <c r="E645" s="52" t="s">
        <v>3087</v>
      </c>
      <c r="F645" s="33" t="s">
        <v>26</v>
      </c>
      <c r="G645" s="52" t="s">
        <v>268</v>
      </c>
      <c r="H645" s="33" t="s">
        <v>3153</v>
      </c>
      <c r="I645" s="33" t="s">
        <v>28</v>
      </c>
      <c r="J645" s="33" t="s">
        <v>484</v>
      </c>
      <c r="K645" s="32" t="s">
        <v>529</v>
      </c>
      <c r="L645" s="32" t="s">
        <v>591</v>
      </c>
      <c r="M645" s="32" t="s">
        <v>139</v>
      </c>
      <c r="N645" s="32" t="s">
        <v>3154</v>
      </c>
      <c r="O645" s="116" t="s">
        <v>810</v>
      </c>
      <c r="P645" s="32" t="s">
        <v>2164</v>
      </c>
      <c r="Q645" s="32">
        <v>15912842311</v>
      </c>
      <c r="R645" s="32" t="s">
        <v>36</v>
      </c>
      <c r="S645" s="32"/>
      <c r="T645" s="32"/>
      <c r="U645" s="111"/>
      <c r="V645" s="111"/>
      <c r="W645" s="111"/>
      <c r="X645" s="111"/>
      <c r="Y645" s="111"/>
      <c r="Z645" s="111"/>
      <c r="AA645" s="111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1"/>
      <c r="AM645" s="111"/>
      <c r="AN645" s="111"/>
      <c r="AO645" s="111"/>
      <c r="AP645" s="111"/>
      <c r="AQ645" s="111"/>
      <c r="AR645" s="111"/>
      <c r="AS645" s="111"/>
      <c r="AT645" s="111"/>
      <c r="AU645" s="111"/>
      <c r="AV645" s="111"/>
      <c r="AW645" s="111"/>
      <c r="AX645" s="111"/>
      <c r="AY645" s="111"/>
      <c r="AZ645" s="111"/>
      <c r="BA645" s="111"/>
      <c r="BB645" s="111"/>
      <c r="BC645" s="111"/>
      <c r="BD645" s="111"/>
      <c r="BE645" s="111"/>
      <c r="BF645" s="111"/>
      <c r="BG645" s="111"/>
      <c r="BH645" s="111"/>
      <c r="BI645" s="111"/>
      <c r="BJ645" s="111"/>
      <c r="BK645" s="111"/>
      <c r="BL645" s="111"/>
      <c r="BM645" s="111"/>
      <c r="BN645" s="111"/>
      <c r="BO645" s="111"/>
      <c r="BP645" s="111"/>
      <c r="BQ645" s="111"/>
      <c r="BR645" s="111"/>
      <c r="BS645" s="111"/>
      <c r="BT645" s="111"/>
      <c r="BU645" s="111"/>
      <c r="BV645" s="111"/>
      <c r="BW645" s="111"/>
      <c r="BX645" s="111"/>
      <c r="BY645" s="111"/>
      <c r="BZ645" s="111"/>
      <c r="CA645" s="111"/>
      <c r="CB645" s="111"/>
      <c r="CC645" s="111"/>
      <c r="CD645" s="111"/>
      <c r="CE645" s="111"/>
      <c r="CF645" s="111"/>
      <c r="CG645" s="111"/>
      <c r="CH645" s="111"/>
      <c r="CI645" s="111"/>
      <c r="CJ645" s="111"/>
      <c r="CK645" s="111"/>
      <c r="CL645" s="111"/>
      <c r="CM645" s="111"/>
      <c r="CN645" s="111"/>
      <c r="CO645" s="111"/>
      <c r="CP645" s="111"/>
      <c r="CQ645" s="111"/>
      <c r="CR645" s="111"/>
      <c r="CS645" s="111"/>
      <c r="CT645" s="111"/>
      <c r="CU645" s="111"/>
      <c r="CV645" s="111"/>
      <c r="CW645" s="111"/>
      <c r="CX645" s="111"/>
      <c r="CY645" s="111"/>
      <c r="CZ645" s="111"/>
      <c r="DA645" s="111"/>
      <c r="DB645" s="111"/>
      <c r="DC645" s="111"/>
      <c r="DD645" s="111"/>
      <c r="DE645" s="111"/>
      <c r="DF645" s="111"/>
      <c r="DG645" s="111"/>
      <c r="DH645" s="111"/>
      <c r="DI645" s="111"/>
      <c r="DJ645" s="111"/>
      <c r="DK645" s="111"/>
      <c r="DL645" s="111"/>
      <c r="DM645" s="111"/>
      <c r="DN645" s="111"/>
      <c r="DO645" s="111"/>
      <c r="DP645" s="111"/>
      <c r="DQ645" s="111"/>
      <c r="DR645" s="111"/>
      <c r="DS645" s="111"/>
      <c r="DT645" s="111"/>
      <c r="DU645" s="111"/>
      <c r="DV645" s="111"/>
      <c r="DW645" s="111"/>
      <c r="DX645" s="111"/>
      <c r="DY645" s="111"/>
      <c r="DZ645" s="111"/>
      <c r="EA645" s="111"/>
      <c r="EB645" s="111"/>
      <c r="EC645" s="111"/>
      <c r="ED645" s="111"/>
      <c r="EE645" s="111"/>
      <c r="EF645" s="111"/>
      <c r="EG645" s="111"/>
      <c r="EH645" s="111"/>
      <c r="EI645" s="111"/>
      <c r="EJ645" s="111"/>
      <c r="EK645" s="111"/>
      <c r="EL645" s="111"/>
      <c r="EM645" s="111"/>
      <c r="EN645" s="111"/>
      <c r="EO645" s="111"/>
      <c r="EP645" s="111"/>
      <c r="EQ645" s="111"/>
      <c r="ER645" s="111"/>
      <c r="ES645" s="111"/>
      <c r="ET645" s="111"/>
      <c r="EU645" s="111"/>
      <c r="EV645" s="111"/>
      <c r="EW645" s="111"/>
      <c r="EX645" s="111"/>
      <c r="EY645" s="111"/>
      <c r="EZ645" s="111"/>
      <c r="FA645" s="111"/>
      <c r="FB645" s="111"/>
      <c r="FC645" s="111"/>
      <c r="FD645" s="111"/>
      <c r="FE645" s="111"/>
      <c r="FF645" s="111"/>
      <c r="FG645" s="111"/>
      <c r="FH645" s="111"/>
      <c r="FI645" s="111"/>
      <c r="FJ645" s="111"/>
      <c r="FK645" s="111"/>
      <c r="FL645" s="111"/>
      <c r="FM645" s="111"/>
      <c r="FN645" s="111"/>
      <c r="FO645" s="111"/>
      <c r="FP645" s="111"/>
      <c r="FQ645" s="111"/>
      <c r="FR645" s="111"/>
      <c r="FS645" s="111"/>
      <c r="FT645" s="111"/>
      <c r="FU645" s="111"/>
      <c r="FV645" s="111"/>
      <c r="FW645" s="111"/>
      <c r="FX645" s="111"/>
      <c r="FY645" s="111"/>
      <c r="FZ645" s="111"/>
      <c r="GA645" s="111"/>
      <c r="GB645" s="111"/>
      <c r="GC645" s="111"/>
      <c r="GD645" s="111"/>
      <c r="GE645" s="111"/>
      <c r="GF645" s="111"/>
      <c r="GG645" s="111"/>
      <c r="GH645" s="111"/>
      <c r="GI645" s="111"/>
      <c r="GJ645" s="111"/>
      <c r="GK645" s="111"/>
      <c r="GL645" s="111"/>
      <c r="GM645" s="111"/>
      <c r="GN645" s="111"/>
      <c r="GO645" s="111"/>
      <c r="GP645" s="111"/>
      <c r="GQ645" s="111"/>
      <c r="GR645" s="111"/>
    </row>
    <row r="646" spans="1:200" s="14" customFormat="1" ht="36">
      <c r="A646" s="33" t="s">
        <v>3155</v>
      </c>
      <c r="B646" s="32" t="s">
        <v>3156</v>
      </c>
      <c r="C646" s="32" t="s">
        <v>23</v>
      </c>
      <c r="D646" s="33" t="s">
        <v>370</v>
      </c>
      <c r="E646" s="33" t="s">
        <v>3087</v>
      </c>
      <c r="F646" s="33" t="s">
        <v>26</v>
      </c>
      <c r="G646" s="33" t="s">
        <v>275</v>
      </c>
      <c r="H646" s="33" t="s">
        <v>3157</v>
      </c>
      <c r="I646" s="33" t="s">
        <v>28</v>
      </c>
      <c r="J646" s="33" t="s">
        <v>95</v>
      </c>
      <c r="K646" s="32" t="s">
        <v>807</v>
      </c>
      <c r="L646" s="32" t="s">
        <v>2164</v>
      </c>
      <c r="M646" s="32" t="s">
        <v>132</v>
      </c>
      <c r="N646" s="32" t="s">
        <v>515</v>
      </c>
      <c r="O646" s="116" t="s">
        <v>132</v>
      </c>
      <c r="P646" s="32" t="s">
        <v>2164</v>
      </c>
      <c r="Q646" s="32">
        <v>18708731857</v>
      </c>
      <c r="R646" s="32" t="s">
        <v>36</v>
      </c>
      <c r="S646" s="32"/>
      <c r="T646" s="32"/>
      <c r="U646" s="111"/>
      <c r="V646" s="111"/>
      <c r="W646" s="111"/>
      <c r="X646" s="111"/>
      <c r="Y646" s="111"/>
      <c r="Z646" s="111"/>
      <c r="AA646" s="111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  <c r="AN646" s="111"/>
      <c r="AO646" s="111"/>
      <c r="AP646" s="111"/>
      <c r="AQ646" s="111"/>
      <c r="AR646" s="111"/>
      <c r="AS646" s="111"/>
      <c r="AT646" s="111"/>
      <c r="AU646" s="111"/>
      <c r="AV646" s="111"/>
      <c r="AW646" s="111"/>
      <c r="AX646" s="111"/>
      <c r="AY646" s="111"/>
      <c r="AZ646" s="111"/>
      <c r="BA646" s="111"/>
      <c r="BB646" s="111"/>
      <c r="BC646" s="111"/>
      <c r="BD646" s="111"/>
      <c r="BE646" s="111"/>
      <c r="BF646" s="111"/>
      <c r="BG646" s="111"/>
      <c r="BH646" s="111"/>
      <c r="BI646" s="111"/>
      <c r="BJ646" s="111"/>
      <c r="BK646" s="111"/>
      <c r="BL646" s="111"/>
      <c r="BM646" s="111"/>
      <c r="BN646" s="111"/>
      <c r="BO646" s="111"/>
      <c r="BP646" s="111"/>
      <c r="BQ646" s="111"/>
      <c r="BR646" s="111"/>
      <c r="BS646" s="111"/>
      <c r="BT646" s="111"/>
      <c r="BU646" s="111"/>
      <c r="BV646" s="111"/>
      <c r="BW646" s="111"/>
      <c r="BX646" s="111"/>
      <c r="BY646" s="111"/>
      <c r="BZ646" s="111"/>
      <c r="CA646" s="111"/>
      <c r="CB646" s="111"/>
      <c r="CC646" s="111"/>
      <c r="CD646" s="111"/>
      <c r="CE646" s="111"/>
      <c r="CF646" s="111"/>
      <c r="CG646" s="111"/>
      <c r="CH646" s="111"/>
      <c r="CI646" s="111"/>
      <c r="CJ646" s="111"/>
      <c r="CK646" s="111"/>
      <c r="CL646" s="111"/>
      <c r="CM646" s="111"/>
      <c r="CN646" s="111"/>
      <c r="CO646" s="111"/>
      <c r="CP646" s="111"/>
      <c r="CQ646" s="111"/>
      <c r="CR646" s="111"/>
      <c r="CS646" s="111"/>
      <c r="CT646" s="111"/>
      <c r="CU646" s="111"/>
      <c r="CV646" s="111"/>
      <c r="CW646" s="111"/>
      <c r="CX646" s="111"/>
      <c r="CY646" s="111"/>
      <c r="CZ646" s="111"/>
      <c r="DA646" s="111"/>
      <c r="DB646" s="111"/>
      <c r="DC646" s="111"/>
      <c r="DD646" s="111"/>
      <c r="DE646" s="111"/>
      <c r="DF646" s="111"/>
      <c r="DG646" s="111"/>
      <c r="DH646" s="111"/>
      <c r="DI646" s="111"/>
      <c r="DJ646" s="111"/>
      <c r="DK646" s="111"/>
      <c r="DL646" s="111"/>
      <c r="DM646" s="111"/>
      <c r="DN646" s="111"/>
      <c r="DO646" s="111"/>
      <c r="DP646" s="111"/>
      <c r="DQ646" s="111"/>
      <c r="DR646" s="111"/>
      <c r="DS646" s="111"/>
      <c r="DT646" s="111"/>
      <c r="DU646" s="111"/>
      <c r="DV646" s="111"/>
      <c r="DW646" s="111"/>
      <c r="DX646" s="111"/>
      <c r="DY646" s="111"/>
      <c r="DZ646" s="111"/>
      <c r="EA646" s="111"/>
      <c r="EB646" s="111"/>
      <c r="EC646" s="111"/>
      <c r="ED646" s="111"/>
      <c r="EE646" s="111"/>
      <c r="EF646" s="111"/>
      <c r="EG646" s="111"/>
      <c r="EH646" s="111"/>
      <c r="EI646" s="111"/>
      <c r="EJ646" s="111"/>
      <c r="EK646" s="111"/>
      <c r="EL646" s="111"/>
      <c r="EM646" s="111"/>
      <c r="EN646" s="111"/>
      <c r="EO646" s="111"/>
      <c r="EP646" s="111"/>
      <c r="EQ646" s="111"/>
      <c r="ER646" s="111"/>
      <c r="ES646" s="111"/>
      <c r="ET646" s="111"/>
      <c r="EU646" s="111"/>
      <c r="EV646" s="111"/>
      <c r="EW646" s="111"/>
      <c r="EX646" s="111"/>
      <c r="EY646" s="111"/>
      <c r="EZ646" s="111"/>
      <c r="FA646" s="111"/>
      <c r="FB646" s="111"/>
      <c r="FC646" s="111"/>
      <c r="FD646" s="111"/>
      <c r="FE646" s="111"/>
      <c r="FF646" s="111"/>
      <c r="FG646" s="111"/>
      <c r="FH646" s="111"/>
      <c r="FI646" s="111"/>
      <c r="FJ646" s="111"/>
      <c r="FK646" s="111"/>
      <c r="FL646" s="111"/>
      <c r="FM646" s="111"/>
      <c r="FN646" s="111"/>
      <c r="FO646" s="111"/>
      <c r="FP646" s="111"/>
      <c r="FQ646" s="111"/>
      <c r="FR646" s="111"/>
      <c r="FS646" s="111"/>
      <c r="FT646" s="111"/>
      <c r="FU646" s="111"/>
      <c r="FV646" s="111"/>
      <c r="FW646" s="111"/>
      <c r="FX646" s="111"/>
      <c r="FY646" s="111"/>
      <c r="FZ646" s="111"/>
      <c r="GA646" s="111"/>
      <c r="GB646" s="111"/>
      <c r="GC646" s="111"/>
      <c r="GD646" s="111"/>
      <c r="GE646" s="111"/>
      <c r="GF646" s="111"/>
      <c r="GG646" s="111"/>
      <c r="GH646" s="111"/>
      <c r="GI646" s="111"/>
      <c r="GJ646" s="111"/>
      <c r="GK646" s="111"/>
      <c r="GL646" s="111"/>
      <c r="GM646" s="111"/>
      <c r="GN646" s="111"/>
      <c r="GO646" s="111"/>
      <c r="GP646" s="111"/>
      <c r="GQ646" s="111"/>
      <c r="GR646" s="111"/>
    </row>
    <row r="647" spans="1:200" s="14" customFormat="1" ht="36">
      <c r="A647" s="33" t="s">
        <v>3158</v>
      </c>
      <c r="B647" s="32" t="s">
        <v>3159</v>
      </c>
      <c r="C647" s="32" t="s">
        <v>23</v>
      </c>
      <c r="D647" s="33" t="s">
        <v>573</v>
      </c>
      <c r="E647" s="52" t="s">
        <v>3087</v>
      </c>
      <c r="F647" s="33" t="s">
        <v>26</v>
      </c>
      <c r="G647" s="52" t="s">
        <v>281</v>
      </c>
      <c r="H647" s="33" t="s">
        <v>3160</v>
      </c>
      <c r="I647" s="33" t="s">
        <v>1260</v>
      </c>
      <c r="J647" s="33" t="s">
        <v>1554</v>
      </c>
      <c r="K647" s="32" t="s">
        <v>2270</v>
      </c>
      <c r="L647" s="32" t="s">
        <v>524</v>
      </c>
      <c r="M647" s="32" t="s">
        <v>3161</v>
      </c>
      <c r="N647" s="32" t="s">
        <v>3162</v>
      </c>
      <c r="O647" s="116" t="s">
        <v>132</v>
      </c>
      <c r="P647" s="32" t="s">
        <v>2164</v>
      </c>
      <c r="Q647" s="32">
        <v>18387338683</v>
      </c>
      <c r="R647" s="32" t="s">
        <v>36</v>
      </c>
      <c r="S647" s="32"/>
      <c r="T647" s="32"/>
      <c r="U647" s="111"/>
      <c r="V647" s="111"/>
      <c r="W647" s="111"/>
      <c r="X647" s="111"/>
      <c r="Y647" s="111"/>
      <c r="Z647" s="111"/>
      <c r="AA647" s="111"/>
      <c r="AB647" s="111"/>
      <c r="AC647" s="111"/>
      <c r="AD647" s="111"/>
      <c r="AE647" s="111"/>
      <c r="AF647" s="111"/>
      <c r="AG647" s="111"/>
      <c r="AH647" s="111"/>
      <c r="AI647" s="111"/>
      <c r="AJ647" s="111"/>
      <c r="AK647" s="111"/>
      <c r="AL647" s="111"/>
      <c r="AM647" s="111"/>
      <c r="AN647" s="111"/>
      <c r="AO647" s="111"/>
      <c r="AP647" s="111"/>
      <c r="AQ647" s="111"/>
      <c r="AR647" s="111"/>
      <c r="AS647" s="111"/>
      <c r="AT647" s="111"/>
      <c r="AU647" s="111"/>
      <c r="AV647" s="111"/>
      <c r="AW647" s="111"/>
      <c r="AX647" s="111"/>
      <c r="AY647" s="111"/>
      <c r="AZ647" s="111"/>
      <c r="BA647" s="111"/>
      <c r="BB647" s="111"/>
      <c r="BC647" s="111"/>
      <c r="BD647" s="111"/>
      <c r="BE647" s="111"/>
      <c r="BF647" s="111"/>
      <c r="BG647" s="111"/>
      <c r="BH647" s="111"/>
      <c r="BI647" s="111"/>
      <c r="BJ647" s="111"/>
      <c r="BK647" s="111"/>
      <c r="BL647" s="111"/>
      <c r="BM647" s="111"/>
      <c r="BN647" s="111"/>
      <c r="BO647" s="111"/>
      <c r="BP647" s="111"/>
      <c r="BQ647" s="111"/>
      <c r="BR647" s="111"/>
      <c r="BS647" s="111"/>
      <c r="BT647" s="111"/>
      <c r="BU647" s="111"/>
      <c r="BV647" s="111"/>
      <c r="BW647" s="111"/>
      <c r="BX647" s="111"/>
      <c r="BY647" s="111"/>
      <c r="BZ647" s="111"/>
      <c r="CA647" s="111"/>
      <c r="CB647" s="111"/>
      <c r="CC647" s="111"/>
      <c r="CD647" s="111"/>
      <c r="CE647" s="111"/>
      <c r="CF647" s="111"/>
      <c r="CG647" s="111"/>
      <c r="CH647" s="111"/>
      <c r="CI647" s="111"/>
      <c r="CJ647" s="111"/>
      <c r="CK647" s="111"/>
      <c r="CL647" s="111"/>
      <c r="CM647" s="111"/>
      <c r="CN647" s="111"/>
      <c r="CO647" s="111"/>
      <c r="CP647" s="111"/>
      <c r="CQ647" s="111"/>
      <c r="CR647" s="111"/>
      <c r="CS647" s="111"/>
      <c r="CT647" s="111"/>
      <c r="CU647" s="111"/>
      <c r="CV647" s="111"/>
      <c r="CW647" s="111"/>
      <c r="CX647" s="111"/>
      <c r="CY647" s="111"/>
      <c r="CZ647" s="111"/>
      <c r="DA647" s="111"/>
      <c r="DB647" s="111"/>
      <c r="DC647" s="111"/>
      <c r="DD647" s="111"/>
      <c r="DE647" s="111"/>
      <c r="DF647" s="111"/>
      <c r="DG647" s="111"/>
      <c r="DH647" s="111"/>
      <c r="DI647" s="111"/>
      <c r="DJ647" s="111"/>
      <c r="DK647" s="111"/>
      <c r="DL647" s="111"/>
      <c r="DM647" s="111"/>
      <c r="DN647" s="111"/>
      <c r="DO647" s="111"/>
      <c r="DP647" s="111"/>
      <c r="DQ647" s="111"/>
      <c r="DR647" s="111"/>
      <c r="DS647" s="111"/>
      <c r="DT647" s="111"/>
      <c r="DU647" s="111"/>
      <c r="DV647" s="111"/>
      <c r="DW647" s="111"/>
      <c r="DX647" s="111"/>
      <c r="DY647" s="111"/>
      <c r="DZ647" s="111"/>
      <c r="EA647" s="111"/>
      <c r="EB647" s="111"/>
      <c r="EC647" s="111"/>
      <c r="ED647" s="111"/>
      <c r="EE647" s="111"/>
      <c r="EF647" s="111"/>
      <c r="EG647" s="111"/>
      <c r="EH647" s="111"/>
      <c r="EI647" s="111"/>
      <c r="EJ647" s="111"/>
      <c r="EK647" s="111"/>
      <c r="EL647" s="111"/>
      <c r="EM647" s="111"/>
      <c r="EN647" s="111"/>
      <c r="EO647" s="111"/>
      <c r="EP647" s="111"/>
      <c r="EQ647" s="111"/>
      <c r="ER647" s="111"/>
      <c r="ES647" s="111"/>
      <c r="ET647" s="111"/>
      <c r="EU647" s="111"/>
      <c r="EV647" s="111"/>
      <c r="EW647" s="111"/>
      <c r="EX647" s="111"/>
      <c r="EY647" s="111"/>
      <c r="EZ647" s="111"/>
      <c r="FA647" s="111"/>
      <c r="FB647" s="111"/>
      <c r="FC647" s="111"/>
      <c r="FD647" s="111"/>
      <c r="FE647" s="111"/>
      <c r="FF647" s="111"/>
      <c r="FG647" s="111"/>
      <c r="FH647" s="111"/>
      <c r="FI647" s="111"/>
      <c r="FJ647" s="111"/>
      <c r="FK647" s="111"/>
      <c r="FL647" s="111"/>
      <c r="FM647" s="111"/>
      <c r="FN647" s="111"/>
      <c r="FO647" s="111"/>
      <c r="FP647" s="111"/>
      <c r="FQ647" s="111"/>
      <c r="FR647" s="111"/>
      <c r="FS647" s="111"/>
      <c r="FT647" s="111"/>
      <c r="FU647" s="111"/>
      <c r="FV647" s="111"/>
      <c r="FW647" s="111"/>
      <c r="FX647" s="111"/>
      <c r="FY647" s="111"/>
      <c r="FZ647" s="111"/>
      <c r="GA647" s="111"/>
      <c r="GB647" s="111"/>
      <c r="GC647" s="111"/>
      <c r="GD647" s="111"/>
      <c r="GE647" s="111"/>
      <c r="GF647" s="111"/>
      <c r="GG647" s="111"/>
      <c r="GH647" s="111"/>
      <c r="GI647" s="111"/>
      <c r="GJ647" s="111"/>
      <c r="GK647" s="111"/>
      <c r="GL647" s="111"/>
      <c r="GM647" s="111"/>
      <c r="GN647" s="111"/>
      <c r="GO647" s="111"/>
      <c r="GP647" s="111"/>
      <c r="GQ647" s="111"/>
      <c r="GR647" s="111"/>
    </row>
    <row r="648" spans="1:200" s="14" customFormat="1" ht="36">
      <c r="A648" s="33" t="s">
        <v>3163</v>
      </c>
      <c r="B648" s="32" t="s">
        <v>3164</v>
      </c>
      <c r="C648" s="32" t="s">
        <v>23</v>
      </c>
      <c r="D648" s="33" t="s">
        <v>3165</v>
      </c>
      <c r="E648" s="33" t="s">
        <v>3087</v>
      </c>
      <c r="F648" s="33" t="s">
        <v>26</v>
      </c>
      <c r="G648" s="33" t="s">
        <v>286</v>
      </c>
      <c r="H648" s="33" t="s">
        <v>3166</v>
      </c>
      <c r="I648" s="33" t="s">
        <v>42</v>
      </c>
      <c r="J648" s="33" t="s">
        <v>1991</v>
      </c>
      <c r="K648" s="32" t="s">
        <v>1992</v>
      </c>
      <c r="L648" s="32" t="s">
        <v>2164</v>
      </c>
      <c r="M648" s="50" t="s">
        <v>3167</v>
      </c>
      <c r="N648" s="50" t="s">
        <v>3168</v>
      </c>
      <c r="O648" s="116" t="s">
        <v>132</v>
      </c>
      <c r="P648" s="32" t="s">
        <v>2164</v>
      </c>
      <c r="Q648" s="32">
        <v>13887446005</v>
      </c>
      <c r="R648" s="32" t="s">
        <v>36</v>
      </c>
      <c r="S648" s="32"/>
      <c r="T648" s="32"/>
      <c r="U648" s="111"/>
      <c r="V648" s="111"/>
      <c r="W648" s="111"/>
      <c r="X648" s="111"/>
      <c r="Y648" s="111"/>
      <c r="Z648" s="111"/>
      <c r="AA648" s="111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1"/>
      <c r="AM648" s="111"/>
      <c r="AN648" s="111"/>
      <c r="AO648" s="111"/>
      <c r="AP648" s="111"/>
      <c r="AQ648" s="111"/>
      <c r="AR648" s="111"/>
      <c r="AS648" s="111"/>
      <c r="AT648" s="111"/>
      <c r="AU648" s="111"/>
      <c r="AV648" s="111"/>
      <c r="AW648" s="111"/>
      <c r="AX648" s="111"/>
      <c r="AY648" s="111"/>
      <c r="AZ648" s="111"/>
      <c r="BA648" s="111"/>
      <c r="BB648" s="111"/>
      <c r="BC648" s="111"/>
      <c r="BD648" s="111"/>
      <c r="BE648" s="111"/>
      <c r="BF648" s="111"/>
      <c r="BG648" s="111"/>
      <c r="BH648" s="111"/>
      <c r="BI648" s="111"/>
      <c r="BJ648" s="111"/>
      <c r="BK648" s="111"/>
      <c r="BL648" s="111"/>
      <c r="BM648" s="111"/>
      <c r="BN648" s="111"/>
      <c r="BO648" s="111"/>
      <c r="BP648" s="111"/>
      <c r="BQ648" s="111"/>
      <c r="BR648" s="111"/>
      <c r="BS648" s="111"/>
      <c r="BT648" s="111"/>
      <c r="BU648" s="111"/>
      <c r="BV648" s="111"/>
      <c r="BW648" s="111"/>
      <c r="BX648" s="111"/>
      <c r="BY648" s="111"/>
      <c r="BZ648" s="111"/>
      <c r="CA648" s="111"/>
      <c r="CB648" s="111"/>
      <c r="CC648" s="111"/>
      <c r="CD648" s="111"/>
      <c r="CE648" s="111"/>
      <c r="CF648" s="111"/>
      <c r="CG648" s="111"/>
      <c r="CH648" s="111"/>
      <c r="CI648" s="111"/>
      <c r="CJ648" s="111"/>
      <c r="CK648" s="111"/>
      <c r="CL648" s="111"/>
      <c r="CM648" s="111"/>
      <c r="CN648" s="111"/>
      <c r="CO648" s="111"/>
      <c r="CP648" s="111"/>
      <c r="CQ648" s="111"/>
      <c r="CR648" s="111"/>
      <c r="CS648" s="111"/>
      <c r="CT648" s="111"/>
      <c r="CU648" s="111"/>
      <c r="CV648" s="111"/>
      <c r="CW648" s="111"/>
      <c r="CX648" s="111"/>
      <c r="CY648" s="111"/>
      <c r="CZ648" s="111"/>
      <c r="DA648" s="111"/>
      <c r="DB648" s="111"/>
      <c r="DC648" s="111"/>
      <c r="DD648" s="111"/>
      <c r="DE648" s="111"/>
      <c r="DF648" s="111"/>
      <c r="DG648" s="111"/>
      <c r="DH648" s="111"/>
      <c r="DI648" s="111"/>
      <c r="DJ648" s="111"/>
      <c r="DK648" s="111"/>
      <c r="DL648" s="111"/>
      <c r="DM648" s="111"/>
      <c r="DN648" s="111"/>
      <c r="DO648" s="111"/>
      <c r="DP648" s="111"/>
      <c r="DQ648" s="111"/>
      <c r="DR648" s="111"/>
      <c r="DS648" s="111"/>
      <c r="DT648" s="111"/>
      <c r="DU648" s="111"/>
      <c r="DV648" s="111"/>
      <c r="DW648" s="111"/>
      <c r="DX648" s="111"/>
      <c r="DY648" s="111"/>
      <c r="DZ648" s="111"/>
      <c r="EA648" s="111"/>
      <c r="EB648" s="111"/>
      <c r="EC648" s="111"/>
      <c r="ED648" s="111"/>
      <c r="EE648" s="111"/>
      <c r="EF648" s="111"/>
      <c r="EG648" s="111"/>
      <c r="EH648" s="111"/>
      <c r="EI648" s="111"/>
      <c r="EJ648" s="111"/>
      <c r="EK648" s="111"/>
      <c r="EL648" s="111"/>
      <c r="EM648" s="111"/>
      <c r="EN648" s="111"/>
      <c r="EO648" s="111"/>
      <c r="EP648" s="111"/>
      <c r="EQ648" s="111"/>
      <c r="ER648" s="111"/>
      <c r="ES648" s="111"/>
      <c r="ET648" s="111"/>
      <c r="EU648" s="111"/>
      <c r="EV648" s="111"/>
      <c r="EW648" s="111"/>
      <c r="EX648" s="111"/>
      <c r="EY648" s="111"/>
      <c r="EZ648" s="111"/>
      <c r="FA648" s="111"/>
      <c r="FB648" s="111"/>
      <c r="FC648" s="111"/>
      <c r="FD648" s="111"/>
      <c r="FE648" s="111"/>
      <c r="FF648" s="111"/>
      <c r="FG648" s="111"/>
      <c r="FH648" s="111"/>
      <c r="FI648" s="111"/>
      <c r="FJ648" s="111"/>
      <c r="FK648" s="111"/>
      <c r="FL648" s="111"/>
      <c r="FM648" s="111"/>
      <c r="FN648" s="111"/>
      <c r="FO648" s="111"/>
      <c r="FP648" s="111"/>
      <c r="FQ648" s="111"/>
      <c r="FR648" s="111"/>
      <c r="FS648" s="111"/>
      <c r="FT648" s="111"/>
      <c r="FU648" s="111"/>
      <c r="FV648" s="111"/>
      <c r="FW648" s="111"/>
      <c r="FX648" s="111"/>
      <c r="FY648" s="111"/>
      <c r="FZ648" s="111"/>
      <c r="GA648" s="111"/>
      <c r="GB648" s="111"/>
      <c r="GC648" s="111"/>
      <c r="GD648" s="111"/>
      <c r="GE648" s="111"/>
      <c r="GF648" s="111"/>
      <c r="GG648" s="111"/>
      <c r="GH648" s="111"/>
      <c r="GI648" s="111"/>
      <c r="GJ648" s="111"/>
      <c r="GK648" s="111"/>
      <c r="GL648" s="111"/>
      <c r="GM648" s="111"/>
      <c r="GN648" s="111"/>
      <c r="GO648" s="111"/>
      <c r="GP648" s="111"/>
      <c r="GQ648" s="111"/>
      <c r="GR648" s="111"/>
    </row>
    <row r="649" spans="1:200" s="14" customFormat="1" ht="36">
      <c r="A649" s="33" t="s">
        <v>3169</v>
      </c>
      <c r="B649" s="32" t="s">
        <v>3170</v>
      </c>
      <c r="C649" s="32" t="s">
        <v>54</v>
      </c>
      <c r="D649" s="33" t="s">
        <v>3171</v>
      </c>
      <c r="E649" s="52" t="s">
        <v>3087</v>
      </c>
      <c r="F649" s="33" t="s">
        <v>26</v>
      </c>
      <c r="G649" s="52" t="s">
        <v>506</v>
      </c>
      <c r="H649" s="33" t="s">
        <v>3172</v>
      </c>
      <c r="I649" s="33" t="s">
        <v>42</v>
      </c>
      <c r="J649" s="33" t="s">
        <v>87</v>
      </c>
      <c r="K649" s="32" t="s">
        <v>529</v>
      </c>
      <c r="L649" s="32" t="s">
        <v>2164</v>
      </c>
      <c r="M649" s="50"/>
      <c r="N649" s="50"/>
      <c r="O649" s="116" t="s">
        <v>879</v>
      </c>
      <c r="P649" s="32" t="s">
        <v>2164</v>
      </c>
      <c r="Q649" s="32">
        <v>15287346440</v>
      </c>
      <c r="R649" s="32" t="s">
        <v>36</v>
      </c>
      <c r="S649" s="32"/>
      <c r="T649" s="32"/>
      <c r="U649" s="111"/>
      <c r="V649" s="111"/>
      <c r="W649" s="111"/>
      <c r="X649" s="111"/>
      <c r="Y649" s="111"/>
      <c r="Z649" s="111"/>
      <c r="AA649" s="111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1"/>
      <c r="AM649" s="111"/>
      <c r="AN649" s="111"/>
      <c r="AO649" s="111"/>
      <c r="AP649" s="111"/>
      <c r="AQ649" s="111"/>
      <c r="AR649" s="111"/>
      <c r="AS649" s="111"/>
      <c r="AT649" s="111"/>
      <c r="AU649" s="111"/>
      <c r="AV649" s="111"/>
      <c r="AW649" s="111"/>
      <c r="AX649" s="111"/>
      <c r="AY649" s="111"/>
      <c r="AZ649" s="111"/>
      <c r="BA649" s="111"/>
      <c r="BB649" s="111"/>
      <c r="BC649" s="111"/>
      <c r="BD649" s="111"/>
      <c r="BE649" s="111"/>
      <c r="BF649" s="111"/>
      <c r="BG649" s="111"/>
      <c r="BH649" s="111"/>
      <c r="BI649" s="111"/>
      <c r="BJ649" s="111"/>
      <c r="BK649" s="111"/>
      <c r="BL649" s="111"/>
      <c r="BM649" s="111"/>
      <c r="BN649" s="111"/>
      <c r="BO649" s="111"/>
      <c r="BP649" s="111"/>
      <c r="BQ649" s="111"/>
      <c r="BR649" s="111"/>
      <c r="BS649" s="111"/>
      <c r="BT649" s="111"/>
      <c r="BU649" s="111"/>
      <c r="BV649" s="111"/>
      <c r="BW649" s="111"/>
      <c r="BX649" s="111"/>
      <c r="BY649" s="111"/>
      <c r="BZ649" s="111"/>
      <c r="CA649" s="111"/>
      <c r="CB649" s="111"/>
      <c r="CC649" s="111"/>
      <c r="CD649" s="111"/>
      <c r="CE649" s="111"/>
      <c r="CF649" s="111"/>
      <c r="CG649" s="111"/>
      <c r="CH649" s="111"/>
      <c r="CI649" s="111"/>
      <c r="CJ649" s="111"/>
      <c r="CK649" s="111"/>
      <c r="CL649" s="111"/>
      <c r="CM649" s="111"/>
      <c r="CN649" s="111"/>
      <c r="CO649" s="111"/>
      <c r="CP649" s="111"/>
      <c r="CQ649" s="111"/>
      <c r="CR649" s="111"/>
      <c r="CS649" s="111"/>
      <c r="CT649" s="111"/>
      <c r="CU649" s="111"/>
      <c r="CV649" s="111"/>
      <c r="CW649" s="111"/>
      <c r="CX649" s="111"/>
      <c r="CY649" s="111"/>
      <c r="CZ649" s="111"/>
      <c r="DA649" s="111"/>
      <c r="DB649" s="111"/>
      <c r="DC649" s="111"/>
      <c r="DD649" s="111"/>
      <c r="DE649" s="111"/>
      <c r="DF649" s="111"/>
      <c r="DG649" s="111"/>
      <c r="DH649" s="111"/>
      <c r="DI649" s="111"/>
      <c r="DJ649" s="111"/>
      <c r="DK649" s="111"/>
      <c r="DL649" s="111"/>
      <c r="DM649" s="111"/>
      <c r="DN649" s="111"/>
      <c r="DO649" s="111"/>
      <c r="DP649" s="111"/>
      <c r="DQ649" s="111"/>
      <c r="DR649" s="111"/>
      <c r="DS649" s="111"/>
      <c r="DT649" s="111"/>
      <c r="DU649" s="111"/>
      <c r="DV649" s="111"/>
      <c r="DW649" s="111"/>
      <c r="DX649" s="111"/>
      <c r="DY649" s="111"/>
      <c r="DZ649" s="111"/>
      <c r="EA649" s="111"/>
      <c r="EB649" s="111"/>
      <c r="EC649" s="111"/>
      <c r="ED649" s="111"/>
      <c r="EE649" s="111"/>
      <c r="EF649" s="111"/>
      <c r="EG649" s="111"/>
      <c r="EH649" s="111"/>
      <c r="EI649" s="111"/>
      <c r="EJ649" s="111"/>
      <c r="EK649" s="111"/>
      <c r="EL649" s="111"/>
      <c r="EM649" s="111"/>
      <c r="EN649" s="111"/>
      <c r="EO649" s="111"/>
      <c r="EP649" s="111"/>
      <c r="EQ649" s="111"/>
      <c r="ER649" s="111"/>
      <c r="ES649" s="111"/>
      <c r="ET649" s="111"/>
      <c r="EU649" s="111"/>
      <c r="EV649" s="111"/>
      <c r="EW649" s="111"/>
      <c r="EX649" s="111"/>
      <c r="EY649" s="111"/>
      <c r="EZ649" s="111"/>
      <c r="FA649" s="111"/>
      <c r="FB649" s="111"/>
      <c r="FC649" s="111"/>
      <c r="FD649" s="111"/>
      <c r="FE649" s="111"/>
      <c r="FF649" s="111"/>
      <c r="FG649" s="111"/>
      <c r="FH649" s="111"/>
      <c r="FI649" s="111"/>
      <c r="FJ649" s="111"/>
      <c r="FK649" s="111"/>
      <c r="FL649" s="111"/>
      <c r="FM649" s="111"/>
      <c r="FN649" s="111"/>
      <c r="FO649" s="111"/>
      <c r="FP649" s="111"/>
      <c r="FQ649" s="111"/>
      <c r="FR649" s="111"/>
      <c r="FS649" s="111"/>
      <c r="FT649" s="111"/>
      <c r="FU649" s="111"/>
      <c r="FV649" s="111"/>
      <c r="FW649" s="111"/>
      <c r="FX649" s="111"/>
      <c r="FY649" s="111"/>
      <c r="FZ649" s="111"/>
      <c r="GA649" s="111"/>
      <c r="GB649" s="111"/>
      <c r="GC649" s="111"/>
      <c r="GD649" s="111"/>
      <c r="GE649" s="111"/>
      <c r="GF649" s="111"/>
      <c r="GG649" s="111"/>
      <c r="GH649" s="111"/>
      <c r="GI649" s="111"/>
      <c r="GJ649" s="111"/>
      <c r="GK649" s="111"/>
      <c r="GL649" s="111"/>
      <c r="GM649" s="111"/>
      <c r="GN649" s="111"/>
      <c r="GO649" s="111"/>
      <c r="GP649" s="111"/>
      <c r="GQ649" s="111"/>
      <c r="GR649" s="111"/>
    </row>
    <row r="650" spans="1:200" s="14" customFormat="1" ht="48">
      <c r="A650" s="33" t="s">
        <v>3173</v>
      </c>
      <c r="B650" s="32" t="s">
        <v>3174</v>
      </c>
      <c r="C650" s="32" t="s">
        <v>23</v>
      </c>
      <c r="D650" s="33" t="s">
        <v>335</v>
      </c>
      <c r="E650" s="33" t="s">
        <v>3087</v>
      </c>
      <c r="F650" s="33" t="s">
        <v>26</v>
      </c>
      <c r="G650" s="33" t="s">
        <v>511</v>
      </c>
      <c r="H650" s="33" t="s">
        <v>3175</v>
      </c>
      <c r="I650" s="33" t="s">
        <v>42</v>
      </c>
      <c r="J650" s="33" t="s">
        <v>986</v>
      </c>
      <c r="K650" s="32" t="s">
        <v>830</v>
      </c>
      <c r="L650" s="32" t="s">
        <v>2164</v>
      </c>
      <c r="M650" s="50" t="s">
        <v>3176</v>
      </c>
      <c r="N650" s="50" t="s">
        <v>1219</v>
      </c>
      <c r="O650" s="116" t="s">
        <v>132</v>
      </c>
      <c r="P650" s="32" t="s">
        <v>2164</v>
      </c>
      <c r="Q650" s="32">
        <v>13769423257</v>
      </c>
      <c r="R650" s="32" t="s">
        <v>36</v>
      </c>
      <c r="S650" s="32"/>
      <c r="T650" s="32"/>
      <c r="U650" s="111"/>
      <c r="V650" s="111"/>
      <c r="W650" s="111"/>
      <c r="X650" s="111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11"/>
      <c r="AT650" s="111"/>
      <c r="AU650" s="111"/>
      <c r="AV650" s="111"/>
      <c r="AW650" s="111"/>
      <c r="AX650" s="111"/>
      <c r="AY650" s="111"/>
      <c r="AZ650" s="111"/>
      <c r="BA650" s="111"/>
      <c r="BB650" s="111"/>
      <c r="BC650" s="111"/>
      <c r="BD650" s="111"/>
      <c r="BE650" s="111"/>
      <c r="BF650" s="111"/>
      <c r="BG650" s="111"/>
      <c r="BH650" s="111"/>
      <c r="BI650" s="111"/>
      <c r="BJ650" s="111"/>
      <c r="BK650" s="111"/>
      <c r="BL650" s="111"/>
      <c r="BM650" s="111"/>
      <c r="BN650" s="111"/>
      <c r="BO650" s="111"/>
      <c r="BP650" s="111"/>
      <c r="BQ650" s="111"/>
      <c r="BR650" s="111"/>
      <c r="BS650" s="111"/>
      <c r="BT650" s="111"/>
      <c r="BU650" s="111"/>
      <c r="BV650" s="111"/>
      <c r="BW650" s="111"/>
      <c r="BX650" s="111"/>
      <c r="BY650" s="111"/>
      <c r="BZ650" s="111"/>
      <c r="CA650" s="111"/>
      <c r="CB650" s="111"/>
      <c r="CC650" s="111"/>
      <c r="CD650" s="111"/>
      <c r="CE650" s="111"/>
      <c r="CF650" s="111"/>
      <c r="CG650" s="111"/>
      <c r="CH650" s="111"/>
      <c r="CI650" s="111"/>
      <c r="CJ650" s="111"/>
      <c r="CK650" s="111"/>
      <c r="CL650" s="111"/>
      <c r="CM650" s="111"/>
      <c r="CN650" s="111"/>
      <c r="CO650" s="111"/>
      <c r="CP650" s="111"/>
      <c r="CQ650" s="111"/>
      <c r="CR650" s="111"/>
      <c r="CS650" s="111"/>
      <c r="CT650" s="111"/>
      <c r="CU650" s="111"/>
      <c r="CV650" s="111"/>
      <c r="CW650" s="111"/>
      <c r="CX650" s="111"/>
      <c r="CY650" s="111"/>
      <c r="CZ650" s="111"/>
      <c r="DA650" s="111"/>
      <c r="DB650" s="111"/>
      <c r="DC650" s="111"/>
      <c r="DD650" s="111"/>
      <c r="DE650" s="111"/>
      <c r="DF650" s="111"/>
      <c r="DG650" s="111"/>
      <c r="DH650" s="111"/>
      <c r="DI650" s="111"/>
      <c r="DJ650" s="111"/>
      <c r="DK650" s="111"/>
      <c r="DL650" s="111"/>
      <c r="DM650" s="111"/>
      <c r="DN650" s="111"/>
      <c r="DO650" s="111"/>
      <c r="DP650" s="111"/>
      <c r="DQ650" s="111"/>
      <c r="DR650" s="111"/>
      <c r="DS650" s="111"/>
      <c r="DT650" s="111"/>
      <c r="DU650" s="111"/>
      <c r="DV650" s="111"/>
      <c r="DW650" s="111"/>
      <c r="DX650" s="111"/>
      <c r="DY650" s="111"/>
      <c r="DZ650" s="111"/>
      <c r="EA650" s="111"/>
      <c r="EB650" s="111"/>
      <c r="EC650" s="111"/>
      <c r="ED650" s="111"/>
      <c r="EE650" s="111"/>
      <c r="EF650" s="111"/>
      <c r="EG650" s="111"/>
      <c r="EH650" s="111"/>
      <c r="EI650" s="111"/>
      <c r="EJ650" s="111"/>
      <c r="EK650" s="111"/>
      <c r="EL650" s="111"/>
      <c r="EM650" s="111"/>
      <c r="EN650" s="111"/>
      <c r="EO650" s="111"/>
      <c r="EP650" s="111"/>
      <c r="EQ650" s="111"/>
      <c r="ER650" s="111"/>
      <c r="ES650" s="111"/>
      <c r="ET650" s="111"/>
      <c r="EU650" s="111"/>
      <c r="EV650" s="111"/>
      <c r="EW650" s="111"/>
      <c r="EX650" s="111"/>
      <c r="EY650" s="111"/>
      <c r="EZ650" s="111"/>
      <c r="FA650" s="111"/>
      <c r="FB650" s="111"/>
      <c r="FC650" s="111"/>
      <c r="FD650" s="111"/>
      <c r="FE650" s="111"/>
      <c r="FF650" s="111"/>
      <c r="FG650" s="111"/>
      <c r="FH650" s="111"/>
      <c r="FI650" s="111"/>
      <c r="FJ650" s="111"/>
      <c r="FK650" s="111"/>
      <c r="FL650" s="111"/>
      <c r="FM650" s="111"/>
      <c r="FN650" s="111"/>
      <c r="FO650" s="111"/>
      <c r="FP650" s="111"/>
      <c r="FQ650" s="111"/>
      <c r="FR650" s="111"/>
      <c r="FS650" s="111"/>
      <c r="FT650" s="111"/>
      <c r="FU650" s="111"/>
      <c r="FV650" s="111"/>
      <c r="FW650" s="111"/>
      <c r="FX650" s="111"/>
      <c r="FY650" s="111"/>
      <c r="FZ650" s="111"/>
      <c r="GA650" s="111"/>
      <c r="GB650" s="111"/>
      <c r="GC650" s="111"/>
      <c r="GD650" s="111"/>
      <c r="GE650" s="111"/>
      <c r="GF650" s="111"/>
      <c r="GG650" s="111"/>
      <c r="GH650" s="111"/>
      <c r="GI650" s="111"/>
      <c r="GJ650" s="111"/>
      <c r="GK650" s="111"/>
      <c r="GL650" s="111"/>
      <c r="GM650" s="111"/>
      <c r="GN650" s="111"/>
      <c r="GO650" s="111"/>
      <c r="GP650" s="111"/>
      <c r="GQ650" s="111"/>
      <c r="GR650" s="111"/>
    </row>
    <row r="651" spans="1:200" s="14" customFormat="1" ht="24">
      <c r="A651" s="33" t="s">
        <v>3177</v>
      </c>
      <c r="B651" s="32" t="s">
        <v>3178</v>
      </c>
      <c r="C651" s="32" t="s">
        <v>23</v>
      </c>
      <c r="D651" s="33" t="s">
        <v>417</v>
      </c>
      <c r="E651" s="52" t="s">
        <v>3087</v>
      </c>
      <c r="F651" s="33" t="s">
        <v>26</v>
      </c>
      <c r="G651" s="52" t="s">
        <v>638</v>
      </c>
      <c r="H651" s="33" t="s">
        <v>3179</v>
      </c>
      <c r="I651" s="33" t="s">
        <v>28</v>
      </c>
      <c r="J651" s="33" t="s">
        <v>81</v>
      </c>
      <c r="K651" s="32" t="s">
        <v>44</v>
      </c>
      <c r="L651" s="32" t="s">
        <v>2164</v>
      </c>
      <c r="M651" s="32" t="s">
        <v>3180</v>
      </c>
      <c r="N651" s="32" t="s">
        <v>2775</v>
      </c>
      <c r="O651" s="116" t="s">
        <v>810</v>
      </c>
      <c r="P651" s="32" t="s">
        <v>2164</v>
      </c>
      <c r="Q651" s="32">
        <v>15187119624</v>
      </c>
      <c r="R651" s="32" t="s">
        <v>36</v>
      </c>
      <c r="S651" s="32"/>
      <c r="T651" s="32"/>
      <c r="U651" s="111"/>
      <c r="V651" s="111"/>
      <c r="W651" s="111"/>
      <c r="X651" s="111"/>
      <c r="Y651" s="111"/>
      <c r="Z651" s="111"/>
      <c r="AA651" s="111"/>
      <c r="AB651" s="111"/>
      <c r="AC651" s="111"/>
      <c r="AD651" s="111"/>
      <c r="AE651" s="111"/>
      <c r="AF651" s="111"/>
      <c r="AG651" s="111"/>
      <c r="AH651" s="111"/>
      <c r="AI651" s="111"/>
      <c r="AJ651" s="111"/>
      <c r="AK651" s="111"/>
      <c r="AL651" s="111"/>
      <c r="AM651" s="111"/>
      <c r="AN651" s="111"/>
      <c r="AO651" s="111"/>
      <c r="AP651" s="111"/>
      <c r="AQ651" s="111"/>
      <c r="AR651" s="111"/>
      <c r="AS651" s="111"/>
      <c r="AT651" s="111"/>
      <c r="AU651" s="111"/>
      <c r="AV651" s="111"/>
      <c r="AW651" s="111"/>
      <c r="AX651" s="111"/>
      <c r="AY651" s="111"/>
      <c r="AZ651" s="111"/>
      <c r="BA651" s="111"/>
      <c r="BB651" s="111"/>
      <c r="BC651" s="111"/>
      <c r="BD651" s="111"/>
      <c r="BE651" s="111"/>
      <c r="BF651" s="111"/>
      <c r="BG651" s="111"/>
      <c r="BH651" s="111"/>
      <c r="BI651" s="111"/>
      <c r="BJ651" s="111"/>
      <c r="BK651" s="111"/>
      <c r="BL651" s="111"/>
      <c r="BM651" s="111"/>
      <c r="BN651" s="111"/>
      <c r="BO651" s="111"/>
      <c r="BP651" s="111"/>
      <c r="BQ651" s="111"/>
      <c r="BR651" s="111"/>
      <c r="BS651" s="111"/>
      <c r="BT651" s="111"/>
      <c r="BU651" s="111"/>
      <c r="BV651" s="111"/>
      <c r="BW651" s="111"/>
      <c r="BX651" s="111"/>
      <c r="BY651" s="111"/>
      <c r="BZ651" s="111"/>
      <c r="CA651" s="111"/>
      <c r="CB651" s="111"/>
      <c r="CC651" s="111"/>
      <c r="CD651" s="111"/>
      <c r="CE651" s="111"/>
      <c r="CF651" s="111"/>
      <c r="CG651" s="111"/>
      <c r="CH651" s="111"/>
      <c r="CI651" s="111"/>
      <c r="CJ651" s="111"/>
      <c r="CK651" s="111"/>
      <c r="CL651" s="111"/>
      <c r="CM651" s="111"/>
      <c r="CN651" s="111"/>
      <c r="CO651" s="111"/>
      <c r="CP651" s="111"/>
      <c r="CQ651" s="111"/>
      <c r="CR651" s="111"/>
      <c r="CS651" s="111"/>
      <c r="CT651" s="111"/>
      <c r="CU651" s="111"/>
      <c r="CV651" s="111"/>
      <c r="CW651" s="111"/>
      <c r="CX651" s="111"/>
      <c r="CY651" s="111"/>
      <c r="CZ651" s="111"/>
      <c r="DA651" s="111"/>
      <c r="DB651" s="111"/>
      <c r="DC651" s="111"/>
      <c r="DD651" s="111"/>
      <c r="DE651" s="111"/>
      <c r="DF651" s="111"/>
      <c r="DG651" s="111"/>
      <c r="DH651" s="111"/>
      <c r="DI651" s="111"/>
      <c r="DJ651" s="111"/>
      <c r="DK651" s="111"/>
      <c r="DL651" s="111"/>
      <c r="DM651" s="111"/>
      <c r="DN651" s="111"/>
      <c r="DO651" s="111"/>
      <c r="DP651" s="111"/>
      <c r="DQ651" s="111"/>
      <c r="DR651" s="111"/>
      <c r="DS651" s="111"/>
      <c r="DT651" s="111"/>
      <c r="DU651" s="111"/>
      <c r="DV651" s="111"/>
      <c r="DW651" s="111"/>
      <c r="DX651" s="111"/>
      <c r="DY651" s="111"/>
      <c r="DZ651" s="111"/>
      <c r="EA651" s="111"/>
      <c r="EB651" s="111"/>
      <c r="EC651" s="111"/>
      <c r="ED651" s="111"/>
      <c r="EE651" s="111"/>
      <c r="EF651" s="111"/>
      <c r="EG651" s="111"/>
      <c r="EH651" s="111"/>
      <c r="EI651" s="111"/>
      <c r="EJ651" s="111"/>
      <c r="EK651" s="111"/>
      <c r="EL651" s="111"/>
      <c r="EM651" s="111"/>
      <c r="EN651" s="111"/>
      <c r="EO651" s="111"/>
      <c r="EP651" s="111"/>
      <c r="EQ651" s="111"/>
      <c r="ER651" s="111"/>
      <c r="ES651" s="111"/>
      <c r="ET651" s="111"/>
      <c r="EU651" s="111"/>
      <c r="EV651" s="111"/>
      <c r="EW651" s="111"/>
      <c r="EX651" s="111"/>
      <c r="EY651" s="111"/>
      <c r="EZ651" s="111"/>
      <c r="FA651" s="111"/>
      <c r="FB651" s="111"/>
      <c r="FC651" s="111"/>
      <c r="FD651" s="111"/>
      <c r="FE651" s="111"/>
      <c r="FF651" s="111"/>
      <c r="FG651" s="111"/>
      <c r="FH651" s="111"/>
      <c r="FI651" s="111"/>
      <c r="FJ651" s="111"/>
      <c r="FK651" s="111"/>
      <c r="FL651" s="111"/>
      <c r="FM651" s="111"/>
      <c r="FN651" s="111"/>
      <c r="FO651" s="111"/>
      <c r="FP651" s="111"/>
      <c r="FQ651" s="111"/>
      <c r="FR651" s="111"/>
      <c r="FS651" s="111"/>
      <c r="FT651" s="111"/>
      <c r="FU651" s="111"/>
      <c r="FV651" s="111"/>
      <c r="FW651" s="111"/>
      <c r="FX651" s="111"/>
      <c r="FY651" s="111"/>
      <c r="FZ651" s="111"/>
      <c r="GA651" s="111"/>
      <c r="GB651" s="111"/>
      <c r="GC651" s="111"/>
      <c r="GD651" s="111"/>
      <c r="GE651" s="111"/>
      <c r="GF651" s="111"/>
      <c r="GG651" s="111"/>
      <c r="GH651" s="111"/>
      <c r="GI651" s="111"/>
      <c r="GJ651" s="111"/>
      <c r="GK651" s="111"/>
      <c r="GL651" s="111"/>
      <c r="GM651" s="111"/>
      <c r="GN651" s="111"/>
      <c r="GO651" s="111"/>
      <c r="GP651" s="111"/>
      <c r="GQ651" s="111"/>
      <c r="GR651" s="111"/>
    </row>
    <row r="652" spans="1:200" s="21" customFormat="1" ht="30" customHeight="1">
      <c r="A652" s="33" t="s">
        <v>3181</v>
      </c>
      <c r="B652" s="32" t="s">
        <v>3182</v>
      </c>
      <c r="C652" s="32" t="s">
        <v>23</v>
      </c>
      <c r="D652" s="33" t="s">
        <v>3183</v>
      </c>
      <c r="E652" s="33" t="s">
        <v>3087</v>
      </c>
      <c r="F652" s="33" t="s">
        <v>26</v>
      </c>
      <c r="G652" s="33" t="s">
        <v>644</v>
      </c>
      <c r="H652" s="33" t="s">
        <v>3184</v>
      </c>
      <c r="I652" s="33" t="s">
        <v>1260</v>
      </c>
      <c r="J652" s="33" t="s">
        <v>87</v>
      </c>
      <c r="K652" s="32" t="s">
        <v>529</v>
      </c>
      <c r="L652" s="32" t="s">
        <v>1132</v>
      </c>
      <c r="M652" s="32"/>
      <c r="N652" s="32"/>
      <c r="O652" s="116" t="s">
        <v>892</v>
      </c>
      <c r="P652" s="32" t="s">
        <v>2164</v>
      </c>
      <c r="Q652" s="32">
        <v>13887371357</v>
      </c>
      <c r="R652" s="32" t="s">
        <v>36</v>
      </c>
      <c r="S652" s="32"/>
      <c r="T652" s="32"/>
    </row>
    <row r="653" spans="1:200" s="21" customFormat="1" ht="30" customHeight="1">
      <c r="A653" s="33" t="s">
        <v>3185</v>
      </c>
      <c r="B653" s="32" t="s">
        <v>3186</v>
      </c>
      <c r="C653" s="32" t="s">
        <v>23</v>
      </c>
      <c r="D653" s="33" t="s">
        <v>3187</v>
      </c>
      <c r="E653" s="52" t="s">
        <v>3087</v>
      </c>
      <c r="F653" s="33" t="s">
        <v>26</v>
      </c>
      <c r="G653" s="52" t="s">
        <v>649</v>
      </c>
      <c r="H653" s="33" t="s">
        <v>3188</v>
      </c>
      <c r="I653" s="33" t="s">
        <v>1593</v>
      </c>
      <c r="J653" s="33" t="s">
        <v>3189</v>
      </c>
      <c r="K653" s="32" t="s">
        <v>811</v>
      </c>
      <c r="L653" s="32" t="s">
        <v>811</v>
      </c>
      <c r="M653" s="32" t="s">
        <v>819</v>
      </c>
      <c r="N653" s="32" t="s">
        <v>1596</v>
      </c>
      <c r="O653" s="116" t="s">
        <v>819</v>
      </c>
      <c r="P653" s="32" t="s">
        <v>2164</v>
      </c>
      <c r="Q653" s="32">
        <v>13769472425</v>
      </c>
      <c r="R653" s="32" t="s">
        <v>36</v>
      </c>
      <c r="S653" s="32"/>
      <c r="T653" s="32"/>
    </row>
    <row r="654" spans="1:200" s="21" customFormat="1" ht="30" customHeight="1">
      <c r="A654" s="33" t="s">
        <v>3190</v>
      </c>
      <c r="B654" s="32" t="s">
        <v>3191</v>
      </c>
      <c r="C654" s="32" t="s">
        <v>23</v>
      </c>
      <c r="D654" s="33" t="s">
        <v>510</v>
      </c>
      <c r="E654" s="33" t="s">
        <v>3087</v>
      </c>
      <c r="F654" s="33" t="s">
        <v>26</v>
      </c>
      <c r="G654" s="33" t="s">
        <v>654</v>
      </c>
      <c r="H654" s="33" t="s">
        <v>3192</v>
      </c>
      <c r="I654" s="33" t="s">
        <v>1260</v>
      </c>
      <c r="J654" s="33" t="s">
        <v>1611</v>
      </c>
      <c r="K654" s="32" t="s">
        <v>3193</v>
      </c>
      <c r="L654" s="32" t="s">
        <v>2164</v>
      </c>
      <c r="M654" s="32" t="s">
        <v>1399</v>
      </c>
      <c r="N654" s="32" t="s">
        <v>2153</v>
      </c>
      <c r="O654" s="116" t="s">
        <v>132</v>
      </c>
      <c r="P654" s="32" t="s">
        <v>2164</v>
      </c>
      <c r="Q654" s="32">
        <v>13466283299</v>
      </c>
      <c r="R654" s="32" t="s">
        <v>36</v>
      </c>
      <c r="S654" s="32"/>
      <c r="T654" s="32"/>
    </row>
    <row r="655" spans="1:200" s="21" customFormat="1" ht="30" customHeight="1">
      <c r="A655" s="33" t="s">
        <v>3194</v>
      </c>
      <c r="B655" s="32" t="s">
        <v>3195</v>
      </c>
      <c r="C655" s="32" t="s">
        <v>23</v>
      </c>
      <c r="D655" s="33" t="s">
        <v>765</v>
      </c>
      <c r="E655" s="52" t="s">
        <v>3087</v>
      </c>
      <c r="F655" s="33" t="s">
        <v>26</v>
      </c>
      <c r="G655" s="52" t="s">
        <v>661</v>
      </c>
      <c r="H655" s="33" t="s">
        <v>3196</v>
      </c>
      <c r="I655" s="33" t="s">
        <v>1260</v>
      </c>
      <c r="J655" s="33" t="s">
        <v>87</v>
      </c>
      <c r="K655" s="32" t="s">
        <v>529</v>
      </c>
      <c r="L655" s="32" t="s">
        <v>2164</v>
      </c>
      <c r="M655" s="32" t="s">
        <v>3197</v>
      </c>
      <c r="N655" s="32" t="s">
        <v>3198</v>
      </c>
      <c r="O655" s="116" t="s">
        <v>132</v>
      </c>
      <c r="P655" s="32" t="s">
        <v>2164</v>
      </c>
      <c r="Q655" s="32">
        <v>18760724306</v>
      </c>
      <c r="R655" s="32" t="s">
        <v>36</v>
      </c>
      <c r="S655" s="32"/>
      <c r="T655" s="32"/>
    </row>
    <row r="656" spans="1:200" s="21" customFormat="1" ht="30" customHeight="1">
      <c r="A656" s="33" t="s">
        <v>3199</v>
      </c>
      <c r="B656" s="32" t="s">
        <v>3200</v>
      </c>
      <c r="C656" s="32" t="s">
        <v>23</v>
      </c>
      <c r="D656" s="33" t="s">
        <v>765</v>
      </c>
      <c r="E656" s="33" t="s">
        <v>3087</v>
      </c>
      <c r="F656" s="33" t="s">
        <v>26</v>
      </c>
      <c r="G656" s="33" t="s">
        <v>668</v>
      </c>
      <c r="H656" s="33" t="s">
        <v>3201</v>
      </c>
      <c r="I656" s="33" t="s">
        <v>1260</v>
      </c>
      <c r="J656" s="33" t="s">
        <v>180</v>
      </c>
      <c r="K656" s="32" t="s">
        <v>830</v>
      </c>
      <c r="L656" s="32" t="s">
        <v>2164</v>
      </c>
      <c r="M656" s="32"/>
      <c r="N656" s="32"/>
      <c r="O656" s="116" t="s">
        <v>892</v>
      </c>
      <c r="P656" s="32" t="s">
        <v>2164</v>
      </c>
      <c r="Q656" s="32">
        <v>15752508816</v>
      </c>
      <c r="R656" s="32" t="s">
        <v>36</v>
      </c>
      <c r="S656" s="32"/>
      <c r="T656" s="32"/>
    </row>
    <row r="657" spans="1:20" s="21" customFormat="1" ht="30" customHeight="1">
      <c r="A657" s="33" t="s">
        <v>3202</v>
      </c>
      <c r="B657" s="32" t="s">
        <v>3203</v>
      </c>
      <c r="C657" s="32" t="s">
        <v>23</v>
      </c>
      <c r="D657" s="33" t="s">
        <v>1604</v>
      </c>
      <c r="E657" s="52" t="s">
        <v>3087</v>
      </c>
      <c r="F657" s="33" t="s">
        <v>26</v>
      </c>
      <c r="G657" s="52" t="s">
        <v>671</v>
      </c>
      <c r="H657" s="33" t="s">
        <v>3204</v>
      </c>
      <c r="I657" s="33" t="s">
        <v>28</v>
      </c>
      <c r="J657" s="33" t="s">
        <v>95</v>
      </c>
      <c r="K657" s="32" t="s">
        <v>2177</v>
      </c>
      <c r="L657" s="32" t="s">
        <v>2164</v>
      </c>
      <c r="M657" s="32" t="s">
        <v>3205</v>
      </c>
      <c r="N657" s="32" t="s">
        <v>68</v>
      </c>
      <c r="O657" s="116" t="s">
        <v>977</v>
      </c>
      <c r="P657" s="32" t="s">
        <v>2164</v>
      </c>
      <c r="Q657" s="32">
        <v>18187336581</v>
      </c>
      <c r="R657" s="32" t="s">
        <v>36</v>
      </c>
      <c r="S657" s="32"/>
      <c r="T657" s="32"/>
    </row>
    <row r="658" spans="1:20" s="21" customFormat="1" ht="30" customHeight="1">
      <c r="A658" s="33" t="s">
        <v>3206</v>
      </c>
      <c r="B658" s="32" t="s">
        <v>3207</v>
      </c>
      <c r="C658" s="32" t="s">
        <v>23</v>
      </c>
      <c r="D658" s="33" t="s">
        <v>992</v>
      </c>
      <c r="E658" s="33" t="s">
        <v>376</v>
      </c>
      <c r="F658" s="33" t="s">
        <v>40</v>
      </c>
      <c r="G658" s="33" t="s">
        <v>26</v>
      </c>
      <c r="H658" s="33" t="s">
        <v>3208</v>
      </c>
      <c r="I658" s="33" t="s">
        <v>1260</v>
      </c>
      <c r="J658" s="33" t="s">
        <v>146</v>
      </c>
      <c r="K658" s="32" t="s">
        <v>2270</v>
      </c>
      <c r="L658" s="32" t="s">
        <v>578</v>
      </c>
      <c r="M658" s="32" t="s">
        <v>3209</v>
      </c>
      <c r="N658" s="32" t="s">
        <v>996</v>
      </c>
      <c r="O658" s="116" t="s">
        <v>132</v>
      </c>
      <c r="P658" s="32" t="s">
        <v>2164</v>
      </c>
      <c r="Q658" s="32">
        <v>18313321568</v>
      </c>
      <c r="R658" s="32" t="s">
        <v>36</v>
      </c>
      <c r="S658" s="32"/>
      <c r="T658" s="32"/>
    </row>
    <row r="659" spans="1:20" s="21" customFormat="1" ht="30" customHeight="1">
      <c r="A659" s="33" t="s">
        <v>3210</v>
      </c>
      <c r="B659" s="32" t="s">
        <v>3211</v>
      </c>
      <c r="C659" s="32" t="s">
        <v>23</v>
      </c>
      <c r="D659" s="33" t="s">
        <v>3212</v>
      </c>
      <c r="E659" s="52" t="s">
        <v>376</v>
      </c>
      <c r="F659" s="33" t="s">
        <v>40</v>
      </c>
      <c r="G659" s="52" t="s">
        <v>40</v>
      </c>
      <c r="H659" s="33" t="s">
        <v>3213</v>
      </c>
      <c r="I659" s="33" t="s">
        <v>28</v>
      </c>
      <c r="J659" s="33" t="s">
        <v>3214</v>
      </c>
      <c r="K659" s="32" t="s">
        <v>807</v>
      </c>
      <c r="L659" s="32" t="s">
        <v>2164</v>
      </c>
      <c r="M659" s="32"/>
      <c r="N659" s="32"/>
      <c r="O659" s="116" t="s">
        <v>810</v>
      </c>
      <c r="P659" s="32" t="s">
        <v>2164</v>
      </c>
      <c r="Q659" s="32">
        <v>18883250786</v>
      </c>
      <c r="R659" s="32" t="s">
        <v>36</v>
      </c>
      <c r="S659" s="32"/>
      <c r="T659" s="32"/>
    </row>
    <row r="660" spans="1:20" s="21" customFormat="1" ht="30" customHeight="1">
      <c r="A660" s="33" t="s">
        <v>3215</v>
      </c>
      <c r="B660" s="32" t="s">
        <v>3216</v>
      </c>
      <c r="C660" s="32" t="s">
        <v>23</v>
      </c>
      <c r="D660" s="33" t="s">
        <v>1208</v>
      </c>
      <c r="E660" s="33" t="s">
        <v>376</v>
      </c>
      <c r="F660" s="33" t="s">
        <v>40</v>
      </c>
      <c r="G660" s="33" t="s">
        <v>49</v>
      </c>
      <c r="H660" s="33" t="s">
        <v>3217</v>
      </c>
      <c r="I660" s="33" t="s">
        <v>28</v>
      </c>
      <c r="J660" s="33" t="s">
        <v>95</v>
      </c>
      <c r="K660" s="32" t="s">
        <v>807</v>
      </c>
      <c r="L660" s="32" t="s">
        <v>2164</v>
      </c>
      <c r="M660" s="128" t="s">
        <v>3218</v>
      </c>
      <c r="N660" s="32" t="s">
        <v>2590</v>
      </c>
      <c r="O660" s="116" t="s">
        <v>810</v>
      </c>
      <c r="P660" s="32" t="s">
        <v>2164</v>
      </c>
      <c r="Q660" s="32">
        <v>18387388731</v>
      </c>
      <c r="R660" s="32" t="s">
        <v>36</v>
      </c>
      <c r="S660" s="32"/>
      <c r="T660" s="32"/>
    </row>
    <row r="661" spans="1:20" s="21" customFormat="1" ht="30" customHeight="1">
      <c r="A661" s="33" t="s">
        <v>3219</v>
      </c>
      <c r="B661" s="32" t="s">
        <v>3220</v>
      </c>
      <c r="C661" s="32" t="s">
        <v>23</v>
      </c>
      <c r="D661" s="33" t="s">
        <v>243</v>
      </c>
      <c r="E661" s="52" t="s">
        <v>376</v>
      </c>
      <c r="F661" s="33" t="s">
        <v>40</v>
      </c>
      <c r="G661" s="52" t="s">
        <v>56</v>
      </c>
      <c r="H661" s="33" t="s">
        <v>3221</v>
      </c>
      <c r="I661" s="33" t="s">
        <v>28</v>
      </c>
      <c r="J661" s="33" t="s">
        <v>58</v>
      </c>
      <c r="K661" s="32" t="s">
        <v>529</v>
      </c>
      <c r="L661" s="32" t="s">
        <v>578</v>
      </c>
      <c r="M661" s="50" t="s">
        <v>2451</v>
      </c>
      <c r="N661" s="50" t="s">
        <v>3222</v>
      </c>
      <c r="O661" s="116" t="s">
        <v>1684</v>
      </c>
      <c r="P661" s="32" t="s">
        <v>2164</v>
      </c>
      <c r="Q661" s="32">
        <v>18718574140</v>
      </c>
      <c r="R661" s="32" t="s">
        <v>36</v>
      </c>
      <c r="S661" s="32"/>
      <c r="T661" s="32"/>
    </row>
    <row r="662" spans="1:20" s="21" customFormat="1" ht="30" customHeight="1">
      <c r="A662" s="33" t="s">
        <v>3223</v>
      </c>
      <c r="B662" s="32" t="s">
        <v>3224</v>
      </c>
      <c r="C662" s="32" t="s">
        <v>23</v>
      </c>
      <c r="D662" s="33" t="s">
        <v>24</v>
      </c>
      <c r="E662" s="33" t="s">
        <v>376</v>
      </c>
      <c r="F662" s="33" t="s">
        <v>40</v>
      </c>
      <c r="G662" s="33" t="s">
        <v>64</v>
      </c>
      <c r="H662" s="33" t="s">
        <v>3225</v>
      </c>
      <c r="I662" s="33" t="s">
        <v>28</v>
      </c>
      <c r="J662" s="33" t="s">
        <v>51</v>
      </c>
      <c r="K662" s="32" t="s">
        <v>807</v>
      </c>
      <c r="L662" s="32" t="s">
        <v>2164</v>
      </c>
      <c r="M662" s="50"/>
      <c r="N662" s="50"/>
      <c r="O662" s="116" t="s">
        <v>132</v>
      </c>
      <c r="P662" s="32" t="s">
        <v>2164</v>
      </c>
      <c r="Q662" s="32">
        <v>18214156143</v>
      </c>
      <c r="R662" s="32" t="s">
        <v>36</v>
      </c>
      <c r="S662" s="32"/>
      <c r="T662" s="32"/>
    </row>
    <row r="663" spans="1:20" s="21" customFormat="1" ht="30" customHeight="1">
      <c r="A663" s="33" t="s">
        <v>3226</v>
      </c>
      <c r="B663" s="32" t="s">
        <v>3227</v>
      </c>
      <c r="C663" s="32" t="s">
        <v>23</v>
      </c>
      <c r="D663" s="33" t="s">
        <v>1208</v>
      </c>
      <c r="E663" s="52" t="s">
        <v>376</v>
      </c>
      <c r="F663" s="33" t="s">
        <v>40</v>
      </c>
      <c r="G663" s="52" t="s">
        <v>72</v>
      </c>
      <c r="H663" s="33" t="s">
        <v>3228</v>
      </c>
      <c r="I663" s="33" t="s">
        <v>1593</v>
      </c>
      <c r="J663" s="33" t="s">
        <v>3229</v>
      </c>
      <c r="K663" s="32" t="s">
        <v>807</v>
      </c>
      <c r="L663" s="32" t="s">
        <v>2164</v>
      </c>
      <c r="M663" s="50" t="s">
        <v>870</v>
      </c>
      <c r="N663" s="50" t="s">
        <v>3230</v>
      </c>
      <c r="O663" s="116" t="s">
        <v>977</v>
      </c>
      <c r="P663" s="32" t="s">
        <v>2164</v>
      </c>
      <c r="Q663" s="32">
        <v>18313347675</v>
      </c>
      <c r="R663" s="32" t="s">
        <v>36</v>
      </c>
      <c r="S663" s="32"/>
      <c r="T663" s="32"/>
    </row>
    <row r="664" spans="1:20" s="23" customFormat="1" ht="27" customHeight="1">
      <c r="A664" s="33" t="s">
        <v>3231</v>
      </c>
      <c r="B664" s="32" t="s">
        <v>3232</v>
      </c>
      <c r="C664" s="32" t="s">
        <v>54</v>
      </c>
      <c r="D664" s="33" t="s">
        <v>3233</v>
      </c>
      <c r="E664" s="33" t="s">
        <v>376</v>
      </c>
      <c r="F664" s="33" t="s">
        <v>40</v>
      </c>
      <c r="G664" s="33" t="s">
        <v>79</v>
      </c>
      <c r="H664" s="33" t="s">
        <v>3234</v>
      </c>
      <c r="I664" s="33" t="s">
        <v>42</v>
      </c>
      <c r="J664" s="33" t="s">
        <v>81</v>
      </c>
      <c r="K664" s="32" t="s">
        <v>2570</v>
      </c>
      <c r="L664" s="32" t="s">
        <v>2164</v>
      </c>
      <c r="M664" s="50"/>
      <c r="N664" s="50"/>
      <c r="O664" s="116" t="s">
        <v>815</v>
      </c>
      <c r="P664" s="32" t="s">
        <v>2164</v>
      </c>
      <c r="Q664" s="32">
        <v>15925348667</v>
      </c>
      <c r="R664" s="32" t="s">
        <v>36</v>
      </c>
      <c r="S664" s="32"/>
      <c r="T664" s="32"/>
    </row>
  </sheetData>
  <sortState ref="A3:V664">
    <sortCondition ref="P3:P664"/>
  </sortState>
  <mergeCells count="1">
    <mergeCell ref="A1:T1"/>
  </mergeCells>
  <phoneticPr fontId="16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63"/>
  <sheetViews>
    <sheetView zoomScale="110" zoomScaleNormal="110" workbookViewId="0">
      <selection sqref="A1:XFD1048576"/>
    </sheetView>
  </sheetViews>
  <sheetFormatPr defaultColWidth="9" defaultRowHeight="14.4"/>
  <cols>
    <col min="1" max="1" width="9" style="24"/>
    <col min="2" max="2" width="9" style="25"/>
    <col min="3" max="3" width="10" style="25" customWidth="1"/>
    <col min="4" max="5" width="9" style="25" hidden="1" customWidth="1"/>
    <col min="6" max="6" width="7.6640625" style="25" hidden="1" customWidth="1"/>
    <col min="7" max="7" width="9.77734375" style="25" hidden="1" customWidth="1"/>
    <col min="8" max="8" width="6.77734375" style="25" hidden="1" customWidth="1"/>
    <col min="9" max="9" width="19" style="23" hidden="1" customWidth="1"/>
    <col min="10" max="10" width="9" style="25" customWidth="1"/>
    <col min="11" max="15" width="9" style="25" hidden="1" customWidth="1"/>
    <col min="16" max="16" width="21.33203125" style="25" customWidth="1"/>
    <col min="17" max="17" width="9" style="25"/>
    <col min="18" max="18" width="12.77734375" style="25" hidden="1" customWidth="1"/>
    <col min="19" max="19" width="11" style="25" customWidth="1"/>
    <col min="20" max="21" width="9" style="25"/>
    <col min="22" max="16384" width="9" style="26"/>
  </cols>
  <sheetData>
    <row r="1" spans="1:254" s="14" customFormat="1" ht="27.75" customHeight="1">
      <c r="A1" s="27" t="s">
        <v>1</v>
      </c>
      <c r="B1" s="28" t="s">
        <v>2</v>
      </c>
      <c r="C1" s="28" t="s">
        <v>3235</v>
      </c>
      <c r="D1" s="29" t="s">
        <v>3</v>
      </c>
      <c r="E1" s="30" t="s">
        <v>4</v>
      </c>
      <c r="F1" s="30" t="s">
        <v>5</v>
      </c>
      <c r="G1" s="30" t="s">
        <v>6</v>
      </c>
      <c r="H1" s="30" t="s">
        <v>7</v>
      </c>
      <c r="I1" s="30" t="s">
        <v>8</v>
      </c>
      <c r="J1" s="30" t="s">
        <v>9</v>
      </c>
      <c r="K1" s="30" t="s">
        <v>10</v>
      </c>
      <c r="L1" s="29" t="s">
        <v>11</v>
      </c>
      <c r="M1" s="29" t="s">
        <v>12</v>
      </c>
      <c r="N1" s="29" t="s">
        <v>13</v>
      </c>
      <c r="O1" s="30" t="s">
        <v>14</v>
      </c>
      <c r="P1" s="29" t="s">
        <v>15</v>
      </c>
      <c r="Q1" s="29" t="s">
        <v>16</v>
      </c>
      <c r="R1" s="61" t="s">
        <v>17</v>
      </c>
      <c r="S1" s="61" t="s">
        <v>18</v>
      </c>
      <c r="T1" s="29" t="s">
        <v>19</v>
      </c>
      <c r="U1" s="29" t="s">
        <v>3236</v>
      </c>
      <c r="V1" s="62" t="s">
        <v>3237</v>
      </c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</row>
    <row r="2" spans="1:254" s="15" customFormat="1" ht="30" customHeight="1">
      <c r="A2" s="31">
        <v>475</v>
      </c>
      <c r="B2" s="32" t="s">
        <v>605</v>
      </c>
      <c r="C2" s="32" t="str">
        <f>CONCATENATE(22,"2","8",F2,G2,H2)</f>
        <v>2228019117</v>
      </c>
      <c r="D2" s="32" t="s">
        <v>23</v>
      </c>
      <c r="E2" s="33" t="s">
        <v>606</v>
      </c>
      <c r="F2" s="33" t="s">
        <v>519</v>
      </c>
      <c r="G2" s="33" t="s">
        <v>26</v>
      </c>
      <c r="H2" s="33" t="s">
        <v>260</v>
      </c>
      <c r="I2" s="33" t="s">
        <v>607</v>
      </c>
      <c r="J2" s="33" t="s">
        <v>28</v>
      </c>
      <c r="K2" s="49" t="s">
        <v>583</v>
      </c>
      <c r="L2" s="50" t="s">
        <v>529</v>
      </c>
      <c r="M2" s="50" t="s">
        <v>524</v>
      </c>
      <c r="N2" s="50"/>
      <c r="O2" s="32"/>
      <c r="P2" s="50" t="s">
        <v>608</v>
      </c>
      <c r="Q2" s="32" t="s">
        <v>524</v>
      </c>
      <c r="R2" s="32">
        <v>18468016531</v>
      </c>
      <c r="S2" s="63" t="s">
        <v>36</v>
      </c>
      <c r="T2" s="63">
        <v>71.5</v>
      </c>
      <c r="U2" s="63">
        <v>1</v>
      </c>
      <c r="V2" s="21" t="s">
        <v>3238</v>
      </c>
    </row>
    <row r="3" spans="1:254" s="15" customFormat="1" ht="30" customHeight="1">
      <c r="A3" s="31">
        <v>320</v>
      </c>
      <c r="B3" s="34" t="s">
        <v>1228</v>
      </c>
      <c r="C3" s="32" t="str">
        <f t="shared" ref="C3:C62" si="0">CONCATENATE(22,"1","1",F3,G3,H3)</f>
        <v>2211013122</v>
      </c>
      <c r="D3" s="34" t="s">
        <v>23</v>
      </c>
      <c r="E3" s="35" t="s">
        <v>400</v>
      </c>
      <c r="F3" s="33" t="s">
        <v>1127</v>
      </c>
      <c r="G3" s="33" t="s">
        <v>26</v>
      </c>
      <c r="H3" s="33" t="s">
        <v>506</v>
      </c>
      <c r="I3" s="35" t="s">
        <v>1229</v>
      </c>
      <c r="J3" s="35" t="s">
        <v>28</v>
      </c>
      <c r="K3" s="35" t="s">
        <v>146</v>
      </c>
      <c r="L3" s="34" t="s">
        <v>296</v>
      </c>
      <c r="M3" s="34" t="s">
        <v>409</v>
      </c>
      <c r="N3" s="34" t="s">
        <v>1230</v>
      </c>
      <c r="O3" s="34" t="s">
        <v>68</v>
      </c>
      <c r="P3" s="51" t="s">
        <v>132</v>
      </c>
      <c r="Q3" s="34" t="s">
        <v>811</v>
      </c>
      <c r="R3" s="34">
        <v>18487753912</v>
      </c>
      <c r="S3" s="34" t="s">
        <v>36</v>
      </c>
      <c r="T3" s="34">
        <v>81.5</v>
      </c>
      <c r="U3" s="34">
        <v>1</v>
      </c>
    </row>
    <row r="4" spans="1:254" s="15" customFormat="1" ht="30" customHeight="1">
      <c r="A4" s="31">
        <v>327</v>
      </c>
      <c r="B4" s="34" t="s">
        <v>1242</v>
      </c>
      <c r="C4" s="32" t="str">
        <f t="shared" si="0"/>
        <v>2211013125</v>
      </c>
      <c r="D4" s="34" t="s">
        <v>23</v>
      </c>
      <c r="E4" s="35" t="s">
        <v>1143</v>
      </c>
      <c r="F4" s="33" t="s">
        <v>1127</v>
      </c>
      <c r="G4" s="33" t="s">
        <v>26</v>
      </c>
      <c r="H4" s="33" t="s">
        <v>644</v>
      </c>
      <c r="I4" s="35" t="s">
        <v>1243</v>
      </c>
      <c r="J4" s="35" t="s">
        <v>28</v>
      </c>
      <c r="K4" s="35" t="s">
        <v>180</v>
      </c>
      <c r="L4" s="34" t="s">
        <v>1244</v>
      </c>
      <c r="M4" s="34" t="s">
        <v>298</v>
      </c>
      <c r="N4" s="34" t="s">
        <v>132</v>
      </c>
      <c r="O4" s="34" t="s">
        <v>931</v>
      </c>
      <c r="P4" s="51" t="s">
        <v>132</v>
      </c>
      <c r="Q4" s="34" t="s">
        <v>811</v>
      </c>
      <c r="R4" s="34">
        <v>15912155052</v>
      </c>
      <c r="S4" s="34" t="s">
        <v>36</v>
      </c>
      <c r="T4" s="34">
        <v>74.5</v>
      </c>
      <c r="U4" s="34">
        <v>2</v>
      </c>
    </row>
    <row r="5" spans="1:254" s="15" customFormat="1" ht="30" customHeight="1">
      <c r="A5" s="31">
        <v>581</v>
      </c>
      <c r="B5" s="32" t="s">
        <v>1531</v>
      </c>
      <c r="C5" s="32" t="str">
        <f t="shared" si="0"/>
        <v>2211015126</v>
      </c>
      <c r="D5" s="32" t="s">
        <v>23</v>
      </c>
      <c r="E5" s="33" t="s">
        <v>625</v>
      </c>
      <c r="F5" s="33" t="s">
        <v>1418</v>
      </c>
      <c r="G5" s="33" t="s">
        <v>26</v>
      </c>
      <c r="H5" s="33" t="s">
        <v>649</v>
      </c>
      <c r="I5" s="33" t="s">
        <v>1532</v>
      </c>
      <c r="J5" s="33" t="s">
        <v>42</v>
      </c>
      <c r="K5" s="33" t="s">
        <v>1533</v>
      </c>
      <c r="L5" s="32" t="s">
        <v>1534</v>
      </c>
      <c r="M5" s="32" t="s">
        <v>811</v>
      </c>
      <c r="N5" s="50" t="s">
        <v>1535</v>
      </c>
      <c r="O5" s="50" t="s">
        <v>1536</v>
      </c>
      <c r="P5" s="50" t="s">
        <v>132</v>
      </c>
      <c r="Q5" s="32" t="s">
        <v>811</v>
      </c>
      <c r="R5" s="32">
        <v>13618738516</v>
      </c>
      <c r="S5" s="32" t="s">
        <v>36</v>
      </c>
      <c r="T5" s="32">
        <v>74</v>
      </c>
      <c r="U5" s="32">
        <v>3</v>
      </c>
    </row>
    <row r="6" spans="1:254" s="15" customFormat="1" ht="30" customHeight="1">
      <c r="A6" s="31">
        <v>26</v>
      </c>
      <c r="B6" s="32" t="s">
        <v>833</v>
      </c>
      <c r="C6" s="32" t="str">
        <f t="shared" si="0"/>
        <v>221101117</v>
      </c>
      <c r="D6" s="32" t="s">
        <v>23</v>
      </c>
      <c r="E6" s="33" t="s">
        <v>834</v>
      </c>
      <c r="F6" s="33" t="s">
        <v>805</v>
      </c>
      <c r="G6" s="33" t="s">
        <v>26</v>
      </c>
      <c r="H6" s="33" t="s">
        <v>79</v>
      </c>
      <c r="I6" s="33" t="s">
        <v>835</v>
      </c>
      <c r="J6" s="33" t="s">
        <v>42</v>
      </c>
      <c r="K6" s="49" t="s">
        <v>87</v>
      </c>
      <c r="L6" s="50" t="s">
        <v>529</v>
      </c>
      <c r="M6" s="50" t="s">
        <v>811</v>
      </c>
      <c r="N6" s="50" t="s">
        <v>836</v>
      </c>
      <c r="O6" s="32" t="s">
        <v>837</v>
      </c>
      <c r="P6" s="50" t="s">
        <v>132</v>
      </c>
      <c r="Q6" s="32" t="s">
        <v>811</v>
      </c>
      <c r="R6" s="32">
        <v>15087348360</v>
      </c>
      <c r="S6" s="32" t="s">
        <v>36</v>
      </c>
      <c r="T6" s="32">
        <v>69</v>
      </c>
      <c r="U6" s="34">
        <v>4</v>
      </c>
    </row>
    <row r="7" spans="1:254" s="15" customFormat="1" ht="30" customHeight="1">
      <c r="A7" s="31">
        <v>61</v>
      </c>
      <c r="B7" s="32" t="s">
        <v>894</v>
      </c>
      <c r="C7" s="32" t="str">
        <f t="shared" si="0"/>
        <v>2211011117</v>
      </c>
      <c r="D7" s="32" t="s">
        <v>23</v>
      </c>
      <c r="E7" s="33" t="s">
        <v>534</v>
      </c>
      <c r="F7" s="33" t="s">
        <v>805</v>
      </c>
      <c r="G7" s="33" t="s">
        <v>26</v>
      </c>
      <c r="H7" s="33" t="s">
        <v>260</v>
      </c>
      <c r="I7" s="33" t="s">
        <v>895</v>
      </c>
      <c r="J7" s="33" t="s">
        <v>42</v>
      </c>
      <c r="K7" s="49" t="s">
        <v>896</v>
      </c>
      <c r="L7" s="50" t="s">
        <v>826</v>
      </c>
      <c r="M7" s="50" t="s">
        <v>45</v>
      </c>
      <c r="N7" s="50" t="s">
        <v>897</v>
      </c>
      <c r="O7" s="32" t="s">
        <v>898</v>
      </c>
      <c r="P7" s="50" t="s">
        <v>132</v>
      </c>
      <c r="Q7" s="32" t="s">
        <v>811</v>
      </c>
      <c r="R7" s="32">
        <v>15770447290</v>
      </c>
      <c r="S7" s="32" t="s">
        <v>36</v>
      </c>
      <c r="T7" s="32">
        <v>67.5</v>
      </c>
      <c r="U7" s="34">
        <v>5</v>
      </c>
    </row>
    <row r="8" spans="1:254" s="15" customFormat="1" ht="30" customHeight="1">
      <c r="A8" s="31">
        <v>306</v>
      </c>
      <c r="B8" s="34" t="s">
        <v>1207</v>
      </c>
      <c r="C8" s="32" t="str">
        <f t="shared" si="0"/>
        <v>2211013118</v>
      </c>
      <c r="D8" s="34" t="s">
        <v>23</v>
      </c>
      <c r="E8" s="35" t="s">
        <v>1208</v>
      </c>
      <c r="F8" s="33" t="s">
        <v>1127</v>
      </c>
      <c r="G8" s="33" t="s">
        <v>26</v>
      </c>
      <c r="H8" s="33" t="s">
        <v>268</v>
      </c>
      <c r="I8" s="35" t="s">
        <v>1209</v>
      </c>
      <c r="J8" s="35" t="s">
        <v>42</v>
      </c>
      <c r="K8" s="35" t="s">
        <v>896</v>
      </c>
      <c r="L8" s="34" t="s">
        <v>826</v>
      </c>
      <c r="M8" s="34" t="s">
        <v>1025</v>
      </c>
      <c r="N8" s="34"/>
      <c r="O8" s="34"/>
      <c r="P8" s="51" t="s">
        <v>132</v>
      </c>
      <c r="Q8" s="34" t="s">
        <v>811</v>
      </c>
      <c r="R8" s="34">
        <v>15908884435</v>
      </c>
      <c r="S8" s="34" t="s">
        <v>36</v>
      </c>
      <c r="T8" s="34">
        <v>67</v>
      </c>
      <c r="U8" s="32">
        <v>6</v>
      </c>
    </row>
    <row r="9" spans="1:254" s="15" customFormat="1" ht="30" customHeight="1">
      <c r="A9" s="31">
        <v>650</v>
      </c>
      <c r="B9" s="32" t="s">
        <v>1619</v>
      </c>
      <c r="C9" s="32" t="str">
        <f t="shared" si="0"/>
        <v>2211022112</v>
      </c>
      <c r="D9" s="32" t="s">
        <v>23</v>
      </c>
      <c r="E9" s="33" t="s">
        <v>1620</v>
      </c>
      <c r="F9" s="33" t="s">
        <v>1560</v>
      </c>
      <c r="G9" s="33" t="s">
        <v>26</v>
      </c>
      <c r="H9" s="33" t="s">
        <v>233</v>
      </c>
      <c r="I9" s="33" t="s">
        <v>1621</v>
      </c>
      <c r="J9" s="33" t="s">
        <v>28</v>
      </c>
      <c r="K9" s="33" t="s">
        <v>190</v>
      </c>
      <c r="L9" s="32" t="s">
        <v>807</v>
      </c>
      <c r="M9" s="32" t="s">
        <v>811</v>
      </c>
      <c r="N9" s="50" t="s">
        <v>1622</v>
      </c>
      <c r="O9" s="50" t="s">
        <v>68</v>
      </c>
      <c r="P9" s="50" t="s">
        <v>132</v>
      </c>
      <c r="Q9" s="32" t="s">
        <v>811</v>
      </c>
      <c r="R9" s="32">
        <v>15188160741</v>
      </c>
      <c r="S9" s="32" t="s">
        <v>36</v>
      </c>
      <c r="T9" s="32">
        <v>66.5</v>
      </c>
      <c r="U9" s="34">
        <v>7</v>
      </c>
    </row>
    <row r="10" spans="1:254" s="15" customFormat="1" ht="30" customHeight="1">
      <c r="A10" s="31">
        <v>486</v>
      </c>
      <c r="B10" s="32" t="s">
        <v>1422</v>
      </c>
      <c r="C10" s="32" t="str">
        <f t="shared" si="0"/>
        <v>221101512</v>
      </c>
      <c r="D10" s="32" t="s">
        <v>54</v>
      </c>
      <c r="E10" s="33" t="s">
        <v>117</v>
      </c>
      <c r="F10" s="33" t="s">
        <v>1418</v>
      </c>
      <c r="G10" s="33" t="s">
        <v>26</v>
      </c>
      <c r="H10" s="33" t="s">
        <v>40</v>
      </c>
      <c r="I10" s="33" t="s">
        <v>1423</v>
      </c>
      <c r="J10" s="33" t="s">
        <v>42</v>
      </c>
      <c r="K10" s="49" t="s">
        <v>146</v>
      </c>
      <c r="L10" s="50" t="s">
        <v>826</v>
      </c>
      <c r="M10" s="50" t="s">
        <v>164</v>
      </c>
      <c r="N10" s="50"/>
      <c r="O10" s="32"/>
      <c r="P10" s="50" t="s">
        <v>132</v>
      </c>
      <c r="Q10" s="32" t="s">
        <v>811</v>
      </c>
      <c r="R10" s="32">
        <v>18787308419</v>
      </c>
      <c r="S10" s="32" t="s">
        <v>36</v>
      </c>
      <c r="T10" s="32">
        <v>65</v>
      </c>
      <c r="U10" s="34">
        <v>8</v>
      </c>
    </row>
    <row r="11" spans="1:254" s="15" customFormat="1" ht="30" customHeight="1">
      <c r="A11" s="31">
        <v>288</v>
      </c>
      <c r="B11" s="34" t="s">
        <v>1185</v>
      </c>
      <c r="C11" s="32" t="str">
        <f t="shared" si="0"/>
        <v>2211013113</v>
      </c>
      <c r="D11" s="34" t="s">
        <v>23</v>
      </c>
      <c r="E11" s="35" t="s">
        <v>424</v>
      </c>
      <c r="F11" s="33" t="s">
        <v>1127</v>
      </c>
      <c r="G11" s="33" t="s">
        <v>26</v>
      </c>
      <c r="H11" s="33" t="s">
        <v>237</v>
      </c>
      <c r="I11" s="35" t="s">
        <v>1186</v>
      </c>
      <c r="J11" s="35" t="s">
        <v>28</v>
      </c>
      <c r="K11" s="35" t="s">
        <v>426</v>
      </c>
      <c r="L11" s="34" t="s">
        <v>1187</v>
      </c>
      <c r="M11" s="34" t="s">
        <v>811</v>
      </c>
      <c r="N11" s="34"/>
      <c r="O11" s="34"/>
      <c r="P11" s="51" t="s">
        <v>132</v>
      </c>
      <c r="Q11" s="34" t="s">
        <v>811</v>
      </c>
      <c r="R11" s="34">
        <v>13769491060</v>
      </c>
      <c r="S11" s="34" t="s">
        <v>36</v>
      </c>
      <c r="T11" s="34">
        <v>61</v>
      </c>
      <c r="U11" s="34">
        <v>9</v>
      </c>
    </row>
    <row r="12" spans="1:254" s="15" customFormat="1" ht="30" customHeight="1">
      <c r="A12" s="31">
        <v>417</v>
      </c>
      <c r="B12" s="34" t="s">
        <v>1339</v>
      </c>
      <c r="C12" s="32" t="str">
        <f t="shared" si="0"/>
        <v>2211014115</v>
      </c>
      <c r="D12" s="34" t="s">
        <v>54</v>
      </c>
      <c r="E12" s="35" t="s">
        <v>24</v>
      </c>
      <c r="F12" s="33" t="s">
        <v>1269</v>
      </c>
      <c r="G12" s="33" t="s">
        <v>26</v>
      </c>
      <c r="H12" s="33" t="s">
        <v>248</v>
      </c>
      <c r="I12" s="52" t="s">
        <v>1340</v>
      </c>
      <c r="J12" s="52" t="s">
        <v>42</v>
      </c>
      <c r="K12" s="52" t="s">
        <v>896</v>
      </c>
      <c r="L12" s="34" t="s">
        <v>826</v>
      </c>
      <c r="M12" s="34" t="s">
        <v>164</v>
      </c>
      <c r="N12" s="34" t="s">
        <v>1341</v>
      </c>
      <c r="O12" s="34" t="s">
        <v>680</v>
      </c>
      <c r="P12" s="51" t="s">
        <v>132</v>
      </c>
      <c r="Q12" s="34" t="s">
        <v>811</v>
      </c>
      <c r="R12" s="34">
        <v>18869045637</v>
      </c>
      <c r="S12" s="34" t="s">
        <v>36</v>
      </c>
      <c r="T12" s="64">
        <v>61</v>
      </c>
      <c r="U12" s="64">
        <v>9</v>
      </c>
    </row>
    <row r="13" spans="1:254" s="15" customFormat="1" ht="30" customHeight="1">
      <c r="A13" s="31">
        <v>502</v>
      </c>
      <c r="B13" s="34" t="s">
        <v>1449</v>
      </c>
      <c r="C13" s="32" t="str">
        <f t="shared" si="0"/>
        <v>221101518</v>
      </c>
      <c r="D13" s="34" t="s">
        <v>23</v>
      </c>
      <c r="E13" s="35" t="s">
        <v>1450</v>
      </c>
      <c r="F13" s="33" t="s">
        <v>1418</v>
      </c>
      <c r="G13" s="33" t="s">
        <v>26</v>
      </c>
      <c r="H13" s="33" t="s">
        <v>85</v>
      </c>
      <c r="I13" s="52" t="s">
        <v>1451</v>
      </c>
      <c r="J13" s="52" t="s">
        <v>28</v>
      </c>
      <c r="K13" s="53" t="s">
        <v>1452</v>
      </c>
      <c r="L13" s="51" t="s">
        <v>1453</v>
      </c>
      <c r="M13" s="51" t="s">
        <v>1432</v>
      </c>
      <c r="N13" s="51"/>
      <c r="O13" s="34"/>
      <c r="P13" s="51" t="s">
        <v>132</v>
      </c>
      <c r="Q13" s="34" t="s">
        <v>811</v>
      </c>
      <c r="R13" s="34">
        <v>14787855011</v>
      </c>
      <c r="S13" s="34" t="s">
        <v>36</v>
      </c>
      <c r="T13" s="34">
        <v>60.5</v>
      </c>
      <c r="U13" s="34">
        <v>11</v>
      </c>
    </row>
    <row r="14" spans="1:254" s="15" customFormat="1" ht="30" customHeight="1">
      <c r="A14" s="31">
        <v>41</v>
      </c>
      <c r="B14" s="32" t="s">
        <v>867</v>
      </c>
      <c r="C14" s="32" t="str">
        <f t="shared" si="0"/>
        <v>2211011113</v>
      </c>
      <c r="D14" s="32" t="s">
        <v>54</v>
      </c>
      <c r="E14" s="33" t="s">
        <v>172</v>
      </c>
      <c r="F14" s="33" t="s">
        <v>805</v>
      </c>
      <c r="G14" s="33" t="s">
        <v>26</v>
      </c>
      <c r="H14" s="33" t="s">
        <v>237</v>
      </c>
      <c r="I14" s="33" t="s">
        <v>868</v>
      </c>
      <c r="J14" s="33" t="s">
        <v>42</v>
      </c>
      <c r="K14" s="49" t="s">
        <v>869</v>
      </c>
      <c r="L14" s="50" t="s">
        <v>826</v>
      </c>
      <c r="M14" s="50" t="s">
        <v>45</v>
      </c>
      <c r="N14" s="50" t="s">
        <v>870</v>
      </c>
      <c r="O14" s="32" t="s">
        <v>871</v>
      </c>
      <c r="P14" s="50" t="s">
        <v>132</v>
      </c>
      <c r="Q14" s="32" t="s">
        <v>811</v>
      </c>
      <c r="R14" s="32">
        <v>14769013730</v>
      </c>
      <c r="S14" s="32" t="s">
        <v>36</v>
      </c>
      <c r="T14" s="32">
        <v>59.5</v>
      </c>
      <c r="U14" s="32">
        <v>12</v>
      </c>
    </row>
    <row r="15" spans="1:254" s="15" customFormat="1" ht="30" customHeight="1">
      <c r="A15" s="31">
        <v>362</v>
      </c>
      <c r="B15" s="34" t="s">
        <v>1279</v>
      </c>
      <c r="C15" s="32" t="str">
        <f t="shared" si="0"/>
        <v>221101413</v>
      </c>
      <c r="D15" s="34" t="s">
        <v>54</v>
      </c>
      <c r="E15" s="34">
        <v>1990.06</v>
      </c>
      <c r="F15" s="33" t="s">
        <v>1269</v>
      </c>
      <c r="G15" s="33" t="s">
        <v>26</v>
      </c>
      <c r="H15" s="33" t="s">
        <v>49</v>
      </c>
      <c r="I15" s="35" t="s">
        <v>1280</v>
      </c>
      <c r="J15" s="34" t="s">
        <v>42</v>
      </c>
      <c r="K15" s="51" t="s">
        <v>1281</v>
      </c>
      <c r="L15" s="51" t="s">
        <v>1282</v>
      </c>
      <c r="M15" s="51" t="s">
        <v>811</v>
      </c>
      <c r="N15" s="51"/>
      <c r="O15" s="34"/>
      <c r="P15" s="51" t="s">
        <v>132</v>
      </c>
      <c r="Q15" s="34" t="s">
        <v>811</v>
      </c>
      <c r="R15" s="34">
        <v>15924633745</v>
      </c>
      <c r="S15" s="34" t="s">
        <v>36</v>
      </c>
      <c r="T15" s="34">
        <v>58</v>
      </c>
      <c r="U15" s="34">
        <v>13</v>
      </c>
    </row>
    <row r="16" spans="1:254" s="15" customFormat="1" ht="30" customHeight="1">
      <c r="A16" s="31">
        <v>572</v>
      </c>
      <c r="B16" s="36" t="s">
        <v>1516</v>
      </c>
      <c r="C16" s="32" t="str">
        <f t="shared" si="0"/>
        <v>2211015123</v>
      </c>
      <c r="D16" s="36" t="s">
        <v>54</v>
      </c>
      <c r="E16" s="37" t="s">
        <v>110</v>
      </c>
      <c r="F16" s="33" t="s">
        <v>1418</v>
      </c>
      <c r="G16" s="33" t="s">
        <v>26</v>
      </c>
      <c r="H16" s="33" t="s">
        <v>511</v>
      </c>
      <c r="I16" s="37" t="s">
        <v>1517</v>
      </c>
      <c r="J16" s="36" t="s">
        <v>42</v>
      </c>
      <c r="K16" s="36" t="s">
        <v>954</v>
      </c>
      <c r="L16" s="36" t="s">
        <v>830</v>
      </c>
      <c r="M16" s="36" t="s">
        <v>889</v>
      </c>
      <c r="N16" s="36" t="s">
        <v>1518</v>
      </c>
      <c r="O16" s="36" t="s">
        <v>1519</v>
      </c>
      <c r="P16" s="43" t="s">
        <v>132</v>
      </c>
      <c r="Q16" s="36" t="s">
        <v>811</v>
      </c>
      <c r="R16" s="36">
        <v>18760751389</v>
      </c>
      <c r="S16" s="36" t="s">
        <v>36</v>
      </c>
      <c r="T16" s="36">
        <v>58</v>
      </c>
      <c r="U16" s="36">
        <v>13</v>
      </c>
    </row>
    <row r="17" spans="1:21" s="15" customFormat="1" ht="30" customHeight="1">
      <c r="A17" s="31">
        <v>575</v>
      </c>
      <c r="B17" s="32" t="s">
        <v>1526</v>
      </c>
      <c r="C17" s="32" t="str">
        <f t="shared" si="0"/>
        <v>2211015125</v>
      </c>
      <c r="D17" s="32" t="s">
        <v>23</v>
      </c>
      <c r="E17" s="33" t="s">
        <v>450</v>
      </c>
      <c r="F17" s="33" t="s">
        <v>1418</v>
      </c>
      <c r="G17" s="33" t="s">
        <v>26</v>
      </c>
      <c r="H17" s="33" t="s">
        <v>644</v>
      </c>
      <c r="I17" s="33" t="s">
        <v>1527</v>
      </c>
      <c r="J17" s="33" t="s">
        <v>42</v>
      </c>
      <c r="K17" s="33" t="s">
        <v>146</v>
      </c>
      <c r="L17" s="32" t="s">
        <v>826</v>
      </c>
      <c r="M17" s="32" t="s">
        <v>1432</v>
      </c>
      <c r="N17" s="50" t="s">
        <v>1528</v>
      </c>
      <c r="O17" s="50" t="s">
        <v>1529</v>
      </c>
      <c r="P17" s="50" t="s">
        <v>132</v>
      </c>
      <c r="Q17" s="32" t="s">
        <v>811</v>
      </c>
      <c r="R17" s="32">
        <v>15126296915</v>
      </c>
      <c r="S17" s="32" t="s">
        <v>36</v>
      </c>
      <c r="T17" s="32">
        <v>58</v>
      </c>
      <c r="U17" s="32">
        <v>13</v>
      </c>
    </row>
    <row r="18" spans="1:21" s="15" customFormat="1" ht="30" customHeight="1">
      <c r="A18" s="31">
        <v>660</v>
      </c>
      <c r="B18" s="32" t="s">
        <v>1627</v>
      </c>
      <c r="C18" s="32" t="str">
        <f t="shared" si="0"/>
        <v>2211022114</v>
      </c>
      <c r="D18" s="32" t="s">
        <v>23</v>
      </c>
      <c r="E18" s="33" t="s">
        <v>729</v>
      </c>
      <c r="F18" s="33" t="s">
        <v>1560</v>
      </c>
      <c r="G18" s="33" t="s">
        <v>26</v>
      </c>
      <c r="H18" s="33" t="s">
        <v>244</v>
      </c>
      <c r="I18" s="33" t="s">
        <v>1628</v>
      </c>
      <c r="J18" s="33" t="s">
        <v>42</v>
      </c>
      <c r="K18" s="33" t="s">
        <v>986</v>
      </c>
      <c r="L18" s="32" t="s">
        <v>826</v>
      </c>
      <c r="M18" s="32" t="s">
        <v>1432</v>
      </c>
      <c r="N18" s="50" t="s">
        <v>1629</v>
      </c>
      <c r="O18" s="50" t="s">
        <v>1630</v>
      </c>
      <c r="P18" s="50" t="s">
        <v>132</v>
      </c>
      <c r="Q18" s="32" t="s">
        <v>811</v>
      </c>
      <c r="R18" s="32">
        <v>18288353317</v>
      </c>
      <c r="S18" s="32" t="s">
        <v>36</v>
      </c>
      <c r="T18" s="32">
        <v>56</v>
      </c>
      <c r="U18" s="32">
        <v>16</v>
      </c>
    </row>
    <row r="19" spans="1:21" s="15" customFormat="1" ht="30" customHeight="1">
      <c r="A19" s="31">
        <v>477</v>
      </c>
      <c r="B19" s="32" t="s">
        <v>1416</v>
      </c>
      <c r="C19" s="32" t="str">
        <f t="shared" si="0"/>
        <v>221101511</v>
      </c>
      <c r="D19" s="32" t="s">
        <v>23</v>
      </c>
      <c r="E19" s="33" t="s">
        <v>1417</v>
      </c>
      <c r="F19" s="33" t="s">
        <v>1418</v>
      </c>
      <c r="G19" s="33" t="s">
        <v>26</v>
      </c>
      <c r="H19" s="33" t="s">
        <v>26</v>
      </c>
      <c r="I19" s="33" t="s">
        <v>1419</v>
      </c>
      <c r="J19" s="33" t="s">
        <v>42</v>
      </c>
      <c r="K19" s="49" t="s">
        <v>896</v>
      </c>
      <c r="L19" s="50" t="s">
        <v>826</v>
      </c>
      <c r="M19" s="50" t="s">
        <v>164</v>
      </c>
      <c r="N19" s="50" t="s">
        <v>870</v>
      </c>
      <c r="O19" s="32" t="s">
        <v>1420</v>
      </c>
      <c r="P19" s="50" t="s">
        <v>132</v>
      </c>
      <c r="Q19" s="32" t="s">
        <v>811</v>
      </c>
      <c r="R19" s="32">
        <v>15391326170</v>
      </c>
      <c r="S19" s="32" t="s">
        <v>36</v>
      </c>
      <c r="T19" s="32">
        <v>55</v>
      </c>
      <c r="U19" s="32">
        <v>17</v>
      </c>
    </row>
    <row r="20" spans="1:21" s="15" customFormat="1" ht="30" customHeight="1">
      <c r="A20" s="31">
        <v>23</v>
      </c>
      <c r="B20" s="32" t="s">
        <v>828</v>
      </c>
      <c r="C20" s="32" t="str">
        <f t="shared" si="0"/>
        <v>221101116</v>
      </c>
      <c r="D20" s="32" t="s">
        <v>23</v>
      </c>
      <c r="E20" s="33" t="s">
        <v>126</v>
      </c>
      <c r="F20" s="33" t="s">
        <v>805</v>
      </c>
      <c r="G20" s="33" t="s">
        <v>26</v>
      </c>
      <c r="H20" s="33" t="s">
        <v>72</v>
      </c>
      <c r="I20" s="33" t="s">
        <v>829</v>
      </c>
      <c r="J20" s="33" t="s">
        <v>42</v>
      </c>
      <c r="K20" s="49" t="s">
        <v>81</v>
      </c>
      <c r="L20" s="50" t="s">
        <v>830</v>
      </c>
      <c r="M20" s="50" t="s">
        <v>811</v>
      </c>
      <c r="N20" s="50" t="s">
        <v>831</v>
      </c>
      <c r="O20" s="32" t="s">
        <v>832</v>
      </c>
      <c r="P20" s="50" t="s">
        <v>132</v>
      </c>
      <c r="Q20" s="32" t="s">
        <v>811</v>
      </c>
      <c r="R20" s="32">
        <v>18387839784</v>
      </c>
      <c r="S20" s="32" t="s">
        <v>75</v>
      </c>
      <c r="T20" s="32">
        <v>52.5</v>
      </c>
      <c r="U20" s="32">
        <v>18</v>
      </c>
    </row>
    <row r="21" spans="1:21" s="15" customFormat="1" ht="30" customHeight="1">
      <c r="A21" s="31">
        <v>372</v>
      </c>
      <c r="B21" s="34" t="s">
        <v>1296</v>
      </c>
      <c r="C21" s="32" t="str">
        <f t="shared" si="0"/>
        <v>221101416</v>
      </c>
      <c r="D21" s="34" t="s">
        <v>23</v>
      </c>
      <c r="E21" s="35" t="s">
        <v>746</v>
      </c>
      <c r="F21" s="33" t="s">
        <v>1269</v>
      </c>
      <c r="G21" s="33" t="s">
        <v>26</v>
      </c>
      <c r="H21" s="33" t="s">
        <v>72</v>
      </c>
      <c r="I21" s="35" t="s">
        <v>1297</v>
      </c>
      <c r="J21" s="35" t="s">
        <v>28</v>
      </c>
      <c r="K21" s="54" t="s">
        <v>1298</v>
      </c>
      <c r="L21" s="51" t="s">
        <v>1299</v>
      </c>
      <c r="M21" s="51" t="s">
        <v>811</v>
      </c>
      <c r="N21" s="51" t="s">
        <v>1300</v>
      </c>
      <c r="O21" s="34" t="s">
        <v>898</v>
      </c>
      <c r="P21" s="51" t="s">
        <v>132</v>
      </c>
      <c r="Q21" s="34" t="s">
        <v>811</v>
      </c>
      <c r="R21" s="34">
        <v>15808671681</v>
      </c>
      <c r="S21" s="34" t="s">
        <v>36</v>
      </c>
      <c r="T21" s="34">
        <v>50.5</v>
      </c>
      <c r="U21" s="34">
        <v>19</v>
      </c>
    </row>
    <row r="22" spans="1:21" s="15" customFormat="1" ht="30" customHeight="1">
      <c r="A22" s="31">
        <v>588</v>
      </c>
      <c r="B22" s="32" t="s">
        <v>1546</v>
      </c>
      <c r="C22" s="32" t="str">
        <f t="shared" si="0"/>
        <v>2211015129</v>
      </c>
      <c r="D22" s="32" t="s">
        <v>23</v>
      </c>
      <c r="E22" s="33" t="s">
        <v>1547</v>
      </c>
      <c r="F22" s="33" t="s">
        <v>1418</v>
      </c>
      <c r="G22" s="33" t="s">
        <v>26</v>
      </c>
      <c r="H22" s="33" t="s">
        <v>668</v>
      </c>
      <c r="I22" s="33" t="s">
        <v>1548</v>
      </c>
      <c r="J22" s="33" t="s">
        <v>1260</v>
      </c>
      <c r="K22" s="33" t="s">
        <v>1549</v>
      </c>
      <c r="L22" s="32" t="s">
        <v>941</v>
      </c>
      <c r="M22" s="32" t="s">
        <v>811</v>
      </c>
      <c r="N22" s="32"/>
      <c r="O22" s="32"/>
      <c r="P22" s="50" t="s">
        <v>132</v>
      </c>
      <c r="Q22" s="32" t="s">
        <v>811</v>
      </c>
      <c r="R22" s="33" t="s">
        <v>1550</v>
      </c>
      <c r="S22" s="32" t="s">
        <v>36</v>
      </c>
      <c r="T22" s="32">
        <v>50.5</v>
      </c>
      <c r="U22" s="32">
        <v>19</v>
      </c>
    </row>
    <row r="23" spans="1:21" s="15" customFormat="1" ht="30" customHeight="1">
      <c r="A23" s="31">
        <v>373</v>
      </c>
      <c r="B23" s="34" t="s">
        <v>1302</v>
      </c>
      <c r="C23" s="32" t="str">
        <f t="shared" si="0"/>
        <v>221101417</v>
      </c>
      <c r="D23" s="34" t="s">
        <v>23</v>
      </c>
      <c r="E23" s="35" t="s">
        <v>1303</v>
      </c>
      <c r="F23" s="33" t="s">
        <v>1269</v>
      </c>
      <c r="G23" s="33" t="s">
        <v>26</v>
      </c>
      <c r="H23" s="33" t="s">
        <v>79</v>
      </c>
      <c r="I23" s="35" t="s">
        <v>1304</v>
      </c>
      <c r="J23" s="35" t="s">
        <v>42</v>
      </c>
      <c r="K23" s="54" t="s">
        <v>1305</v>
      </c>
      <c r="L23" s="51" t="s">
        <v>1306</v>
      </c>
      <c r="M23" s="51" t="s">
        <v>811</v>
      </c>
      <c r="N23" s="51" t="s">
        <v>1307</v>
      </c>
      <c r="O23" s="34" t="s">
        <v>1308</v>
      </c>
      <c r="P23" s="51" t="s">
        <v>132</v>
      </c>
      <c r="Q23" s="34" t="s">
        <v>811</v>
      </c>
      <c r="R23" s="34">
        <v>15288323484</v>
      </c>
      <c r="S23" s="34" t="s">
        <v>36</v>
      </c>
      <c r="T23" s="34">
        <v>48.5</v>
      </c>
      <c r="U23" s="34">
        <v>21</v>
      </c>
    </row>
    <row r="24" spans="1:21" s="15" customFormat="1" ht="30" customHeight="1">
      <c r="A24" s="31">
        <v>465</v>
      </c>
      <c r="B24" s="32" t="s">
        <v>1394</v>
      </c>
      <c r="C24" s="32" t="str">
        <f t="shared" si="0"/>
        <v>2211014126</v>
      </c>
      <c r="D24" s="32" t="s">
        <v>23</v>
      </c>
      <c r="E24" s="33" t="s">
        <v>692</v>
      </c>
      <c r="F24" s="33" t="s">
        <v>1269</v>
      </c>
      <c r="G24" s="33" t="s">
        <v>26</v>
      </c>
      <c r="H24" s="33" t="s">
        <v>649</v>
      </c>
      <c r="I24" s="33" t="s">
        <v>1395</v>
      </c>
      <c r="J24" s="33" t="s">
        <v>42</v>
      </c>
      <c r="K24" s="49" t="s">
        <v>896</v>
      </c>
      <c r="L24" s="50" t="s">
        <v>826</v>
      </c>
      <c r="M24" s="50" t="s">
        <v>164</v>
      </c>
      <c r="N24" s="50"/>
      <c r="O24" s="32"/>
      <c r="P24" s="50" t="s">
        <v>132</v>
      </c>
      <c r="Q24" s="32" t="s">
        <v>811</v>
      </c>
      <c r="R24" s="32">
        <v>15284492194</v>
      </c>
      <c r="S24" s="32" t="s">
        <v>75</v>
      </c>
      <c r="T24" s="32">
        <v>48.5</v>
      </c>
      <c r="U24" s="32">
        <v>21</v>
      </c>
    </row>
    <row r="25" spans="1:21" s="15" customFormat="1" ht="30" customHeight="1">
      <c r="A25" s="31">
        <v>74</v>
      </c>
      <c r="B25" s="32" t="s">
        <v>919</v>
      </c>
      <c r="C25" s="32" t="str">
        <f t="shared" si="0"/>
        <v>2211011122</v>
      </c>
      <c r="D25" s="32" t="s">
        <v>54</v>
      </c>
      <c r="E25" s="33" t="s">
        <v>920</v>
      </c>
      <c r="F25" s="33" t="s">
        <v>805</v>
      </c>
      <c r="G25" s="33" t="s">
        <v>26</v>
      </c>
      <c r="H25" s="33" t="s">
        <v>506</v>
      </c>
      <c r="I25" s="33" t="s">
        <v>921</v>
      </c>
      <c r="J25" s="33" t="s">
        <v>28</v>
      </c>
      <c r="K25" s="49" t="s">
        <v>112</v>
      </c>
      <c r="L25" s="50" t="s">
        <v>911</v>
      </c>
      <c r="M25" s="50" t="s">
        <v>917</v>
      </c>
      <c r="N25" s="50" t="s">
        <v>922</v>
      </c>
      <c r="O25" s="32" t="s">
        <v>133</v>
      </c>
      <c r="P25" s="50" t="s">
        <v>132</v>
      </c>
      <c r="Q25" s="32" t="s">
        <v>811</v>
      </c>
      <c r="R25" s="32">
        <v>18388422404</v>
      </c>
      <c r="S25" s="32" t="s">
        <v>36</v>
      </c>
      <c r="T25" s="32">
        <v>47.5</v>
      </c>
      <c r="U25" s="32">
        <v>23</v>
      </c>
    </row>
    <row r="26" spans="1:21" s="15" customFormat="1" ht="30" customHeight="1">
      <c r="A26" s="31">
        <v>567</v>
      </c>
      <c r="B26" s="36" t="s">
        <v>1512</v>
      </c>
      <c r="C26" s="32" t="str">
        <f t="shared" si="0"/>
        <v>2211015122</v>
      </c>
      <c r="D26" s="36" t="s">
        <v>23</v>
      </c>
      <c r="E26" s="37" t="s">
        <v>1513</v>
      </c>
      <c r="F26" s="33" t="s">
        <v>1418</v>
      </c>
      <c r="G26" s="33" t="s">
        <v>26</v>
      </c>
      <c r="H26" s="33" t="s">
        <v>506</v>
      </c>
      <c r="I26" s="37" t="s">
        <v>1514</v>
      </c>
      <c r="J26" s="36" t="s">
        <v>28</v>
      </c>
      <c r="K26" s="36" t="s">
        <v>95</v>
      </c>
      <c r="L26" s="36" t="s">
        <v>807</v>
      </c>
      <c r="M26" s="36" t="s">
        <v>432</v>
      </c>
      <c r="N26" s="36"/>
      <c r="O26" s="36"/>
      <c r="P26" s="43" t="s">
        <v>132</v>
      </c>
      <c r="Q26" s="36" t="s">
        <v>811</v>
      </c>
      <c r="R26" s="36">
        <v>13408969966</v>
      </c>
      <c r="S26" s="36" t="s">
        <v>36</v>
      </c>
      <c r="T26" s="36">
        <v>47.5</v>
      </c>
      <c r="U26" s="36">
        <v>23</v>
      </c>
    </row>
    <row r="27" spans="1:21" s="15" customFormat="1" ht="30" customHeight="1">
      <c r="A27" s="38">
        <v>158</v>
      </c>
      <c r="B27" s="39" t="s">
        <v>998</v>
      </c>
      <c r="C27" s="32" t="str">
        <f t="shared" si="0"/>
        <v>221101216</v>
      </c>
      <c r="D27" s="39" t="s">
        <v>23</v>
      </c>
      <c r="E27" s="40" t="s">
        <v>110</v>
      </c>
      <c r="F27" s="33" t="s">
        <v>969</v>
      </c>
      <c r="G27" s="33" t="s">
        <v>26</v>
      </c>
      <c r="H27" s="33" t="s">
        <v>72</v>
      </c>
      <c r="I27" s="40" t="s">
        <v>999</v>
      </c>
      <c r="J27" s="40" t="s">
        <v>42</v>
      </c>
      <c r="K27" s="55" t="s">
        <v>1000</v>
      </c>
      <c r="L27" s="56" t="s">
        <v>1001</v>
      </c>
      <c r="M27" s="56" t="s">
        <v>1002</v>
      </c>
      <c r="N27" s="56" t="s">
        <v>1003</v>
      </c>
      <c r="O27" s="39" t="s">
        <v>1004</v>
      </c>
      <c r="P27" s="56" t="s">
        <v>132</v>
      </c>
      <c r="Q27" s="39" t="s">
        <v>811</v>
      </c>
      <c r="R27" s="39">
        <v>18788289965</v>
      </c>
      <c r="S27" s="39" t="s">
        <v>36</v>
      </c>
      <c r="T27" s="39">
        <v>47</v>
      </c>
      <c r="U27" s="39">
        <v>25</v>
      </c>
    </row>
    <row r="28" spans="1:21" s="15" customFormat="1" ht="30" customHeight="1">
      <c r="A28" s="31">
        <v>584</v>
      </c>
      <c r="B28" s="32" t="s">
        <v>1543</v>
      </c>
      <c r="C28" s="32" t="str">
        <f t="shared" si="0"/>
        <v>2211015128</v>
      </c>
      <c r="D28" s="32" t="s">
        <v>23</v>
      </c>
      <c r="E28" s="33" t="s">
        <v>692</v>
      </c>
      <c r="F28" s="33" t="s">
        <v>1418</v>
      </c>
      <c r="G28" s="33" t="s">
        <v>26</v>
      </c>
      <c r="H28" s="33" t="s">
        <v>661</v>
      </c>
      <c r="I28" s="33" t="s">
        <v>1544</v>
      </c>
      <c r="J28" s="33" t="s">
        <v>42</v>
      </c>
      <c r="K28" s="33" t="s">
        <v>986</v>
      </c>
      <c r="L28" s="32" t="s">
        <v>830</v>
      </c>
      <c r="M28" s="32" t="s">
        <v>1541</v>
      </c>
      <c r="N28" s="50"/>
      <c r="O28" s="50"/>
      <c r="P28" s="50" t="s">
        <v>132</v>
      </c>
      <c r="Q28" s="32" t="s">
        <v>811</v>
      </c>
      <c r="R28" s="32">
        <v>15012006029</v>
      </c>
      <c r="S28" s="32" t="s">
        <v>36</v>
      </c>
      <c r="T28" s="32">
        <v>46.5</v>
      </c>
      <c r="U28" s="32">
        <v>26</v>
      </c>
    </row>
    <row r="29" spans="1:21" s="15" customFormat="1" ht="30" customHeight="1">
      <c r="A29" s="38">
        <v>522</v>
      </c>
      <c r="B29" s="41" t="s">
        <v>1471</v>
      </c>
      <c r="C29" s="32" t="str">
        <f t="shared" si="0"/>
        <v>2211015113</v>
      </c>
      <c r="D29" s="41" t="s">
        <v>54</v>
      </c>
      <c r="E29" s="42" t="s">
        <v>477</v>
      </c>
      <c r="F29" s="33" t="s">
        <v>1418</v>
      </c>
      <c r="G29" s="33" t="s">
        <v>26</v>
      </c>
      <c r="H29" s="33" t="s">
        <v>237</v>
      </c>
      <c r="I29" s="42" t="s">
        <v>1472</v>
      </c>
      <c r="J29" s="42" t="s">
        <v>42</v>
      </c>
      <c r="K29" s="57" t="s">
        <v>347</v>
      </c>
      <c r="L29" s="58" t="s">
        <v>830</v>
      </c>
      <c r="M29" s="58" t="s">
        <v>808</v>
      </c>
      <c r="N29" s="58"/>
      <c r="O29" s="41"/>
      <c r="P29" s="58" t="s">
        <v>132</v>
      </c>
      <c r="Q29" s="41" t="s">
        <v>811</v>
      </c>
      <c r="R29" s="41">
        <v>13578252647</v>
      </c>
      <c r="S29" s="41" t="s">
        <v>36</v>
      </c>
      <c r="T29" s="41">
        <v>44.5</v>
      </c>
      <c r="U29" s="41">
        <v>27</v>
      </c>
    </row>
    <row r="30" spans="1:21" s="15" customFormat="1" ht="30" customHeight="1">
      <c r="A30" s="31">
        <v>643</v>
      </c>
      <c r="B30" s="32" t="s">
        <v>1603</v>
      </c>
      <c r="C30" s="32" t="str">
        <f t="shared" si="0"/>
        <v>221102219</v>
      </c>
      <c r="D30" s="32" t="s">
        <v>23</v>
      </c>
      <c r="E30" s="33" t="s">
        <v>1604</v>
      </c>
      <c r="F30" s="33" t="s">
        <v>1560</v>
      </c>
      <c r="G30" s="33" t="s">
        <v>26</v>
      </c>
      <c r="H30" s="33" t="s">
        <v>144</v>
      </c>
      <c r="I30" s="33" t="s">
        <v>1605</v>
      </c>
      <c r="J30" s="33" t="s">
        <v>42</v>
      </c>
      <c r="K30" s="33" t="s">
        <v>146</v>
      </c>
      <c r="L30" s="32" t="s">
        <v>1606</v>
      </c>
      <c r="M30" s="32" t="s">
        <v>288</v>
      </c>
      <c r="N30" s="50" t="s">
        <v>132</v>
      </c>
      <c r="O30" s="50" t="s">
        <v>133</v>
      </c>
      <c r="P30" s="50" t="s">
        <v>132</v>
      </c>
      <c r="Q30" s="32" t="s">
        <v>811</v>
      </c>
      <c r="R30" s="32">
        <v>18313319528</v>
      </c>
      <c r="S30" s="32" t="s">
        <v>36</v>
      </c>
      <c r="T30" s="32">
        <v>44.5</v>
      </c>
      <c r="U30" s="32">
        <v>27</v>
      </c>
    </row>
    <row r="31" spans="1:21" s="15" customFormat="1" ht="30" customHeight="1">
      <c r="A31" s="31">
        <v>489</v>
      </c>
      <c r="B31" s="32" t="s">
        <v>1425</v>
      </c>
      <c r="C31" s="32" t="str">
        <f t="shared" si="0"/>
        <v>221101513</v>
      </c>
      <c r="D31" s="32" t="s">
        <v>23</v>
      </c>
      <c r="E31" s="33" t="s">
        <v>1426</v>
      </c>
      <c r="F31" s="33" t="s">
        <v>1418</v>
      </c>
      <c r="G31" s="33" t="s">
        <v>26</v>
      </c>
      <c r="H31" s="33" t="s">
        <v>49</v>
      </c>
      <c r="I31" s="33" t="s">
        <v>1427</v>
      </c>
      <c r="J31" s="33" t="s">
        <v>42</v>
      </c>
      <c r="K31" s="49" t="s">
        <v>1428</v>
      </c>
      <c r="L31" s="50" t="s">
        <v>570</v>
      </c>
      <c r="M31" s="50" t="s">
        <v>164</v>
      </c>
      <c r="N31" s="50"/>
      <c r="O31" s="32"/>
      <c r="P31" s="50" t="s">
        <v>132</v>
      </c>
      <c r="Q31" s="32" t="s">
        <v>811</v>
      </c>
      <c r="R31" s="32">
        <v>17787851129</v>
      </c>
      <c r="S31" s="32" t="s">
        <v>36</v>
      </c>
      <c r="T31" s="32">
        <v>44</v>
      </c>
      <c r="U31" s="32">
        <v>29</v>
      </c>
    </row>
    <row r="32" spans="1:21" s="15" customFormat="1" ht="30" customHeight="1">
      <c r="A32" s="31">
        <v>405</v>
      </c>
      <c r="B32" s="43" t="s">
        <v>1322</v>
      </c>
      <c r="C32" s="32" t="str">
        <f t="shared" si="0"/>
        <v>2211014111</v>
      </c>
      <c r="D32" s="43" t="s">
        <v>23</v>
      </c>
      <c r="E32" s="44" t="s">
        <v>188</v>
      </c>
      <c r="F32" s="33" t="s">
        <v>1269</v>
      </c>
      <c r="G32" s="33" t="s">
        <v>26</v>
      </c>
      <c r="H32" s="33" t="s">
        <v>227</v>
      </c>
      <c r="I32" s="44" t="s">
        <v>1323</v>
      </c>
      <c r="J32" s="43" t="s">
        <v>42</v>
      </c>
      <c r="K32" s="43" t="s">
        <v>1261</v>
      </c>
      <c r="L32" s="43" t="s">
        <v>1324</v>
      </c>
      <c r="M32" s="43" t="s">
        <v>811</v>
      </c>
      <c r="N32" s="43"/>
      <c r="O32" s="43"/>
      <c r="P32" s="43" t="s">
        <v>132</v>
      </c>
      <c r="Q32" s="43" t="s">
        <v>811</v>
      </c>
      <c r="R32" s="43">
        <v>15987336988</v>
      </c>
      <c r="S32" s="43" t="s">
        <v>36</v>
      </c>
      <c r="T32" s="64">
        <v>42.5</v>
      </c>
      <c r="U32" s="64">
        <v>30</v>
      </c>
    </row>
    <row r="33" spans="1:21" s="15" customFormat="1" ht="30" customHeight="1">
      <c r="A33" s="38">
        <v>196</v>
      </c>
      <c r="B33" s="39" t="s">
        <v>1059</v>
      </c>
      <c r="C33" s="32" t="str">
        <f t="shared" si="0"/>
        <v>2211012118</v>
      </c>
      <c r="D33" s="39" t="s">
        <v>54</v>
      </c>
      <c r="E33" s="40" t="s">
        <v>637</v>
      </c>
      <c r="F33" s="33" t="s">
        <v>969</v>
      </c>
      <c r="G33" s="33" t="s">
        <v>26</v>
      </c>
      <c r="H33" s="33" t="s">
        <v>268</v>
      </c>
      <c r="I33" s="40" t="s">
        <v>1060</v>
      </c>
      <c r="J33" s="40" t="s">
        <v>42</v>
      </c>
      <c r="K33" s="55" t="s">
        <v>146</v>
      </c>
      <c r="L33" s="56" t="s">
        <v>826</v>
      </c>
      <c r="M33" s="56" t="s">
        <v>432</v>
      </c>
      <c r="N33" s="56" t="s">
        <v>1061</v>
      </c>
      <c r="O33" s="39" t="s">
        <v>1062</v>
      </c>
      <c r="P33" s="56" t="s">
        <v>132</v>
      </c>
      <c r="Q33" s="39" t="s">
        <v>811</v>
      </c>
      <c r="R33" s="39">
        <v>15969131470</v>
      </c>
      <c r="S33" s="39" t="s">
        <v>36</v>
      </c>
      <c r="T33" s="39">
        <v>41</v>
      </c>
      <c r="U33" s="39">
        <v>31</v>
      </c>
    </row>
    <row r="34" spans="1:21" s="15" customFormat="1" ht="30" customHeight="1">
      <c r="A34" s="31">
        <v>62</v>
      </c>
      <c r="B34" s="32" t="s">
        <v>900</v>
      </c>
      <c r="C34" s="32" t="str">
        <f t="shared" si="0"/>
        <v>2211011118</v>
      </c>
      <c r="D34" s="32" t="s">
        <v>23</v>
      </c>
      <c r="E34" s="33" t="s">
        <v>151</v>
      </c>
      <c r="F34" s="33" t="s">
        <v>805</v>
      </c>
      <c r="G34" s="33" t="s">
        <v>26</v>
      </c>
      <c r="H34" s="33" t="s">
        <v>268</v>
      </c>
      <c r="I34" s="33" t="s">
        <v>901</v>
      </c>
      <c r="J34" s="33" t="s">
        <v>42</v>
      </c>
      <c r="K34" s="49" t="s">
        <v>896</v>
      </c>
      <c r="L34" s="50" t="s">
        <v>902</v>
      </c>
      <c r="M34" s="50" t="s">
        <v>45</v>
      </c>
      <c r="N34" s="50" t="s">
        <v>903</v>
      </c>
      <c r="O34" s="32" t="s">
        <v>904</v>
      </c>
      <c r="P34" s="50" t="s">
        <v>132</v>
      </c>
      <c r="Q34" s="32" t="s">
        <v>811</v>
      </c>
      <c r="R34" s="32">
        <v>18288167427</v>
      </c>
      <c r="S34" s="32" t="s">
        <v>36</v>
      </c>
      <c r="T34" s="32">
        <v>40</v>
      </c>
      <c r="U34" s="32">
        <v>32</v>
      </c>
    </row>
    <row r="35" spans="1:21" s="15" customFormat="1" ht="30" customHeight="1">
      <c r="A35" s="31">
        <v>312</v>
      </c>
      <c r="B35" s="34" t="s">
        <v>1216</v>
      </c>
      <c r="C35" s="32" t="str">
        <f t="shared" si="0"/>
        <v>2211013120</v>
      </c>
      <c r="D35" s="34" t="s">
        <v>23</v>
      </c>
      <c r="E35" s="35" t="s">
        <v>573</v>
      </c>
      <c r="F35" s="33" t="s">
        <v>1127</v>
      </c>
      <c r="G35" s="33" t="s">
        <v>26</v>
      </c>
      <c r="H35" s="33" t="s">
        <v>281</v>
      </c>
      <c r="I35" s="35" t="s">
        <v>1217</v>
      </c>
      <c r="J35" s="35" t="s">
        <v>42</v>
      </c>
      <c r="K35" s="35" t="s">
        <v>347</v>
      </c>
      <c r="L35" s="34" t="s">
        <v>1192</v>
      </c>
      <c r="M35" s="34" t="s">
        <v>1031</v>
      </c>
      <c r="N35" s="34" t="s">
        <v>1218</v>
      </c>
      <c r="O35" s="34" t="s">
        <v>1219</v>
      </c>
      <c r="P35" s="51" t="s">
        <v>132</v>
      </c>
      <c r="Q35" s="34" t="s">
        <v>811</v>
      </c>
      <c r="R35" s="34">
        <v>15126230320</v>
      </c>
      <c r="S35" s="34" t="s">
        <v>36</v>
      </c>
      <c r="T35" s="34">
        <v>39.5</v>
      </c>
      <c r="U35" s="34">
        <v>33</v>
      </c>
    </row>
    <row r="36" spans="1:21" s="15" customFormat="1" ht="30" customHeight="1">
      <c r="A36" s="31">
        <v>21</v>
      </c>
      <c r="B36" s="32" t="s">
        <v>824</v>
      </c>
      <c r="C36" s="32" t="str">
        <f t="shared" si="0"/>
        <v>221101115</v>
      </c>
      <c r="D36" s="32" t="s">
        <v>23</v>
      </c>
      <c r="E36" s="33" t="s">
        <v>692</v>
      </c>
      <c r="F36" s="33" t="s">
        <v>805</v>
      </c>
      <c r="G36" s="33" t="s">
        <v>26</v>
      </c>
      <c r="H36" s="33" t="s">
        <v>64</v>
      </c>
      <c r="I36" s="33" t="s">
        <v>825</v>
      </c>
      <c r="J36" s="33" t="s">
        <v>42</v>
      </c>
      <c r="K36" s="49" t="s">
        <v>146</v>
      </c>
      <c r="L36" s="50" t="s">
        <v>826</v>
      </c>
      <c r="M36" s="50" t="s">
        <v>45</v>
      </c>
      <c r="N36" s="50" t="s">
        <v>827</v>
      </c>
      <c r="O36" s="32" t="s">
        <v>68</v>
      </c>
      <c r="P36" s="50" t="s">
        <v>132</v>
      </c>
      <c r="Q36" s="32" t="s">
        <v>811</v>
      </c>
      <c r="R36" s="32">
        <v>15125540560</v>
      </c>
      <c r="S36" s="32" t="s">
        <v>36</v>
      </c>
      <c r="T36" s="32">
        <v>39</v>
      </c>
      <c r="U36" s="32">
        <v>34</v>
      </c>
    </row>
    <row r="37" spans="1:21" s="15" customFormat="1" ht="30" customHeight="1">
      <c r="A37" s="31">
        <v>497</v>
      </c>
      <c r="B37" s="34" t="s">
        <v>1440</v>
      </c>
      <c r="C37" s="32" t="str">
        <f t="shared" si="0"/>
        <v>221101516</v>
      </c>
      <c r="D37" s="34" t="s">
        <v>23</v>
      </c>
      <c r="E37" s="35" t="s">
        <v>1441</v>
      </c>
      <c r="F37" s="33" t="s">
        <v>1418</v>
      </c>
      <c r="G37" s="33" t="s">
        <v>26</v>
      </c>
      <c r="H37" s="33" t="s">
        <v>72</v>
      </c>
      <c r="I37" s="35" t="s">
        <v>1442</v>
      </c>
      <c r="J37" s="35" t="s">
        <v>42</v>
      </c>
      <c r="K37" s="54" t="s">
        <v>95</v>
      </c>
      <c r="L37" s="51" t="s">
        <v>1238</v>
      </c>
      <c r="M37" s="51" t="s">
        <v>808</v>
      </c>
      <c r="N37" s="51" t="s">
        <v>1443</v>
      </c>
      <c r="O37" s="34" t="s">
        <v>1444</v>
      </c>
      <c r="P37" s="51" t="s">
        <v>132</v>
      </c>
      <c r="Q37" s="34" t="s">
        <v>811</v>
      </c>
      <c r="R37" s="34">
        <v>13529939160</v>
      </c>
      <c r="S37" s="34" t="s">
        <v>36</v>
      </c>
      <c r="T37" s="34">
        <v>38</v>
      </c>
      <c r="U37" s="34">
        <v>35</v>
      </c>
    </row>
    <row r="38" spans="1:21" s="15" customFormat="1" ht="30" customHeight="1">
      <c r="A38" s="31">
        <v>555</v>
      </c>
      <c r="B38" s="36" t="s">
        <v>1497</v>
      </c>
      <c r="C38" s="32" t="str">
        <f t="shared" si="0"/>
        <v>2211015119</v>
      </c>
      <c r="D38" s="36" t="s">
        <v>54</v>
      </c>
      <c r="E38" s="37" t="s">
        <v>1498</v>
      </c>
      <c r="F38" s="33" t="s">
        <v>1418</v>
      </c>
      <c r="G38" s="33" t="s">
        <v>26</v>
      </c>
      <c r="H38" s="33" t="s">
        <v>275</v>
      </c>
      <c r="I38" s="37" t="s">
        <v>1499</v>
      </c>
      <c r="J38" s="36" t="s">
        <v>42</v>
      </c>
      <c r="K38" s="36" t="s">
        <v>896</v>
      </c>
      <c r="L38" s="36" t="s">
        <v>826</v>
      </c>
      <c r="M38" s="36" t="s">
        <v>1025</v>
      </c>
      <c r="N38" s="36"/>
      <c r="O38" s="36"/>
      <c r="P38" s="43" t="s">
        <v>132</v>
      </c>
      <c r="Q38" s="36" t="s">
        <v>811</v>
      </c>
      <c r="R38" s="36">
        <v>15126145385</v>
      </c>
      <c r="S38" s="36" t="s">
        <v>36</v>
      </c>
      <c r="T38" s="36">
        <v>38</v>
      </c>
      <c r="U38" s="36">
        <v>35</v>
      </c>
    </row>
    <row r="39" spans="1:21" s="15" customFormat="1" ht="30" customHeight="1">
      <c r="A39" s="38">
        <v>201</v>
      </c>
      <c r="B39" s="39" t="s">
        <v>1068</v>
      </c>
      <c r="C39" s="32" t="str">
        <f t="shared" si="0"/>
        <v>2211012120</v>
      </c>
      <c r="D39" s="39" t="s">
        <v>23</v>
      </c>
      <c r="E39" s="40" t="s">
        <v>92</v>
      </c>
      <c r="F39" s="33" t="s">
        <v>969</v>
      </c>
      <c r="G39" s="33" t="s">
        <v>26</v>
      </c>
      <c r="H39" s="33" t="s">
        <v>281</v>
      </c>
      <c r="I39" s="40" t="s">
        <v>1069</v>
      </c>
      <c r="J39" s="40" t="s">
        <v>42</v>
      </c>
      <c r="K39" s="55" t="s">
        <v>1070</v>
      </c>
      <c r="L39" s="56" t="s">
        <v>1071</v>
      </c>
      <c r="M39" s="56" t="s">
        <v>811</v>
      </c>
      <c r="N39" s="56"/>
      <c r="O39" s="39"/>
      <c r="P39" s="56" t="s">
        <v>132</v>
      </c>
      <c r="Q39" s="39" t="s">
        <v>811</v>
      </c>
      <c r="R39" s="39">
        <v>18487188983</v>
      </c>
      <c r="S39" s="39" t="s">
        <v>36</v>
      </c>
      <c r="T39" s="39">
        <v>37.5</v>
      </c>
      <c r="U39" s="39">
        <v>37</v>
      </c>
    </row>
    <row r="40" spans="1:21" s="15" customFormat="1" ht="30" customHeight="1">
      <c r="A40" s="31">
        <v>36</v>
      </c>
      <c r="B40" s="32" t="s">
        <v>861</v>
      </c>
      <c r="C40" s="32" t="str">
        <f t="shared" si="0"/>
        <v>2211011112</v>
      </c>
      <c r="D40" s="32" t="s">
        <v>23</v>
      </c>
      <c r="E40" s="33" t="s">
        <v>862</v>
      </c>
      <c r="F40" s="33" t="s">
        <v>805</v>
      </c>
      <c r="G40" s="33" t="s">
        <v>26</v>
      </c>
      <c r="H40" s="33" t="s">
        <v>233</v>
      </c>
      <c r="I40" s="33" t="s">
        <v>863</v>
      </c>
      <c r="J40" s="33" t="s">
        <v>42</v>
      </c>
      <c r="K40" s="49" t="s">
        <v>95</v>
      </c>
      <c r="L40" s="50" t="s">
        <v>807</v>
      </c>
      <c r="M40" s="50" t="s">
        <v>864</v>
      </c>
      <c r="N40" s="50" t="s">
        <v>132</v>
      </c>
      <c r="O40" s="32" t="s">
        <v>865</v>
      </c>
      <c r="P40" s="50" t="s">
        <v>132</v>
      </c>
      <c r="Q40" s="32" t="s">
        <v>811</v>
      </c>
      <c r="R40" s="32">
        <v>13769319365</v>
      </c>
      <c r="S40" s="32" t="s">
        <v>36</v>
      </c>
      <c r="T40" s="32">
        <v>36</v>
      </c>
      <c r="U40" s="32">
        <v>38</v>
      </c>
    </row>
    <row r="41" spans="1:21" s="15" customFormat="1" ht="30" customHeight="1">
      <c r="A41" s="31">
        <v>126</v>
      </c>
      <c r="B41" s="32" t="s">
        <v>963</v>
      </c>
      <c r="C41" s="32" t="str">
        <f t="shared" si="0"/>
        <v>2211011130</v>
      </c>
      <c r="D41" s="32" t="s">
        <v>23</v>
      </c>
      <c r="E41" s="33" t="s">
        <v>964</v>
      </c>
      <c r="F41" s="33" t="s">
        <v>805</v>
      </c>
      <c r="G41" s="33" t="s">
        <v>26</v>
      </c>
      <c r="H41" s="33" t="s">
        <v>671</v>
      </c>
      <c r="I41" s="33" t="s">
        <v>965</v>
      </c>
      <c r="J41" s="33" t="s">
        <v>28</v>
      </c>
      <c r="K41" s="49" t="s">
        <v>174</v>
      </c>
      <c r="L41" s="50" t="s">
        <v>966</v>
      </c>
      <c r="M41" s="50" t="s">
        <v>432</v>
      </c>
      <c r="N41" s="50"/>
      <c r="O41" s="32"/>
      <c r="P41" s="50" t="s">
        <v>132</v>
      </c>
      <c r="Q41" s="32" t="s">
        <v>811</v>
      </c>
      <c r="R41" s="32">
        <v>18206763831</v>
      </c>
      <c r="S41" s="32" t="s">
        <v>36</v>
      </c>
      <c r="T41" s="32">
        <v>36</v>
      </c>
      <c r="U41" s="32">
        <v>38</v>
      </c>
    </row>
    <row r="42" spans="1:21" s="15" customFormat="1" ht="30" customHeight="1">
      <c r="A42" s="38">
        <v>175</v>
      </c>
      <c r="B42" s="39" t="s">
        <v>1019</v>
      </c>
      <c r="C42" s="32" t="str">
        <f t="shared" si="0"/>
        <v>2211012110</v>
      </c>
      <c r="D42" s="39" t="s">
        <v>54</v>
      </c>
      <c r="E42" s="40" t="s">
        <v>274</v>
      </c>
      <c r="F42" s="33" t="s">
        <v>969</v>
      </c>
      <c r="G42" s="33" t="s">
        <v>26</v>
      </c>
      <c r="H42" s="33" t="s">
        <v>222</v>
      </c>
      <c r="I42" s="40" t="s">
        <v>1020</v>
      </c>
      <c r="J42" s="40" t="s">
        <v>42</v>
      </c>
      <c r="K42" s="55" t="s">
        <v>954</v>
      </c>
      <c r="L42" s="56" t="s">
        <v>830</v>
      </c>
      <c r="M42" s="56" t="s">
        <v>811</v>
      </c>
      <c r="N42" s="56" t="s">
        <v>1021</v>
      </c>
      <c r="O42" s="39" t="s">
        <v>469</v>
      </c>
      <c r="P42" s="56" t="s">
        <v>132</v>
      </c>
      <c r="Q42" s="39" t="s">
        <v>811</v>
      </c>
      <c r="R42" s="39">
        <v>15187379251</v>
      </c>
      <c r="S42" s="39" t="s">
        <v>36</v>
      </c>
      <c r="T42" s="39">
        <v>34</v>
      </c>
      <c r="U42" s="39">
        <v>40</v>
      </c>
    </row>
    <row r="43" spans="1:21" s="15" customFormat="1" ht="30" customHeight="1">
      <c r="A43" s="31">
        <v>354</v>
      </c>
      <c r="B43" s="34" t="s">
        <v>1264</v>
      </c>
      <c r="C43" s="32" t="str">
        <f t="shared" si="0"/>
        <v>2211013130</v>
      </c>
      <c r="D43" s="34" t="s">
        <v>23</v>
      </c>
      <c r="E43" s="35" t="s">
        <v>1265</v>
      </c>
      <c r="F43" s="33" t="s">
        <v>1127</v>
      </c>
      <c r="G43" s="33" t="s">
        <v>26</v>
      </c>
      <c r="H43" s="33" t="s">
        <v>671</v>
      </c>
      <c r="I43" s="35" t="s">
        <v>1266</v>
      </c>
      <c r="J43" s="35" t="s">
        <v>42</v>
      </c>
      <c r="K43" s="54" t="s">
        <v>869</v>
      </c>
      <c r="L43" s="51" t="s">
        <v>826</v>
      </c>
      <c r="M43" s="51" t="s">
        <v>298</v>
      </c>
      <c r="N43" s="51"/>
      <c r="O43" s="34"/>
      <c r="P43" s="51" t="s">
        <v>132</v>
      </c>
      <c r="Q43" s="34" t="s">
        <v>811</v>
      </c>
      <c r="R43" s="34">
        <v>13577310207</v>
      </c>
      <c r="S43" s="34" t="s">
        <v>36</v>
      </c>
      <c r="T43" s="34">
        <v>32.5</v>
      </c>
      <c r="U43" s="34">
        <v>41</v>
      </c>
    </row>
    <row r="44" spans="1:21" s="15" customFormat="1" ht="30" customHeight="1">
      <c r="A44" s="31">
        <v>111</v>
      </c>
      <c r="B44" s="32" t="s">
        <v>958</v>
      </c>
      <c r="C44" s="32" t="str">
        <f t="shared" si="0"/>
        <v>2211011129</v>
      </c>
      <c r="D44" s="32" t="s">
        <v>23</v>
      </c>
      <c r="E44" s="33" t="s">
        <v>581</v>
      </c>
      <c r="F44" s="33" t="s">
        <v>805</v>
      </c>
      <c r="G44" s="33" t="s">
        <v>26</v>
      </c>
      <c r="H44" s="33" t="s">
        <v>668</v>
      </c>
      <c r="I44" s="33" t="s">
        <v>959</v>
      </c>
      <c r="J44" s="33" t="s">
        <v>42</v>
      </c>
      <c r="K44" s="49" t="s">
        <v>146</v>
      </c>
      <c r="L44" s="50" t="s">
        <v>826</v>
      </c>
      <c r="M44" s="50" t="s">
        <v>349</v>
      </c>
      <c r="N44" s="50" t="s">
        <v>960</v>
      </c>
      <c r="O44" s="32" t="s">
        <v>961</v>
      </c>
      <c r="P44" s="50" t="s">
        <v>132</v>
      </c>
      <c r="Q44" s="32" t="s">
        <v>811</v>
      </c>
      <c r="R44" s="32">
        <v>13529687883</v>
      </c>
      <c r="S44" s="32" t="s">
        <v>36</v>
      </c>
      <c r="T44" s="32">
        <v>31.5</v>
      </c>
      <c r="U44" s="32">
        <v>42</v>
      </c>
    </row>
    <row r="45" spans="1:21" s="15" customFormat="1" ht="30" customHeight="1">
      <c r="A45" s="45">
        <v>141</v>
      </c>
      <c r="B45" s="46" t="s">
        <v>979</v>
      </c>
      <c r="C45" s="32" t="str">
        <f t="shared" si="0"/>
        <v>221101213</v>
      </c>
      <c r="D45" s="47" t="s">
        <v>54</v>
      </c>
      <c r="E45" s="48" t="s">
        <v>980</v>
      </c>
      <c r="F45" s="33" t="s">
        <v>969</v>
      </c>
      <c r="G45" s="33" t="s">
        <v>26</v>
      </c>
      <c r="H45" s="33" t="s">
        <v>49</v>
      </c>
      <c r="I45" s="48" t="s">
        <v>981</v>
      </c>
      <c r="J45" s="48" t="s">
        <v>42</v>
      </c>
      <c r="K45" s="59" t="s">
        <v>982</v>
      </c>
      <c r="L45" s="60" t="s">
        <v>826</v>
      </c>
      <c r="M45" s="60" t="s">
        <v>432</v>
      </c>
      <c r="N45" s="60"/>
      <c r="O45" s="47"/>
      <c r="P45" s="60" t="s">
        <v>132</v>
      </c>
      <c r="Q45" s="47" t="s">
        <v>811</v>
      </c>
      <c r="R45" s="47">
        <v>13577692888</v>
      </c>
      <c r="S45" s="47" t="s">
        <v>36</v>
      </c>
      <c r="T45" s="47">
        <v>30.5</v>
      </c>
      <c r="U45" s="47">
        <v>43</v>
      </c>
    </row>
    <row r="46" spans="1:21" s="15" customFormat="1" ht="30" customHeight="1">
      <c r="A46" s="31">
        <v>138</v>
      </c>
      <c r="B46" s="32" t="s">
        <v>968</v>
      </c>
      <c r="C46" s="32" t="str">
        <f t="shared" si="0"/>
        <v>221101211</v>
      </c>
      <c r="D46" s="32" t="s">
        <v>54</v>
      </c>
      <c r="E46" s="33" t="s">
        <v>110</v>
      </c>
      <c r="F46" s="33" t="s">
        <v>969</v>
      </c>
      <c r="G46" s="33" t="s">
        <v>26</v>
      </c>
      <c r="H46" s="33" t="s">
        <v>26</v>
      </c>
      <c r="I46" s="33" t="s">
        <v>970</v>
      </c>
      <c r="J46" s="33" t="s">
        <v>42</v>
      </c>
      <c r="K46" s="49" t="s">
        <v>347</v>
      </c>
      <c r="L46" s="50" t="s">
        <v>826</v>
      </c>
      <c r="M46" s="50" t="s">
        <v>164</v>
      </c>
      <c r="N46" s="50" t="s">
        <v>971</v>
      </c>
      <c r="O46" s="32" t="s">
        <v>972</v>
      </c>
      <c r="P46" s="50" t="s">
        <v>132</v>
      </c>
      <c r="Q46" s="32" t="s">
        <v>811</v>
      </c>
      <c r="R46" s="32">
        <v>15126273735</v>
      </c>
      <c r="S46" s="32" t="s">
        <v>36</v>
      </c>
      <c r="T46" s="32">
        <v>29</v>
      </c>
      <c r="U46" s="34">
        <v>44</v>
      </c>
    </row>
    <row r="47" spans="1:21" s="15" customFormat="1" ht="30" customHeight="1">
      <c r="A47" s="31">
        <v>44</v>
      </c>
      <c r="B47" s="32" t="s">
        <v>881</v>
      </c>
      <c r="C47" s="32" t="str">
        <f t="shared" si="0"/>
        <v>2211011115</v>
      </c>
      <c r="D47" s="32" t="s">
        <v>23</v>
      </c>
      <c r="E47" s="33" t="s">
        <v>882</v>
      </c>
      <c r="F47" s="33" t="s">
        <v>805</v>
      </c>
      <c r="G47" s="33" t="s">
        <v>26</v>
      </c>
      <c r="H47" s="33" t="s">
        <v>248</v>
      </c>
      <c r="I47" s="33" t="s">
        <v>883</v>
      </c>
      <c r="J47" s="33" t="s">
        <v>28</v>
      </c>
      <c r="K47" s="49" t="s">
        <v>95</v>
      </c>
      <c r="L47" s="50" t="s">
        <v>807</v>
      </c>
      <c r="M47" s="50" t="s">
        <v>45</v>
      </c>
      <c r="N47" s="50" t="s">
        <v>884</v>
      </c>
      <c r="O47" s="32" t="s">
        <v>885</v>
      </c>
      <c r="P47" s="50" t="s">
        <v>132</v>
      </c>
      <c r="Q47" s="32" t="s">
        <v>811</v>
      </c>
      <c r="R47" s="32">
        <v>13408960105</v>
      </c>
      <c r="S47" s="32" t="s">
        <v>36</v>
      </c>
      <c r="T47" s="32">
        <v>28</v>
      </c>
      <c r="U47" s="32">
        <v>45</v>
      </c>
    </row>
    <row r="48" spans="1:21" s="15" customFormat="1" ht="30" customHeight="1">
      <c r="A48" s="38">
        <v>171</v>
      </c>
      <c r="B48" s="39" t="s">
        <v>1014</v>
      </c>
      <c r="C48" s="32" t="str">
        <f t="shared" si="0"/>
        <v>221101219</v>
      </c>
      <c r="D48" s="39" t="s">
        <v>23</v>
      </c>
      <c r="E48" s="40" t="s">
        <v>1015</v>
      </c>
      <c r="F48" s="33" t="s">
        <v>969</v>
      </c>
      <c r="G48" s="33" t="s">
        <v>26</v>
      </c>
      <c r="H48" s="33" t="s">
        <v>144</v>
      </c>
      <c r="I48" s="40" t="s">
        <v>1016</v>
      </c>
      <c r="J48" s="40" t="s">
        <v>42</v>
      </c>
      <c r="K48" s="55" t="s">
        <v>95</v>
      </c>
      <c r="L48" s="56" t="s">
        <v>830</v>
      </c>
      <c r="M48" s="56" t="s">
        <v>811</v>
      </c>
      <c r="N48" s="56" t="s">
        <v>132</v>
      </c>
      <c r="O48" s="39" t="s">
        <v>1017</v>
      </c>
      <c r="P48" s="56" t="s">
        <v>132</v>
      </c>
      <c r="Q48" s="39" t="s">
        <v>811</v>
      </c>
      <c r="R48" s="39">
        <v>15126155192</v>
      </c>
      <c r="S48" s="39" t="s">
        <v>36</v>
      </c>
      <c r="T48" s="39">
        <v>23</v>
      </c>
      <c r="U48" s="47">
        <v>46</v>
      </c>
    </row>
    <row r="49" spans="1:21" s="15" customFormat="1" ht="30" customHeight="1">
      <c r="A49" s="31">
        <v>400</v>
      </c>
      <c r="B49" s="43" t="s">
        <v>1317</v>
      </c>
      <c r="C49" s="32" t="str">
        <f t="shared" si="0"/>
        <v>2211014110</v>
      </c>
      <c r="D49" s="43" t="s">
        <v>23</v>
      </c>
      <c r="E49" s="44" t="s">
        <v>1318</v>
      </c>
      <c r="F49" s="33" t="s">
        <v>1269</v>
      </c>
      <c r="G49" s="33" t="s">
        <v>26</v>
      </c>
      <c r="H49" s="33" t="s">
        <v>222</v>
      </c>
      <c r="I49" s="44" t="s">
        <v>1319</v>
      </c>
      <c r="J49" s="43" t="s">
        <v>42</v>
      </c>
      <c r="K49" s="43" t="s">
        <v>1320</v>
      </c>
      <c r="L49" s="43" t="s">
        <v>826</v>
      </c>
      <c r="M49" s="43" t="s">
        <v>164</v>
      </c>
      <c r="N49" s="43"/>
      <c r="O49" s="43"/>
      <c r="P49" s="43" t="s">
        <v>132</v>
      </c>
      <c r="Q49" s="43" t="s">
        <v>811</v>
      </c>
      <c r="R49" s="43">
        <v>18214386733</v>
      </c>
      <c r="S49" s="43" t="s">
        <v>36</v>
      </c>
      <c r="T49" s="64">
        <v>23</v>
      </c>
      <c r="U49" s="64">
        <v>46</v>
      </c>
    </row>
    <row r="50" spans="1:21" s="15" customFormat="1" ht="30" customHeight="1">
      <c r="A50" s="38">
        <v>194</v>
      </c>
      <c r="B50" s="39" t="s">
        <v>1054</v>
      </c>
      <c r="C50" s="32" t="str">
        <f t="shared" si="0"/>
        <v>2211012117</v>
      </c>
      <c r="D50" s="39" t="s">
        <v>23</v>
      </c>
      <c r="E50" s="40" t="s">
        <v>1055</v>
      </c>
      <c r="F50" s="33" t="s">
        <v>969</v>
      </c>
      <c r="G50" s="33" t="s">
        <v>26</v>
      </c>
      <c r="H50" s="33" t="s">
        <v>260</v>
      </c>
      <c r="I50" s="40" t="s">
        <v>1056</v>
      </c>
      <c r="J50" s="40" t="s">
        <v>42</v>
      </c>
      <c r="K50" s="55" t="s">
        <v>95</v>
      </c>
      <c r="L50" s="56" t="s">
        <v>807</v>
      </c>
      <c r="M50" s="56" t="s">
        <v>864</v>
      </c>
      <c r="N50" s="56" t="s">
        <v>132</v>
      </c>
      <c r="O50" s="39" t="s">
        <v>1057</v>
      </c>
      <c r="P50" s="56" t="s">
        <v>132</v>
      </c>
      <c r="Q50" s="39" t="s">
        <v>811</v>
      </c>
      <c r="R50" s="39">
        <v>13708639652</v>
      </c>
      <c r="S50" s="39" t="s">
        <v>36</v>
      </c>
      <c r="T50" s="39">
        <v>22.5</v>
      </c>
      <c r="U50" s="39">
        <v>48</v>
      </c>
    </row>
    <row r="51" spans="1:21" s="15" customFormat="1" ht="30" customHeight="1">
      <c r="A51" s="31">
        <v>305</v>
      </c>
      <c r="B51" s="34" t="s">
        <v>1202</v>
      </c>
      <c r="C51" s="32" t="str">
        <f t="shared" si="0"/>
        <v>2211013117</v>
      </c>
      <c r="D51" s="34" t="s">
        <v>23</v>
      </c>
      <c r="E51" s="35" t="s">
        <v>143</v>
      </c>
      <c r="F51" s="33" t="s">
        <v>1127</v>
      </c>
      <c r="G51" s="33" t="s">
        <v>26</v>
      </c>
      <c r="H51" s="33" t="s">
        <v>260</v>
      </c>
      <c r="I51" s="35" t="s">
        <v>1203</v>
      </c>
      <c r="J51" s="35" t="s">
        <v>42</v>
      </c>
      <c r="K51" s="35" t="s">
        <v>95</v>
      </c>
      <c r="L51" s="34" t="s">
        <v>807</v>
      </c>
      <c r="M51" s="34" t="s">
        <v>1132</v>
      </c>
      <c r="N51" s="34" t="s">
        <v>1204</v>
      </c>
      <c r="O51" s="34" t="s">
        <v>1205</v>
      </c>
      <c r="P51" s="51" t="s">
        <v>132</v>
      </c>
      <c r="Q51" s="34" t="s">
        <v>811</v>
      </c>
      <c r="R51" s="34">
        <v>18987339697</v>
      </c>
      <c r="S51" s="34" t="s">
        <v>36</v>
      </c>
      <c r="T51" s="34">
        <v>19</v>
      </c>
      <c r="U51" s="34">
        <v>49</v>
      </c>
    </row>
    <row r="52" spans="1:21" s="15" customFormat="1" ht="30" customHeight="1">
      <c r="A52" s="38">
        <v>531</v>
      </c>
      <c r="B52" s="41" t="s">
        <v>1483</v>
      </c>
      <c r="C52" s="32" t="str">
        <f t="shared" si="0"/>
        <v>2211015116</v>
      </c>
      <c r="D52" s="41" t="s">
        <v>23</v>
      </c>
      <c r="E52" s="42" t="s">
        <v>581</v>
      </c>
      <c r="F52" s="33" t="s">
        <v>1418</v>
      </c>
      <c r="G52" s="33" t="s">
        <v>26</v>
      </c>
      <c r="H52" s="33" t="s">
        <v>255</v>
      </c>
      <c r="I52" s="42" t="s">
        <v>1484</v>
      </c>
      <c r="J52" s="42" t="s">
        <v>42</v>
      </c>
      <c r="K52" s="57" t="s">
        <v>95</v>
      </c>
      <c r="L52" s="58" t="s">
        <v>830</v>
      </c>
      <c r="M52" s="58" t="s">
        <v>1002</v>
      </c>
      <c r="N52" s="58" t="s">
        <v>1089</v>
      </c>
      <c r="O52" s="41">
        <v>2018.2</v>
      </c>
      <c r="P52" s="58" t="s">
        <v>132</v>
      </c>
      <c r="Q52" s="41" t="s">
        <v>811</v>
      </c>
      <c r="R52" s="41">
        <v>15974743781</v>
      </c>
      <c r="S52" s="41" t="s">
        <v>36</v>
      </c>
      <c r="T52" s="41">
        <v>19</v>
      </c>
      <c r="U52" s="41">
        <v>49</v>
      </c>
    </row>
    <row r="53" spans="1:21" s="15" customFormat="1" ht="30" customHeight="1">
      <c r="A53" s="31">
        <v>573</v>
      </c>
      <c r="B53" s="36" t="s">
        <v>1521</v>
      </c>
      <c r="C53" s="32" t="str">
        <f t="shared" si="0"/>
        <v>2211015124</v>
      </c>
      <c r="D53" s="36" t="s">
        <v>23</v>
      </c>
      <c r="E53" s="37" t="s">
        <v>964</v>
      </c>
      <c r="F53" s="33" t="s">
        <v>1418</v>
      </c>
      <c r="G53" s="33" t="s">
        <v>26</v>
      </c>
      <c r="H53" s="33" t="s">
        <v>638</v>
      </c>
      <c r="I53" s="37" t="s">
        <v>1522</v>
      </c>
      <c r="J53" s="36" t="s">
        <v>42</v>
      </c>
      <c r="K53" s="36" t="s">
        <v>954</v>
      </c>
      <c r="L53" s="36" t="s">
        <v>1523</v>
      </c>
      <c r="M53" s="36" t="s">
        <v>1002</v>
      </c>
      <c r="N53" s="36" t="s">
        <v>1524</v>
      </c>
      <c r="O53" s="36" t="s">
        <v>931</v>
      </c>
      <c r="P53" s="43" t="s">
        <v>132</v>
      </c>
      <c r="Q53" s="36" t="s">
        <v>811</v>
      </c>
      <c r="R53" s="36">
        <v>13769381303</v>
      </c>
      <c r="S53" s="36" t="s">
        <v>36</v>
      </c>
      <c r="T53" s="36">
        <v>19</v>
      </c>
      <c r="U53" s="36">
        <v>49</v>
      </c>
    </row>
    <row r="54" spans="1:21" s="15" customFormat="1" ht="30" customHeight="1">
      <c r="A54" s="31">
        <v>287</v>
      </c>
      <c r="B54" s="34" t="s">
        <v>1179</v>
      </c>
      <c r="C54" s="32" t="str">
        <f t="shared" si="0"/>
        <v>2211013112</v>
      </c>
      <c r="D54" s="34" t="s">
        <v>23</v>
      </c>
      <c r="E54" s="35" t="s">
        <v>1180</v>
      </c>
      <c r="F54" s="33" t="s">
        <v>1127</v>
      </c>
      <c r="G54" s="33" t="s">
        <v>26</v>
      </c>
      <c r="H54" s="33" t="s">
        <v>233</v>
      </c>
      <c r="I54" s="35" t="s">
        <v>1181</v>
      </c>
      <c r="J54" s="35" t="s">
        <v>42</v>
      </c>
      <c r="K54" s="35" t="s">
        <v>95</v>
      </c>
      <c r="L54" s="34" t="s">
        <v>830</v>
      </c>
      <c r="M54" s="34" t="s">
        <v>164</v>
      </c>
      <c r="N54" s="34" t="s">
        <v>1182</v>
      </c>
      <c r="O54" s="34" t="s">
        <v>1183</v>
      </c>
      <c r="P54" s="51" t="s">
        <v>132</v>
      </c>
      <c r="Q54" s="34" t="s">
        <v>811</v>
      </c>
      <c r="R54" s="34">
        <v>15126437694</v>
      </c>
      <c r="S54" s="34" t="s">
        <v>36</v>
      </c>
      <c r="T54" s="34">
        <v>17</v>
      </c>
      <c r="U54" s="34">
        <v>52</v>
      </c>
    </row>
    <row r="55" spans="1:21" s="15" customFormat="1" ht="30" customHeight="1">
      <c r="A55" s="31">
        <v>279</v>
      </c>
      <c r="B55" s="34" t="s">
        <v>1173</v>
      </c>
      <c r="C55" s="32" t="str">
        <f t="shared" si="0"/>
        <v>2211013111</v>
      </c>
      <c r="D55" s="34" t="s">
        <v>23</v>
      </c>
      <c r="E55" s="35" t="s">
        <v>1174</v>
      </c>
      <c r="F55" s="33" t="s">
        <v>1127</v>
      </c>
      <c r="G55" s="33" t="s">
        <v>26</v>
      </c>
      <c r="H55" s="33" t="s">
        <v>227</v>
      </c>
      <c r="I55" s="35" t="s">
        <v>1175</v>
      </c>
      <c r="J55" s="35" t="s">
        <v>42</v>
      </c>
      <c r="K55" s="35" t="s">
        <v>954</v>
      </c>
      <c r="L55" s="34" t="s">
        <v>830</v>
      </c>
      <c r="M55" s="34" t="s">
        <v>1031</v>
      </c>
      <c r="N55" s="34" t="s">
        <v>1176</v>
      </c>
      <c r="O55" s="34" t="s">
        <v>1177</v>
      </c>
      <c r="P55" s="51" t="s">
        <v>132</v>
      </c>
      <c r="Q55" s="34" t="s">
        <v>811</v>
      </c>
      <c r="R55" s="34">
        <v>18213047337</v>
      </c>
      <c r="S55" s="34" t="s">
        <v>36</v>
      </c>
      <c r="T55" s="34">
        <v>16</v>
      </c>
      <c r="U55" s="34">
        <v>53</v>
      </c>
    </row>
    <row r="56" spans="1:21" s="15" customFormat="1" ht="30" customHeight="1">
      <c r="A56" s="31">
        <v>466</v>
      </c>
      <c r="B56" s="32" t="s">
        <v>1397</v>
      </c>
      <c r="C56" s="32" t="str">
        <f t="shared" si="0"/>
        <v>2211014127</v>
      </c>
      <c r="D56" s="32" t="s">
        <v>23</v>
      </c>
      <c r="E56" s="33" t="s">
        <v>544</v>
      </c>
      <c r="F56" s="33" t="s">
        <v>1269</v>
      </c>
      <c r="G56" s="33" t="s">
        <v>26</v>
      </c>
      <c r="H56" s="33" t="s">
        <v>654</v>
      </c>
      <c r="I56" s="33" t="s">
        <v>1398</v>
      </c>
      <c r="J56" s="33" t="s">
        <v>42</v>
      </c>
      <c r="K56" s="49" t="s">
        <v>95</v>
      </c>
      <c r="L56" s="50" t="s">
        <v>830</v>
      </c>
      <c r="M56" s="50" t="s">
        <v>1371</v>
      </c>
      <c r="N56" s="50" t="s">
        <v>1399</v>
      </c>
      <c r="O56" s="32" t="s">
        <v>1400</v>
      </c>
      <c r="P56" s="50" t="s">
        <v>132</v>
      </c>
      <c r="Q56" s="32" t="s">
        <v>811</v>
      </c>
      <c r="R56" s="32">
        <v>13887576472</v>
      </c>
      <c r="S56" s="32" t="s">
        <v>36</v>
      </c>
      <c r="T56" s="32">
        <v>15.5</v>
      </c>
      <c r="U56" s="32">
        <v>54</v>
      </c>
    </row>
    <row r="57" spans="1:21" s="15" customFormat="1" ht="30" customHeight="1">
      <c r="A57" s="38">
        <v>205</v>
      </c>
      <c r="B57" s="39" t="s">
        <v>1087</v>
      </c>
      <c r="C57" s="32" t="str">
        <f t="shared" si="0"/>
        <v>2211012123</v>
      </c>
      <c r="D57" s="39" t="s">
        <v>23</v>
      </c>
      <c r="E57" s="40" t="s">
        <v>312</v>
      </c>
      <c r="F57" s="33" t="s">
        <v>969</v>
      </c>
      <c r="G57" s="33" t="s">
        <v>26</v>
      </c>
      <c r="H57" s="33" t="s">
        <v>511</v>
      </c>
      <c r="I57" s="40" t="s">
        <v>1088</v>
      </c>
      <c r="J57" s="40" t="s">
        <v>42</v>
      </c>
      <c r="K57" s="55" t="s">
        <v>95</v>
      </c>
      <c r="L57" s="56" t="s">
        <v>830</v>
      </c>
      <c r="M57" s="56" t="s">
        <v>811</v>
      </c>
      <c r="N57" s="56" t="s">
        <v>1089</v>
      </c>
      <c r="O57" s="39" t="s">
        <v>1090</v>
      </c>
      <c r="P57" s="56" t="s">
        <v>132</v>
      </c>
      <c r="Q57" s="39" t="s">
        <v>811</v>
      </c>
      <c r="R57" s="39">
        <v>15087391265</v>
      </c>
      <c r="S57" s="39" t="s">
        <v>36</v>
      </c>
      <c r="T57" s="39">
        <v>0</v>
      </c>
      <c r="U57" s="39">
        <v>55</v>
      </c>
    </row>
    <row r="58" spans="1:21" s="15" customFormat="1" ht="30" customHeight="1">
      <c r="A58" s="38">
        <v>210</v>
      </c>
      <c r="B58" s="39" t="s">
        <v>1092</v>
      </c>
      <c r="C58" s="32" t="str">
        <f t="shared" si="0"/>
        <v>2211012124</v>
      </c>
      <c r="D58" s="39" t="s">
        <v>23</v>
      </c>
      <c r="E58" s="40" t="s">
        <v>103</v>
      </c>
      <c r="F58" s="33" t="s">
        <v>969</v>
      </c>
      <c r="G58" s="33" t="s">
        <v>26</v>
      </c>
      <c r="H58" s="33" t="s">
        <v>638</v>
      </c>
      <c r="I58" s="40" t="s">
        <v>1093</v>
      </c>
      <c r="J58" s="40" t="s">
        <v>28</v>
      </c>
      <c r="K58" s="55" t="s">
        <v>1094</v>
      </c>
      <c r="L58" s="56" t="s">
        <v>529</v>
      </c>
      <c r="M58" s="56" t="s">
        <v>1095</v>
      </c>
      <c r="N58" s="56"/>
      <c r="O58" s="39"/>
      <c r="P58" s="56" t="s">
        <v>132</v>
      </c>
      <c r="Q58" s="39" t="s">
        <v>811</v>
      </c>
      <c r="R58" s="39">
        <v>15096871870</v>
      </c>
      <c r="S58" s="39" t="s">
        <v>36</v>
      </c>
      <c r="T58" s="39">
        <v>0</v>
      </c>
      <c r="U58" s="39">
        <v>55</v>
      </c>
    </row>
    <row r="59" spans="1:21" s="15" customFormat="1" ht="30" customHeight="1">
      <c r="A59" s="38">
        <v>247</v>
      </c>
      <c r="B59" s="39" t="s">
        <v>1125</v>
      </c>
      <c r="C59" s="32" t="str">
        <f t="shared" si="0"/>
        <v>221101311</v>
      </c>
      <c r="D59" s="39" t="s">
        <v>23</v>
      </c>
      <c r="E59" s="40" t="s">
        <v>1126</v>
      </c>
      <c r="F59" s="33" t="s">
        <v>1127</v>
      </c>
      <c r="G59" s="33" t="s">
        <v>26</v>
      </c>
      <c r="H59" s="33" t="s">
        <v>26</v>
      </c>
      <c r="I59" s="40" t="s">
        <v>1128</v>
      </c>
      <c r="J59" s="40" t="s">
        <v>42</v>
      </c>
      <c r="K59" s="55" t="s">
        <v>896</v>
      </c>
      <c r="L59" s="56" t="s">
        <v>807</v>
      </c>
      <c r="M59" s="56" t="s">
        <v>811</v>
      </c>
      <c r="N59" s="56"/>
      <c r="O59" s="39"/>
      <c r="P59" s="56" t="s">
        <v>132</v>
      </c>
      <c r="Q59" s="39" t="s">
        <v>811</v>
      </c>
      <c r="R59" s="39">
        <v>15087382830</v>
      </c>
      <c r="S59" s="39" t="s">
        <v>36</v>
      </c>
      <c r="T59" s="39">
        <v>0</v>
      </c>
      <c r="U59" s="39">
        <v>55</v>
      </c>
    </row>
    <row r="60" spans="1:21" s="15" customFormat="1" ht="30" customHeight="1">
      <c r="A60" s="38">
        <v>266</v>
      </c>
      <c r="B60" s="39" t="s">
        <v>1152</v>
      </c>
      <c r="C60" s="32" t="str">
        <f t="shared" si="0"/>
        <v>221101317</v>
      </c>
      <c r="D60" s="39" t="s">
        <v>23</v>
      </c>
      <c r="E60" s="40" t="s">
        <v>1153</v>
      </c>
      <c r="F60" s="33" t="s">
        <v>1127</v>
      </c>
      <c r="G60" s="33" t="s">
        <v>26</v>
      </c>
      <c r="H60" s="33" t="s">
        <v>79</v>
      </c>
      <c r="I60" s="40" t="s">
        <v>1154</v>
      </c>
      <c r="J60" s="40" t="s">
        <v>42</v>
      </c>
      <c r="K60" s="55" t="s">
        <v>95</v>
      </c>
      <c r="L60" s="56" t="s">
        <v>830</v>
      </c>
      <c r="M60" s="56" t="s">
        <v>1031</v>
      </c>
      <c r="N60" s="56" t="s">
        <v>1155</v>
      </c>
      <c r="O60" s="39" t="s">
        <v>68</v>
      </c>
      <c r="P60" s="56" t="s">
        <v>132</v>
      </c>
      <c r="Q60" s="39" t="s">
        <v>811</v>
      </c>
      <c r="R60" s="39">
        <v>15094136407</v>
      </c>
      <c r="S60" s="39" t="s">
        <v>36</v>
      </c>
      <c r="T60" s="39">
        <v>0</v>
      </c>
      <c r="U60" s="39">
        <v>55</v>
      </c>
    </row>
    <row r="61" spans="1:21" s="15" customFormat="1" ht="30" customHeight="1">
      <c r="A61" s="31">
        <v>411</v>
      </c>
      <c r="B61" s="34" t="s">
        <v>1331</v>
      </c>
      <c r="C61" s="32" t="str">
        <f t="shared" si="0"/>
        <v>2211014113</v>
      </c>
      <c r="D61" s="34" t="s">
        <v>23</v>
      </c>
      <c r="E61" s="35" t="s">
        <v>413</v>
      </c>
      <c r="F61" s="33" t="s">
        <v>1269</v>
      </c>
      <c r="G61" s="33" t="s">
        <v>26</v>
      </c>
      <c r="H61" s="33" t="s">
        <v>237</v>
      </c>
      <c r="I61" s="35" t="s">
        <v>1332</v>
      </c>
      <c r="J61" s="35" t="s">
        <v>42</v>
      </c>
      <c r="K61" s="35" t="s">
        <v>347</v>
      </c>
      <c r="L61" s="34" t="s">
        <v>830</v>
      </c>
      <c r="M61" s="34" t="s">
        <v>811</v>
      </c>
      <c r="N61" s="34"/>
      <c r="O61" s="34"/>
      <c r="P61" s="51" t="s">
        <v>132</v>
      </c>
      <c r="Q61" s="34" t="s">
        <v>811</v>
      </c>
      <c r="R61" s="34">
        <v>15911395935</v>
      </c>
      <c r="S61" s="34" t="s">
        <v>36</v>
      </c>
      <c r="T61" s="64">
        <v>0</v>
      </c>
      <c r="U61" s="39">
        <v>55</v>
      </c>
    </row>
    <row r="62" spans="1:21" s="15" customFormat="1" ht="30" customHeight="1">
      <c r="A62" s="31">
        <v>453</v>
      </c>
      <c r="B62" s="32" t="s">
        <v>1375</v>
      </c>
      <c r="C62" s="32" t="str">
        <f t="shared" si="0"/>
        <v>2211014122</v>
      </c>
      <c r="D62" s="32" t="s">
        <v>23</v>
      </c>
      <c r="E62" s="33" t="s">
        <v>78</v>
      </c>
      <c r="F62" s="33" t="s">
        <v>1269</v>
      </c>
      <c r="G62" s="33" t="s">
        <v>26</v>
      </c>
      <c r="H62" s="33" t="s">
        <v>506</v>
      </c>
      <c r="I62" s="33" t="s">
        <v>1376</v>
      </c>
      <c r="J62" s="33" t="s">
        <v>42</v>
      </c>
      <c r="K62" s="49" t="s">
        <v>146</v>
      </c>
      <c r="L62" s="50" t="s">
        <v>830</v>
      </c>
      <c r="M62" s="50" t="s">
        <v>1371</v>
      </c>
      <c r="N62" s="50" t="s">
        <v>1377</v>
      </c>
      <c r="O62" s="32" t="s">
        <v>1378</v>
      </c>
      <c r="P62" s="50" t="s">
        <v>132</v>
      </c>
      <c r="Q62" s="32" t="s">
        <v>811</v>
      </c>
      <c r="R62" s="32">
        <v>18187728506</v>
      </c>
      <c r="S62" s="32" t="s">
        <v>36</v>
      </c>
      <c r="T62" s="32">
        <v>0</v>
      </c>
      <c r="U62" s="39">
        <v>55</v>
      </c>
    </row>
    <row r="63" spans="1:21" s="15" customFormat="1" ht="30" customHeight="1">
      <c r="A63" s="31">
        <v>414</v>
      </c>
      <c r="B63" s="34" t="s">
        <v>2849</v>
      </c>
      <c r="C63" s="32" t="str">
        <f t="shared" ref="C63:C126" si="1">CONCATENATE(22,"1","5",F63,G63,H63)</f>
        <v>221500716</v>
      </c>
      <c r="D63" s="34" t="s">
        <v>23</v>
      </c>
      <c r="E63" s="35" t="s">
        <v>573</v>
      </c>
      <c r="F63" s="35" t="s">
        <v>2826</v>
      </c>
      <c r="G63" s="33" t="s">
        <v>26</v>
      </c>
      <c r="H63" s="35" t="s">
        <v>72</v>
      </c>
      <c r="I63" s="35" t="s">
        <v>2850</v>
      </c>
      <c r="J63" s="35" t="s">
        <v>42</v>
      </c>
      <c r="K63" s="35" t="s">
        <v>986</v>
      </c>
      <c r="L63" s="34" t="s">
        <v>830</v>
      </c>
      <c r="M63" s="34" t="s">
        <v>2164</v>
      </c>
      <c r="N63" s="34" t="s">
        <v>2851</v>
      </c>
      <c r="O63" s="34" t="s">
        <v>891</v>
      </c>
      <c r="P63" s="51" t="s">
        <v>132</v>
      </c>
      <c r="Q63" s="34" t="s">
        <v>2164</v>
      </c>
      <c r="R63" s="34">
        <v>18760762768</v>
      </c>
      <c r="S63" s="34" t="s">
        <v>36</v>
      </c>
      <c r="T63" s="64">
        <v>82.5</v>
      </c>
      <c r="U63" s="64">
        <v>1</v>
      </c>
    </row>
    <row r="64" spans="1:21" s="15" customFormat="1" ht="30" customHeight="1">
      <c r="A64" s="31">
        <v>294</v>
      </c>
      <c r="B64" s="34" t="s">
        <v>2659</v>
      </c>
      <c r="C64" s="32" t="str">
        <f t="shared" si="1"/>
        <v>2215005124</v>
      </c>
      <c r="D64" s="34" t="s">
        <v>23</v>
      </c>
      <c r="E64" s="35" t="s">
        <v>2660</v>
      </c>
      <c r="F64" s="40" t="s">
        <v>2550</v>
      </c>
      <c r="G64" s="33" t="s">
        <v>26</v>
      </c>
      <c r="H64" s="40" t="s">
        <v>638</v>
      </c>
      <c r="I64" s="35" t="s">
        <v>2661</v>
      </c>
      <c r="J64" s="35" t="s">
        <v>28</v>
      </c>
      <c r="K64" s="35" t="s">
        <v>95</v>
      </c>
      <c r="L64" s="34" t="s">
        <v>2648</v>
      </c>
      <c r="M64" s="34" t="s">
        <v>1031</v>
      </c>
      <c r="N64" s="34"/>
      <c r="O64" s="34"/>
      <c r="P64" s="51" t="s">
        <v>132</v>
      </c>
      <c r="Q64" s="34" t="s">
        <v>2164</v>
      </c>
      <c r="R64" s="34">
        <v>18387389366</v>
      </c>
      <c r="S64" s="34" t="s">
        <v>36</v>
      </c>
      <c r="T64" s="34">
        <v>80.5</v>
      </c>
      <c r="U64" s="34">
        <v>2</v>
      </c>
    </row>
    <row r="65" spans="1:21" s="15" customFormat="1" ht="30" customHeight="1">
      <c r="A65" s="31">
        <v>356</v>
      </c>
      <c r="B65" s="34" t="s">
        <v>2771</v>
      </c>
      <c r="C65" s="32" t="str">
        <f t="shared" si="1"/>
        <v>2215006118</v>
      </c>
      <c r="D65" s="34" t="s">
        <v>54</v>
      </c>
      <c r="E65" s="35" t="s">
        <v>2772</v>
      </c>
      <c r="F65" s="35" t="s">
        <v>2689</v>
      </c>
      <c r="G65" s="33" t="s">
        <v>26</v>
      </c>
      <c r="H65" s="35" t="s">
        <v>268</v>
      </c>
      <c r="I65" s="35" t="s">
        <v>2773</v>
      </c>
      <c r="J65" s="35" t="s">
        <v>42</v>
      </c>
      <c r="K65" s="54" t="s">
        <v>347</v>
      </c>
      <c r="L65" s="51" t="s">
        <v>2270</v>
      </c>
      <c r="M65" s="51" t="s">
        <v>164</v>
      </c>
      <c r="N65" s="51" t="s">
        <v>2774</v>
      </c>
      <c r="O65" s="34" t="s">
        <v>2775</v>
      </c>
      <c r="P65" s="51" t="s">
        <v>132</v>
      </c>
      <c r="Q65" s="34" t="s">
        <v>2164</v>
      </c>
      <c r="R65" s="34">
        <v>18287390406</v>
      </c>
      <c r="S65" s="34" t="s">
        <v>36</v>
      </c>
      <c r="T65" s="34">
        <v>80</v>
      </c>
      <c r="U65" s="34">
        <v>3</v>
      </c>
    </row>
    <row r="66" spans="1:21" s="15" customFormat="1" ht="30" customHeight="1">
      <c r="A66" s="31">
        <v>46</v>
      </c>
      <c r="B66" s="32" t="s">
        <v>2233</v>
      </c>
      <c r="C66" s="32" t="str">
        <f t="shared" si="1"/>
        <v>2215002118</v>
      </c>
      <c r="D66" s="32" t="s">
        <v>23</v>
      </c>
      <c r="E66" s="33" t="s">
        <v>130</v>
      </c>
      <c r="F66" s="33" t="s">
        <v>2161</v>
      </c>
      <c r="G66" s="33" t="s">
        <v>26</v>
      </c>
      <c r="H66" s="33" t="s">
        <v>268</v>
      </c>
      <c r="I66" s="33" t="s">
        <v>2234</v>
      </c>
      <c r="J66" s="33" t="s">
        <v>28</v>
      </c>
      <c r="K66" s="49" t="s">
        <v>95</v>
      </c>
      <c r="L66" s="50" t="s">
        <v>807</v>
      </c>
      <c r="M66" s="50" t="s">
        <v>808</v>
      </c>
      <c r="N66" s="50" t="s">
        <v>2235</v>
      </c>
      <c r="O66" s="32" t="s">
        <v>1867</v>
      </c>
      <c r="P66" s="50" t="s">
        <v>132</v>
      </c>
      <c r="Q66" s="32" t="s">
        <v>2164</v>
      </c>
      <c r="R66" s="32">
        <v>18387391363</v>
      </c>
      <c r="S66" s="32" t="s">
        <v>36</v>
      </c>
      <c r="T66" s="32">
        <v>79</v>
      </c>
      <c r="U66" s="32">
        <v>4</v>
      </c>
    </row>
    <row r="67" spans="1:21" s="15" customFormat="1" ht="30" customHeight="1">
      <c r="A67" s="31">
        <v>103</v>
      </c>
      <c r="B67" s="32" t="s">
        <v>2334</v>
      </c>
      <c r="C67" s="32" t="str">
        <f t="shared" si="1"/>
        <v>2215003111</v>
      </c>
      <c r="D67" s="32" t="s">
        <v>23</v>
      </c>
      <c r="E67" s="33" t="s">
        <v>934</v>
      </c>
      <c r="F67" s="33" t="s">
        <v>2300</v>
      </c>
      <c r="G67" s="33" t="s">
        <v>26</v>
      </c>
      <c r="H67" s="33" t="s">
        <v>227</v>
      </c>
      <c r="I67" s="33" t="s">
        <v>2335</v>
      </c>
      <c r="J67" s="33" t="s">
        <v>28</v>
      </c>
      <c r="K67" s="49" t="s">
        <v>314</v>
      </c>
      <c r="L67" s="50" t="s">
        <v>529</v>
      </c>
      <c r="M67" s="50" t="s">
        <v>432</v>
      </c>
      <c r="N67" s="50"/>
      <c r="O67" s="32"/>
      <c r="P67" s="50" t="s">
        <v>132</v>
      </c>
      <c r="Q67" s="32" t="s">
        <v>2164</v>
      </c>
      <c r="R67" s="32">
        <v>18487568009</v>
      </c>
      <c r="S67" s="32" t="s">
        <v>36</v>
      </c>
      <c r="T67" s="32">
        <v>79</v>
      </c>
      <c r="U67" s="32">
        <v>4</v>
      </c>
    </row>
    <row r="68" spans="1:21" s="15" customFormat="1" ht="30" customHeight="1">
      <c r="A68" s="31">
        <v>107</v>
      </c>
      <c r="B68" s="32" t="s">
        <v>2340</v>
      </c>
      <c r="C68" s="32" t="str">
        <f t="shared" si="1"/>
        <v>2215003113</v>
      </c>
      <c r="D68" s="32" t="s">
        <v>23</v>
      </c>
      <c r="E68" s="33" t="s">
        <v>1509</v>
      </c>
      <c r="F68" s="33" t="s">
        <v>2300</v>
      </c>
      <c r="G68" s="33" t="s">
        <v>26</v>
      </c>
      <c r="H68" s="33" t="s">
        <v>237</v>
      </c>
      <c r="I68" s="33" t="s">
        <v>2341</v>
      </c>
      <c r="J68" s="33" t="s">
        <v>28</v>
      </c>
      <c r="K68" s="49" t="s">
        <v>87</v>
      </c>
      <c r="L68" s="50" t="s">
        <v>807</v>
      </c>
      <c r="M68" s="50" t="s">
        <v>808</v>
      </c>
      <c r="N68" s="50"/>
      <c r="O68" s="32"/>
      <c r="P68" s="50" t="s">
        <v>132</v>
      </c>
      <c r="Q68" s="32" t="s">
        <v>2164</v>
      </c>
      <c r="R68" s="32">
        <v>18214397925</v>
      </c>
      <c r="S68" s="32" t="s">
        <v>36</v>
      </c>
      <c r="T68" s="32">
        <v>79</v>
      </c>
      <c r="U68" s="32">
        <v>4</v>
      </c>
    </row>
    <row r="69" spans="1:21" s="15" customFormat="1" ht="30" customHeight="1">
      <c r="A69" s="38">
        <v>199</v>
      </c>
      <c r="B69" s="39" t="s">
        <v>2483</v>
      </c>
      <c r="C69" s="32" t="str">
        <f t="shared" si="1"/>
        <v>2215004116</v>
      </c>
      <c r="D69" s="39" t="s">
        <v>23</v>
      </c>
      <c r="E69" s="40" t="s">
        <v>2484</v>
      </c>
      <c r="F69" s="40" t="s">
        <v>2415</v>
      </c>
      <c r="G69" s="33" t="s">
        <v>26</v>
      </c>
      <c r="H69" s="40" t="s">
        <v>255</v>
      </c>
      <c r="I69" s="40" t="s">
        <v>2485</v>
      </c>
      <c r="J69" s="40" t="s">
        <v>42</v>
      </c>
      <c r="K69" s="55" t="s">
        <v>43</v>
      </c>
      <c r="L69" s="56" t="s">
        <v>830</v>
      </c>
      <c r="M69" s="56" t="s">
        <v>432</v>
      </c>
      <c r="N69" s="56" t="s">
        <v>656</v>
      </c>
      <c r="O69" s="39" t="s">
        <v>133</v>
      </c>
      <c r="P69" s="56" t="s">
        <v>132</v>
      </c>
      <c r="Q69" s="39" t="s">
        <v>2164</v>
      </c>
      <c r="R69" s="39">
        <v>15758004670</v>
      </c>
      <c r="S69" s="39" t="s">
        <v>36</v>
      </c>
      <c r="T69" s="39">
        <v>79</v>
      </c>
      <c r="U69" s="39">
        <v>4</v>
      </c>
    </row>
    <row r="70" spans="1:21" s="15" customFormat="1" ht="30" customHeight="1">
      <c r="A70" s="31">
        <v>608</v>
      </c>
      <c r="B70" s="32" t="s">
        <v>3159</v>
      </c>
      <c r="C70" s="32" t="str">
        <f t="shared" si="1"/>
        <v>2215009120</v>
      </c>
      <c r="D70" s="32" t="s">
        <v>23</v>
      </c>
      <c r="E70" s="33" t="s">
        <v>573</v>
      </c>
      <c r="F70" s="35" t="s">
        <v>3087</v>
      </c>
      <c r="G70" s="33" t="s">
        <v>26</v>
      </c>
      <c r="H70" s="35" t="s">
        <v>281</v>
      </c>
      <c r="I70" s="33" t="s">
        <v>3160</v>
      </c>
      <c r="J70" s="33" t="s">
        <v>1260</v>
      </c>
      <c r="K70" s="33" t="s">
        <v>1554</v>
      </c>
      <c r="L70" s="32" t="s">
        <v>2270</v>
      </c>
      <c r="M70" s="32" t="s">
        <v>524</v>
      </c>
      <c r="N70" s="32" t="s">
        <v>3161</v>
      </c>
      <c r="O70" s="32" t="s">
        <v>3162</v>
      </c>
      <c r="P70" s="50" t="s">
        <v>132</v>
      </c>
      <c r="Q70" s="32" t="s">
        <v>2164</v>
      </c>
      <c r="R70" s="32">
        <v>18387338683</v>
      </c>
      <c r="S70" s="32" t="s">
        <v>36</v>
      </c>
      <c r="T70" s="32">
        <v>78.5</v>
      </c>
      <c r="U70" s="32">
        <v>8</v>
      </c>
    </row>
    <row r="71" spans="1:21" s="15" customFormat="1" ht="30" customHeight="1">
      <c r="A71" s="31">
        <v>580</v>
      </c>
      <c r="B71" s="32" t="s">
        <v>1334</v>
      </c>
      <c r="C71" s="32" t="str">
        <f t="shared" si="1"/>
        <v>2215009111</v>
      </c>
      <c r="D71" s="32" t="s">
        <v>23</v>
      </c>
      <c r="E71" s="33" t="s">
        <v>450</v>
      </c>
      <c r="F71" s="33" t="s">
        <v>3087</v>
      </c>
      <c r="G71" s="33" t="s">
        <v>26</v>
      </c>
      <c r="H71" s="33" t="s">
        <v>227</v>
      </c>
      <c r="I71" s="33" t="s">
        <v>3126</v>
      </c>
      <c r="J71" s="33" t="s">
        <v>42</v>
      </c>
      <c r="K71" s="33" t="s">
        <v>896</v>
      </c>
      <c r="L71" s="32" t="s">
        <v>807</v>
      </c>
      <c r="M71" s="32" t="s">
        <v>2164</v>
      </c>
      <c r="N71" s="50" t="s">
        <v>3127</v>
      </c>
      <c r="O71" s="50" t="s">
        <v>3128</v>
      </c>
      <c r="P71" s="50" t="s">
        <v>132</v>
      </c>
      <c r="Q71" s="32" t="s">
        <v>2164</v>
      </c>
      <c r="R71" s="32">
        <v>15908884116</v>
      </c>
      <c r="S71" s="32" t="s">
        <v>36</v>
      </c>
      <c r="T71" s="32">
        <v>78</v>
      </c>
      <c r="U71" s="32">
        <v>9</v>
      </c>
    </row>
    <row r="72" spans="1:21" s="15" customFormat="1" ht="30" customHeight="1">
      <c r="A72" s="31">
        <v>290</v>
      </c>
      <c r="B72" s="34" t="s">
        <v>2645</v>
      </c>
      <c r="C72" s="32" t="str">
        <f t="shared" si="1"/>
        <v>2215005122</v>
      </c>
      <c r="D72" s="34" t="s">
        <v>23</v>
      </c>
      <c r="E72" s="35" t="s">
        <v>2646</v>
      </c>
      <c r="F72" s="40" t="s">
        <v>2550</v>
      </c>
      <c r="G72" s="33" t="s">
        <v>26</v>
      </c>
      <c r="H72" s="40" t="s">
        <v>506</v>
      </c>
      <c r="I72" s="35" t="s">
        <v>2647</v>
      </c>
      <c r="J72" s="35" t="s">
        <v>28</v>
      </c>
      <c r="K72" s="35" t="s">
        <v>896</v>
      </c>
      <c r="L72" s="34" t="s">
        <v>2648</v>
      </c>
      <c r="M72" s="34" t="s">
        <v>2258</v>
      </c>
      <c r="N72" s="34" t="s">
        <v>2649</v>
      </c>
      <c r="O72" s="34" t="s">
        <v>2650</v>
      </c>
      <c r="P72" s="51" t="s">
        <v>132</v>
      </c>
      <c r="Q72" s="34" t="s">
        <v>2164</v>
      </c>
      <c r="R72" s="34">
        <v>13887572434</v>
      </c>
      <c r="S72" s="34" t="s">
        <v>36</v>
      </c>
      <c r="T72" s="34">
        <v>77.5</v>
      </c>
      <c r="U72" s="34">
        <v>10</v>
      </c>
    </row>
    <row r="73" spans="1:21" s="15" customFormat="1" ht="30" customHeight="1">
      <c r="A73" s="31">
        <v>318</v>
      </c>
      <c r="B73" s="34" t="s">
        <v>2703</v>
      </c>
      <c r="C73" s="32" t="str">
        <f t="shared" si="1"/>
        <v>221500614</v>
      </c>
      <c r="D73" s="34" t="s">
        <v>23</v>
      </c>
      <c r="E73" s="35" t="s">
        <v>2704</v>
      </c>
      <c r="F73" s="35" t="s">
        <v>2689</v>
      </c>
      <c r="G73" s="33" t="s">
        <v>26</v>
      </c>
      <c r="H73" s="35" t="s">
        <v>56</v>
      </c>
      <c r="I73" s="35" t="s">
        <v>2705</v>
      </c>
      <c r="J73" s="35" t="s">
        <v>42</v>
      </c>
      <c r="K73" s="35" t="s">
        <v>2706</v>
      </c>
      <c r="L73" s="34" t="s">
        <v>2707</v>
      </c>
      <c r="M73" s="34" t="s">
        <v>2164</v>
      </c>
      <c r="N73" s="34"/>
      <c r="O73" s="34"/>
      <c r="P73" s="51" t="s">
        <v>132</v>
      </c>
      <c r="Q73" s="34" t="s">
        <v>2164</v>
      </c>
      <c r="R73" s="34">
        <v>15094105572</v>
      </c>
      <c r="S73" s="34" t="s">
        <v>36</v>
      </c>
      <c r="T73" s="34">
        <v>77.5</v>
      </c>
      <c r="U73" s="34">
        <v>10</v>
      </c>
    </row>
    <row r="74" spans="1:21" s="15" customFormat="1" ht="30" customHeight="1">
      <c r="A74" s="31">
        <v>364</v>
      </c>
      <c r="B74" s="34" t="s">
        <v>2781</v>
      </c>
      <c r="C74" s="32" t="str">
        <f t="shared" si="1"/>
        <v>2215006120</v>
      </c>
      <c r="D74" s="34" t="s">
        <v>23</v>
      </c>
      <c r="E74" s="34">
        <v>1992.09</v>
      </c>
      <c r="F74" s="35" t="s">
        <v>2689</v>
      </c>
      <c r="G74" s="33" t="s">
        <v>26</v>
      </c>
      <c r="H74" s="35" t="s">
        <v>281</v>
      </c>
      <c r="I74" s="35" t="s">
        <v>2782</v>
      </c>
      <c r="J74" s="34" t="s">
        <v>28</v>
      </c>
      <c r="K74" s="51" t="s">
        <v>314</v>
      </c>
      <c r="L74" s="51" t="s">
        <v>395</v>
      </c>
      <c r="M74" s="51" t="s">
        <v>2164</v>
      </c>
      <c r="N74" s="51"/>
      <c r="O74" s="34"/>
      <c r="P74" s="51" t="s">
        <v>132</v>
      </c>
      <c r="Q74" s="34" t="s">
        <v>2164</v>
      </c>
      <c r="R74" s="34">
        <v>18314586752</v>
      </c>
      <c r="S74" s="34" t="s">
        <v>36</v>
      </c>
      <c r="T74" s="34">
        <v>77.5</v>
      </c>
      <c r="U74" s="34">
        <v>10</v>
      </c>
    </row>
    <row r="75" spans="1:21" s="15" customFormat="1" ht="30" customHeight="1">
      <c r="A75" s="31">
        <v>445</v>
      </c>
      <c r="B75" s="32" t="s">
        <v>2906</v>
      </c>
      <c r="C75" s="32" t="str">
        <f t="shared" si="1"/>
        <v>2215007119</v>
      </c>
      <c r="D75" s="32" t="s">
        <v>23</v>
      </c>
      <c r="E75" s="33" t="s">
        <v>1285</v>
      </c>
      <c r="F75" s="35" t="s">
        <v>2826</v>
      </c>
      <c r="G75" s="33" t="s">
        <v>26</v>
      </c>
      <c r="H75" s="35" t="s">
        <v>275</v>
      </c>
      <c r="I75" s="33" t="s">
        <v>2907</v>
      </c>
      <c r="J75" s="33" t="s">
        <v>42</v>
      </c>
      <c r="K75" s="49" t="s">
        <v>95</v>
      </c>
      <c r="L75" s="50" t="s">
        <v>830</v>
      </c>
      <c r="M75" s="50" t="s">
        <v>2258</v>
      </c>
      <c r="N75" s="50" t="s">
        <v>2908</v>
      </c>
      <c r="O75" s="32" t="s">
        <v>2724</v>
      </c>
      <c r="P75" s="50" t="s">
        <v>132</v>
      </c>
      <c r="Q75" s="32" t="s">
        <v>2164</v>
      </c>
      <c r="R75" s="32">
        <v>15126296701</v>
      </c>
      <c r="S75" s="32" t="s">
        <v>36</v>
      </c>
      <c r="T75" s="32">
        <v>77.5</v>
      </c>
      <c r="U75" s="32">
        <v>10</v>
      </c>
    </row>
    <row r="76" spans="1:21" s="15" customFormat="1" ht="30" customHeight="1">
      <c r="A76" s="31">
        <v>33</v>
      </c>
      <c r="B76" s="32" t="s">
        <v>2212</v>
      </c>
      <c r="C76" s="32" t="str">
        <f t="shared" si="1"/>
        <v>2215002114</v>
      </c>
      <c r="D76" s="32" t="s">
        <v>23</v>
      </c>
      <c r="E76" s="33" t="s">
        <v>24</v>
      </c>
      <c r="F76" s="33" t="s">
        <v>2161</v>
      </c>
      <c r="G76" s="33" t="s">
        <v>26</v>
      </c>
      <c r="H76" s="33" t="s">
        <v>244</v>
      </c>
      <c r="I76" s="33" t="s">
        <v>2213</v>
      </c>
      <c r="J76" s="33" t="s">
        <v>28</v>
      </c>
      <c r="K76" s="49" t="s">
        <v>2214</v>
      </c>
      <c r="L76" s="50" t="s">
        <v>529</v>
      </c>
      <c r="M76" s="50" t="s">
        <v>31</v>
      </c>
      <c r="N76" s="50" t="s">
        <v>2215</v>
      </c>
      <c r="O76" s="32" t="s">
        <v>2216</v>
      </c>
      <c r="P76" s="50" t="s">
        <v>132</v>
      </c>
      <c r="Q76" s="32" t="s">
        <v>2164</v>
      </c>
      <c r="R76" s="32">
        <v>18608847281</v>
      </c>
      <c r="S76" s="32" t="s">
        <v>36</v>
      </c>
      <c r="T76" s="32">
        <v>76.5</v>
      </c>
      <c r="U76" s="32">
        <v>14</v>
      </c>
    </row>
    <row r="77" spans="1:21" s="15" customFormat="1" ht="30" customHeight="1">
      <c r="A77" s="31">
        <v>292</v>
      </c>
      <c r="B77" s="34" t="s">
        <v>2652</v>
      </c>
      <c r="C77" s="32" t="str">
        <f t="shared" si="1"/>
        <v>2215005123</v>
      </c>
      <c r="D77" s="34" t="s">
        <v>23</v>
      </c>
      <c r="E77" s="35" t="s">
        <v>2653</v>
      </c>
      <c r="F77" s="40" t="s">
        <v>2550</v>
      </c>
      <c r="G77" s="33" t="s">
        <v>26</v>
      </c>
      <c r="H77" s="40" t="s">
        <v>511</v>
      </c>
      <c r="I77" s="35" t="s">
        <v>2654</v>
      </c>
      <c r="J77" s="35" t="s">
        <v>28</v>
      </c>
      <c r="K77" s="35" t="s">
        <v>2655</v>
      </c>
      <c r="L77" s="34" t="s">
        <v>2656</v>
      </c>
      <c r="M77" s="34" t="s">
        <v>2657</v>
      </c>
      <c r="N77" s="34"/>
      <c r="O77" s="34"/>
      <c r="P77" s="51" t="s">
        <v>132</v>
      </c>
      <c r="Q77" s="34" t="s">
        <v>2164</v>
      </c>
      <c r="R77" s="34">
        <v>18314076175</v>
      </c>
      <c r="S77" s="34" t="s">
        <v>36</v>
      </c>
      <c r="T77" s="34">
        <v>76.5</v>
      </c>
      <c r="U77" s="34">
        <v>14</v>
      </c>
    </row>
    <row r="78" spans="1:21" s="15" customFormat="1" ht="30" customHeight="1">
      <c r="A78" s="38">
        <v>242</v>
      </c>
      <c r="B78" s="39" t="s">
        <v>2577</v>
      </c>
      <c r="C78" s="32" t="str">
        <f t="shared" si="1"/>
        <v>221500517</v>
      </c>
      <c r="D78" s="39" t="s">
        <v>23</v>
      </c>
      <c r="E78" s="40" t="s">
        <v>1965</v>
      </c>
      <c r="F78" s="40" t="s">
        <v>2550</v>
      </c>
      <c r="G78" s="33" t="s">
        <v>26</v>
      </c>
      <c r="H78" s="40" t="s">
        <v>79</v>
      </c>
      <c r="I78" s="40" t="s">
        <v>2578</v>
      </c>
      <c r="J78" s="40" t="s">
        <v>28</v>
      </c>
      <c r="K78" s="55" t="s">
        <v>95</v>
      </c>
      <c r="L78" s="56" t="s">
        <v>419</v>
      </c>
      <c r="M78" s="56" t="s">
        <v>2164</v>
      </c>
      <c r="N78" s="56"/>
      <c r="O78" s="39"/>
      <c r="P78" s="56" t="s">
        <v>132</v>
      </c>
      <c r="Q78" s="39" t="s">
        <v>2164</v>
      </c>
      <c r="R78" s="39">
        <v>13887588015</v>
      </c>
      <c r="S78" s="39" t="s">
        <v>36</v>
      </c>
      <c r="T78" s="39">
        <v>76</v>
      </c>
      <c r="U78" s="39">
        <v>16</v>
      </c>
    </row>
    <row r="79" spans="1:21" s="15" customFormat="1" ht="30" customHeight="1">
      <c r="A79" s="38">
        <v>209</v>
      </c>
      <c r="B79" s="39" t="s">
        <v>2490</v>
      </c>
      <c r="C79" s="32" t="str">
        <f t="shared" si="1"/>
        <v>2215004118</v>
      </c>
      <c r="D79" s="39" t="s">
        <v>23</v>
      </c>
      <c r="E79" s="40" t="s">
        <v>553</v>
      </c>
      <c r="F79" s="40" t="s">
        <v>2415</v>
      </c>
      <c r="G79" s="33" t="s">
        <v>26</v>
      </c>
      <c r="H79" s="40" t="s">
        <v>268</v>
      </c>
      <c r="I79" s="40" t="s">
        <v>2491</v>
      </c>
      <c r="J79" s="40" t="s">
        <v>42</v>
      </c>
      <c r="K79" s="55" t="s">
        <v>347</v>
      </c>
      <c r="L79" s="56" t="s">
        <v>2492</v>
      </c>
      <c r="M79" s="56" t="s">
        <v>808</v>
      </c>
      <c r="N79" s="56" t="s">
        <v>2493</v>
      </c>
      <c r="O79" s="39" t="s">
        <v>2494</v>
      </c>
      <c r="P79" s="56" t="s">
        <v>132</v>
      </c>
      <c r="Q79" s="39" t="s">
        <v>2164</v>
      </c>
      <c r="R79" s="39">
        <v>18288193176</v>
      </c>
      <c r="S79" s="39" t="s">
        <v>36</v>
      </c>
      <c r="T79" s="39">
        <v>75.5</v>
      </c>
      <c r="U79" s="39">
        <v>17</v>
      </c>
    </row>
    <row r="80" spans="1:21" s="15" customFormat="1" ht="30" customHeight="1">
      <c r="A80" s="38">
        <v>234</v>
      </c>
      <c r="B80" s="39" t="s">
        <v>2554</v>
      </c>
      <c r="C80" s="32" t="str">
        <f t="shared" si="1"/>
        <v>221500512</v>
      </c>
      <c r="D80" s="39" t="s">
        <v>23</v>
      </c>
      <c r="E80" s="40" t="s">
        <v>1143</v>
      </c>
      <c r="F80" s="40" t="s">
        <v>2550</v>
      </c>
      <c r="G80" s="33" t="s">
        <v>26</v>
      </c>
      <c r="H80" s="40" t="s">
        <v>40</v>
      </c>
      <c r="I80" s="40" t="s">
        <v>2555</v>
      </c>
      <c r="J80" s="40" t="s">
        <v>42</v>
      </c>
      <c r="K80" s="55" t="s">
        <v>869</v>
      </c>
      <c r="L80" s="56" t="s">
        <v>830</v>
      </c>
      <c r="M80" s="56" t="s">
        <v>808</v>
      </c>
      <c r="N80" s="56" t="s">
        <v>2556</v>
      </c>
      <c r="O80" s="39" t="s">
        <v>1084</v>
      </c>
      <c r="P80" s="56" t="s">
        <v>132</v>
      </c>
      <c r="Q80" s="39" t="s">
        <v>2164</v>
      </c>
      <c r="R80" s="39">
        <v>18987372694</v>
      </c>
      <c r="S80" s="39" t="s">
        <v>36</v>
      </c>
      <c r="T80" s="39">
        <v>75.5</v>
      </c>
      <c r="U80" s="39">
        <v>17</v>
      </c>
    </row>
    <row r="81" spans="1:21" s="15" customFormat="1" ht="30" customHeight="1">
      <c r="A81" s="31">
        <v>565</v>
      </c>
      <c r="B81" s="36" t="s">
        <v>3099</v>
      </c>
      <c r="C81" s="32" t="str">
        <f t="shared" si="1"/>
        <v>221500914</v>
      </c>
      <c r="D81" s="36" t="s">
        <v>23</v>
      </c>
      <c r="E81" s="37" t="s">
        <v>1931</v>
      </c>
      <c r="F81" s="35" t="s">
        <v>3087</v>
      </c>
      <c r="G81" s="33" t="s">
        <v>26</v>
      </c>
      <c r="H81" s="35" t="s">
        <v>56</v>
      </c>
      <c r="I81" s="37" t="s">
        <v>3100</v>
      </c>
      <c r="J81" s="36" t="s">
        <v>42</v>
      </c>
      <c r="K81" s="36" t="s">
        <v>3101</v>
      </c>
      <c r="L81" s="36" t="s">
        <v>3102</v>
      </c>
      <c r="M81" s="36" t="s">
        <v>2164</v>
      </c>
      <c r="N81" s="36"/>
      <c r="O81" s="36"/>
      <c r="P81" s="43" t="s">
        <v>132</v>
      </c>
      <c r="Q81" s="36" t="s">
        <v>2164</v>
      </c>
      <c r="R81" s="36">
        <v>18787068241</v>
      </c>
      <c r="S81" s="36" t="s">
        <v>36</v>
      </c>
      <c r="T81" s="36">
        <v>75.5</v>
      </c>
      <c r="U81" s="36">
        <v>17</v>
      </c>
    </row>
    <row r="82" spans="1:21" s="15" customFormat="1" ht="30" customHeight="1">
      <c r="A82" s="31">
        <v>568</v>
      </c>
      <c r="B82" s="36" t="s">
        <v>3104</v>
      </c>
      <c r="C82" s="32" t="str">
        <f t="shared" si="1"/>
        <v>221500915</v>
      </c>
      <c r="D82" s="36" t="s">
        <v>23</v>
      </c>
      <c r="E82" s="37" t="s">
        <v>2727</v>
      </c>
      <c r="F82" s="33" t="s">
        <v>3087</v>
      </c>
      <c r="G82" s="33" t="s">
        <v>26</v>
      </c>
      <c r="H82" s="33" t="s">
        <v>64</v>
      </c>
      <c r="I82" s="37" t="s">
        <v>3105</v>
      </c>
      <c r="J82" s="36" t="s">
        <v>28</v>
      </c>
      <c r="K82" s="36" t="s">
        <v>190</v>
      </c>
      <c r="L82" s="36" t="s">
        <v>2251</v>
      </c>
      <c r="M82" s="36" t="s">
        <v>2870</v>
      </c>
      <c r="N82" s="36"/>
      <c r="O82" s="36"/>
      <c r="P82" s="43" t="s">
        <v>132</v>
      </c>
      <c r="Q82" s="36" t="s">
        <v>2164</v>
      </c>
      <c r="R82" s="36">
        <v>18213680355</v>
      </c>
      <c r="S82" s="36" t="s">
        <v>36</v>
      </c>
      <c r="T82" s="36">
        <v>75.5</v>
      </c>
      <c r="U82" s="36">
        <v>17</v>
      </c>
    </row>
    <row r="83" spans="1:21" s="15" customFormat="1" ht="30" customHeight="1">
      <c r="A83" s="31">
        <v>574</v>
      </c>
      <c r="B83" s="32" t="s">
        <v>3114</v>
      </c>
      <c r="C83" s="32" t="str">
        <f t="shared" si="1"/>
        <v>221500918</v>
      </c>
      <c r="D83" s="32" t="s">
        <v>23</v>
      </c>
      <c r="E83" s="33" t="s">
        <v>254</v>
      </c>
      <c r="F83" s="35" t="s">
        <v>3087</v>
      </c>
      <c r="G83" s="33" t="s">
        <v>26</v>
      </c>
      <c r="H83" s="35" t="s">
        <v>85</v>
      </c>
      <c r="I83" s="33" t="s">
        <v>3115</v>
      </c>
      <c r="J83" s="33" t="s">
        <v>28</v>
      </c>
      <c r="K83" s="33" t="s">
        <v>1452</v>
      </c>
      <c r="L83" s="32" t="s">
        <v>1244</v>
      </c>
      <c r="M83" s="32" t="s">
        <v>578</v>
      </c>
      <c r="N83" s="50"/>
      <c r="O83" s="50"/>
      <c r="P83" s="50" t="s">
        <v>132</v>
      </c>
      <c r="Q83" s="32" t="s">
        <v>2164</v>
      </c>
      <c r="R83" s="50">
        <v>14787793105</v>
      </c>
      <c r="S83" s="50" t="s">
        <v>36</v>
      </c>
      <c r="T83" s="50">
        <v>75</v>
      </c>
      <c r="U83" s="50">
        <v>21</v>
      </c>
    </row>
    <row r="84" spans="1:21" s="15" customFormat="1" ht="30" customHeight="1">
      <c r="A84" s="31">
        <v>618</v>
      </c>
      <c r="B84" s="32" t="s">
        <v>3174</v>
      </c>
      <c r="C84" s="32" t="str">
        <f t="shared" si="1"/>
        <v>2215009123</v>
      </c>
      <c r="D84" s="32" t="s">
        <v>23</v>
      </c>
      <c r="E84" s="33" t="s">
        <v>335</v>
      </c>
      <c r="F84" s="33" t="s">
        <v>3087</v>
      </c>
      <c r="G84" s="33" t="s">
        <v>26</v>
      </c>
      <c r="H84" s="33" t="s">
        <v>511</v>
      </c>
      <c r="I84" s="33" t="s">
        <v>3175</v>
      </c>
      <c r="J84" s="33" t="s">
        <v>42</v>
      </c>
      <c r="K84" s="33" t="s">
        <v>986</v>
      </c>
      <c r="L84" s="32" t="s">
        <v>830</v>
      </c>
      <c r="M84" s="32" t="s">
        <v>2164</v>
      </c>
      <c r="N84" s="50" t="s">
        <v>3176</v>
      </c>
      <c r="O84" s="50" t="s">
        <v>1219</v>
      </c>
      <c r="P84" s="50" t="s">
        <v>132</v>
      </c>
      <c r="Q84" s="32" t="s">
        <v>2164</v>
      </c>
      <c r="R84" s="32">
        <v>13769423257</v>
      </c>
      <c r="S84" s="32" t="s">
        <v>36</v>
      </c>
      <c r="T84" s="32">
        <v>75</v>
      </c>
      <c r="U84" s="32">
        <v>21</v>
      </c>
    </row>
    <row r="85" spans="1:21" s="15" customFormat="1" ht="30" customHeight="1">
      <c r="A85" s="31">
        <v>63</v>
      </c>
      <c r="B85" s="32" t="s">
        <v>2262</v>
      </c>
      <c r="C85" s="32" t="str">
        <f t="shared" si="1"/>
        <v>2215002124</v>
      </c>
      <c r="D85" s="32" t="s">
        <v>23</v>
      </c>
      <c r="E85" s="33" t="s">
        <v>1502</v>
      </c>
      <c r="F85" s="33" t="s">
        <v>2161</v>
      </c>
      <c r="G85" s="33" t="s">
        <v>26</v>
      </c>
      <c r="H85" s="33" t="s">
        <v>638</v>
      </c>
      <c r="I85" s="33" t="s">
        <v>2263</v>
      </c>
      <c r="J85" s="33" t="s">
        <v>28</v>
      </c>
      <c r="K85" s="49" t="s">
        <v>51</v>
      </c>
      <c r="L85" s="50" t="s">
        <v>2264</v>
      </c>
      <c r="M85" s="50" t="s">
        <v>45</v>
      </c>
      <c r="N85" s="50" t="s">
        <v>2265</v>
      </c>
      <c r="O85" s="32" t="s">
        <v>2266</v>
      </c>
      <c r="P85" s="50" t="s">
        <v>132</v>
      </c>
      <c r="Q85" s="32" t="s">
        <v>2164</v>
      </c>
      <c r="R85" s="32">
        <v>18787708092</v>
      </c>
      <c r="S85" s="32" t="s">
        <v>36</v>
      </c>
      <c r="T85" s="32">
        <v>74.7</v>
      </c>
      <c r="U85" s="32">
        <v>23</v>
      </c>
    </row>
    <row r="86" spans="1:21" s="15" customFormat="1" ht="30" customHeight="1">
      <c r="A86" s="38">
        <v>241</v>
      </c>
      <c r="B86" s="39" t="s">
        <v>2574</v>
      </c>
      <c r="C86" s="32" t="str">
        <f t="shared" si="1"/>
        <v>221500516</v>
      </c>
      <c r="D86" s="39" t="s">
        <v>23</v>
      </c>
      <c r="E86" s="40" t="s">
        <v>729</v>
      </c>
      <c r="F86" s="40" t="s">
        <v>2550</v>
      </c>
      <c r="G86" s="33" t="s">
        <v>26</v>
      </c>
      <c r="H86" s="40" t="s">
        <v>72</v>
      </c>
      <c r="I86" s="40" t="s">
        <v>2575</v>
      </c>
      <c r="J86" s="40" t="s">
        <v>42</v>
      </c>
      <c r="K86" s="55" t="s">
        <v>896</v>
      </c>
      <c r="L86" s="56" t="s">
        <v>2270</v>
      </c>
      <c r="M86" s="56" t="s">
        <v>349</v>
      </c>
      <c r="N86" s="56" t="s">
        <v>1160</v>
      </c>
      <c r="O86" s="39" t="s">
        <v>133</v>
      </c>
      <c r="P86" s="56" t="s">
        <v>132</v>
      </c>
      <c r="Q86" s="39" t="s">
        <v>2164</v>
      </c>
      <c r="R86" s="39">
        <v>18760715779</v>
      </c>
      <c r="S86" s="39" t="s">
        <v>36</v>
      </c>
      <c r="T86" s="39">
        <v>74.5</v>
      </c>
      <c r="U86" s="39">
        <v>24</v>
      </c>
    </row>
    <row r="87" spans="1:21" s="15" customFormat="1" ht="30" customHeight="1">
      <c r="A87" s="31">
        <v>309</v>
      </c>
      <c r="B87" s="34" t="s">
        <v>2685</v>
      </c>
      <c r="C87" s="32" t="str">
        <f t="shared" si="1"/>
        <v>2215005130</v>
      </c>
      <c r="D87" s="34" t="s">
        <v>23</v>
      </c>
      <c r="E87" s="35" t="s">
        <v>1208</v>
      </c>
      <c r="F87" s="40" t="s">
        <v>2550</v>
      </c>
      <c r="G87" s="33" t="s">
        <v>26</v>
      </c>
      <c r="H87" s="40" t="s">
        <v>671</v>
      </c>
      <c r="I87" s="35" t="s">
        <v>2686</v>
      </c>
      <c r="J87" s="35" t="s">
        <v>28</v>
      </c>
      <c r="K87" s="35" t="s">
        <v>95</v>
      </c>
      <c r="L87" s="34" t="s">
        <v>529</v>
      </c>
      <c r="M87" s="34" t="s">
        <v>562</v>
      </c>
      <c r="N87" s="34"/>
      <c r="O87" s="34"/>
      <c r="P87" s="51" t="s">
        <v>132</v>
      </c>
      <c r="Q87" s="34" t="s">
        <v>2164</v>
      </c>
      <c r="R87" s="34">
        <v>13649622569</v>
      </c>
      <c r="S87" s="34" t="s">
        <v>36</v>
      </c>
      <c r="T87" s="34">
        <v>74.5</v>
      </c>
      <c r="U87" s="34">
        <v>24</v>
      </c>
    </row>
    <row r="88" spans="1:21" s="15" customFormat="1" ht="30" customHeight="1">
      <c r="A88" s="31">
        <v>65</v>
      </c>
      <c r="B88" s="32" t="s">
        <v>2268</v>
      </c>
      <c r="C88" s="32" t="str">
        <f t="shared" si="1"/>
        <v>2215002125</v>
      </c>
      <c r="D88" s="32" t="s">
        <v>23</v>
      </c>
      <c r="E88" s="33" t="s">
        <v>1509</v>
      </c>
      <c r="F88" s="33" t="s">
        <v>2161</v>
      </c>
      <c r="G88" s="33" t="s">
        <v>26</v>
      </c>
      <c r="H88" s="33" t="s">
        <v>644</v>
      </c>
      <c r="I88" s="33" t="s">
        <v>2269</v>
      </c>
      <c r="J88" s="33" t="s">
        <v>42</v>
      </c>
      <c r="K88" s="49" t="s">
        <v>986</v>
      </c>
      <c r="L88" s="50" t="s">
        <v>2270</v>
      </c>
      <c r="M88" s="50" t="s">
        <v>45</v>
      </c>
      <c r="N88" s="50"/>
      <c r="O88" s="32"/>
      <c r="P88" s="50" t="s">
        <v>132</v>
      </c>
      <c r="Q88" s="32" t="s">
        <v>2164</v>
      </c>
      <c r="R88" s="32">
        <v>18314093950</v>
      </c>
      <c r="S88" s="32" t="s">
        <v>75</v>
      </c>
      <c r="T88" s="32">
        <v>74</v>
      </c>
      <c r="U88" s="32">
        <v>26</v>
      </c>
    </row>
    <row r="89" spans="1:21" s="15" customFormat="1" ht="30" customHeight="1">
      <c r="A89" s="31">
        <v>297</v>
      </c>
      <c r="B89" s="34" t="s">
        <v>2668</v>
      </c>
      <c r="C89" s="32" t="str">
        <f t="shared" si="1"/>
        <v>2215005126</v>
      </c>
      <c r="D89" s="34" t="s">
        <v>23</v>
      </c>
      <c r="E89" s="35" t="s">
        <v>2669</v>
      </c>
      <c r="F89" s="40" t="s">
        <v>2550</v>
      </c>
      <c r="G89" s="33" t="s">
        <v>26</v>
      </c>
      <c r="H89" s="40" t="s">
        <v>649</v>
      </c>
      <c r="I89" s="35" t="s">
        <v>2670</v>
      </c>
      <c r="J89" s="35" t="s">
        <v>42</v>
      </c>
      <c r="K89" s="35" t="s">
        <v>869</v>
      </c>
      <c r="L89" s="34" t="s">
        <v>467</v>
      </c>
      <c r="M89" s="34" t="s">
        <v>432</v>
      </c>
      <c r="N89" s="34" t="s">
        <v>2671</v>
      </c>
      <c r="O89" s="34" t="s">
        <v>2672</v>
      </c>
      <c r="P89" s="51" t="s">
        <v>132</v>
      </c>
      <c r="Q89" s="34" t="s">
        <v>2164</v>
      </c>
      <c r="R89" s="34">
        <v>18314075468</v>
      </c>
      <c r="S89" s="34" t="s">
        <v>36</v>
      </c>
      <c r="T89" s="34">
        <v>74</v>
      </c>
      <c r="U89" s="34">
        <v>26</v>
      </c>
    </row>
    <row r="90" spans="1:21" s="15" customFormat="1" ht="30" customHeight="1">
      <c r="A90" s="31">
        <v>551</v>
      </c>
      <c r="B90" s="36" t="s">
        <v>3079</v>
      </c>
      <c r="C90" s="32" t="str">
        <f t="shared" si="1"/>
        <v>2215008129</v>
      </c>
      <c r="D90" s="36" t="s">
        <v>23</v>
      </c>
      <c r="E90" s="37" t="s">
        <v>934</v>
      </c>
      <c r="F90" s="33" t="s">
        <v>2957</v>
      </c>
      <c r="G90" s="33" t="s">
        <v>26</v>
      </c>
      <c r="H90" s="33" t="s">
        <v>668</v>
      </c>
      <c r="I90" s="37" t="s">
        <v>3080</v>
      </c>
      <c r="J90" s="36" t="s">
        <v>1260</v>
      </c>
      <c r="K90" s="36" t="s">
        <v>986</v>
      </c>
      <c r="L90" s="36" t="s">
        <v>2270</v>
      </c>
      <c r="M90" s="36" t="s">
        <v>349</v>
      </c>
      <c r="N90" s="36"/>
      <c r="O90" s="36"/>
      <c r="P90" s="43" t="s">
        <v>132</v>
      </c>
      <c r="Q90" s="36" t="s">
        <v>2164</v>
      </c>
      <c r="R90" s="36">
        <v>15750085277</v>
      </c>
      <c r="S90" s="36" t="s">
        <v>36</v>
      </c>
      <c r="T90" s="36">
        <v>74</v>
      </c>
      <c r="U90" s="36">
        <v>26</v>
      </c>
    </row>
    <row r="91" spans="1:21" s="15" customFormat="1" ht="30" customHeight="1">
      <c r="A91" s="31">
        <v>133</v>
      </c>
      <c r="B91" s="32" t="s">
        <v>2389</v>
      </c>
      <c r="C91" s="32" t="str">
        <f t="shared" si="1"/>
        <v>2215003125</v>
      </c>
      <c r="D91" s="32" t="s">
        <v>54</v>
      </c>
      <c r="E91" s="33" t="s">
        <v>1303</v>
      </c>
      <c r="F91" s="33" t="s">
        <v>2300</v>
      </c>
      <c r="G91" s="33" t="s">
        <v>26</v>
      </c>
      <c r="H91" s="33" t="s">
        <v>644</v>
      </c>
      <c r="I91" s="33" t="s">
        <v>2390</v>
      </c>
      <c r="J91" s="33" t="s">
        <v>42</v>
      </c>
      <c r="K91" s="49" t="s">
        <v>81</v>
      </c>
      <c r="L91" s="50" t="s">
        <v>2270</v>
      </c>
      <c r="M91" s="50" t="s">
        <v>349</v>
      </c>
      <c r="N91" s="50"/>
      <c r="O91" s="32"/>
      <c r="P91" s="50" t="s">
        <v>132</v>
      </c>
      <c r="Q91" s="32" t="s">
        <v>2164</v>
      </c>
      <c r="R91" s="32">
        <v>18108848986</v>
      </c>
      <c r="S91" s="32" t="s">
        <v>36</v>
      </c>
      <c r="T91" s="32">
        <v>73.5</v>
      </c>
      <c r="U91" s="32">
        <v>29</v>
      </c>
    </row>
    <row r="92" spans="1:21" s="15" customFormat="1" ht="30" customHeight="1">
      <c r="A92" s="38">
        <v>236</v>
      </c>
      <c r="B92" s="39" t="s">
        <v>2558</v>
      </c>
      <c r="C92" s="32" t="str">
        <f t="shared" si="1"/>
        <v>221500513</v>
      </c>
      <c r="D92" s="39" t="s">
        <v>23</v>
      </c>
      <c r="E92" s="40" t="s">
        <v>1327</v>
      </c>
      <c r="F92" s="40" t="s">
        <v>2550</v>
      </c>
      <c r="G92" s="33" t="s">
        <v>26</v>
      </c>
      <c r="H92" s="40" t="s">
        <v>49</v>
      </c>
      <c r="I92" s="40" t="s">
        <v>2559</v>
      </c>
      <c r="J92" s="40" t="s">
        <v>42</v>
      </c>
      <c r="K92" s="55" t="s">
        <v>2560</v>
      </c>
      <c r="L92" s="56" t="s">
        <v>2270</v>
      </c>
      <c r="M92" s="56" t="s">
        <v>164</v>
      </c>
      <c r="N92" s="56" t="s">
        <v>2561</v>
      </c>
      <c r="O92" s="39" t="s">
        <v>2562</v>
      </c>
      <c r="P92" s="56" t="s">
        <v>132</v>
      </c>
      <c r="Q92" s="39" t="s">
        <v>2164</v>
      </c>
      <c r="R92" s="39">
        <v>18787381991</v>
      </c>
      <c r="S92" s="39" t="s">
        <v>36</v>
      </c>
      <c r="T92" s="39">
        <v>73.5</v>
      </c>
      <c r="U92" s="39">
        <v>29</v>
      </c>
    </row>
    <row r="93" spans="1:21" s="15" customFormat="1" ht="30" customHeight="1">
      <c r="A93" s="31">
        <v>419</v>
      </c>
      <c r="B93" s="34" t="s">
        <v>2860</v>
      </c>
      <c r="C93" s="32" t="str">
        <f t="shared" si="1"/>
        <v>221500719</v>
      </c>
      <c r="D93" s="34" t="s">
        <v>23</v>
      </c>
      <c r="E93" s="35" t="s">
        <v>1180</v>
      </c>
      <c r="F93" s="35" t="s">
        <v>2826</v>
      </c>
      <c r="G93" s="33" t="s">
        <v>26</v>
      </c>
      <c r="H93" s="35" t="s">
        <v>144</v>
      </c>
      <c r="I93" s="35" t="s">
        <v>2861</v>
      </c>
      <c r="J93" s="35" t="s">
        <v>42</v>
      </c>
      <c r="K93" s="35" t="s">
        <v>81</v>
      </c>
      <c r="L93" s="34" t="s">
        <v>830</v>
      </c>
      <c r="M93" s="34" t="s">
        <v>1031</v>
      </c>
      <c r="N93" s="34"/>
      <c r="O93" s="34"/>
      <c r="P93" s="51" t="s">
        <v>132</v>
      </c>
      <c r="Q93" s="34" t="s">
        <v>2164</v>
      </c>
      <c r="R93" s="34">
        <v>18760751172</v>
      </c>
      <c r="S93" s="34" t="s">
        <v>36</v>
      </c>
      <c r="T93" s="64">
        <v>73.5</v>
      </c>
      <c r="U93" s="64">
        <v>29</v>
      </c>
    </row>
    <row r="94" spans="1:21" s="15" customFormat="1" ht="30" customHeight="1">
      <c r="A94" s="31">
        <v>435</v>
      </c>
      <c r="B94" s="34" t="s">
        <v>2888</v>
      </c>
      <c r="C94" s="32" t="str">
        <f t="shared" si="1"/>
        <v>2215007115</v>
      </c>
      <c r="D94" s="34" t="s">
        <v>23</v>
      </c>
      <c r="E94" s="35" t="s">
        <v>48</v>
      </c>
      <c r="F94" s="35" t="s">
        <v>2826</v>
      </c>
      <c r="G94" s="33" t="s">
        <v>26</v>
      </c>
      <c r="H94" s="35" t="s">
        <v>248</v>
      </c>
      <c r="I94" s="35" t="s">
        <v>2889</v>
      </c>
      <c r="J94" s="35" t="s">
        <v>42</v>
      </c>
      <c r="K94" s="35" t="s">
        <v>896</v>
      </c>
      <c r="L94" s="34" t="s">
        <v>2270</v>
      </c>
      <c r="M94" s="34" t="s">
        <v>164</v>
      </c>
      <c r="N94" s="34" t="s">
        <v>2890</v>
      </c>
      <c r="O94" s="34" t="s">
        <v>972</v>
      </c>
      <c r="P94" s="51" t="s">
        <v>132</v>
      </c>
      <c r="Q94" s="34" t="s">
        <v>2164</v>
      </c>
      <c r="R94" s="34">
        <v>15126220960</v>
      </c>
      <c r="S94" s="34" t="s">
        <v>36</v>
      </c>
      <c r="T94" s="32">
        <v>73.5</v>
      </c>
      <c r="U94" s="32">
        <v>29</v>
      </c>
    </row>
    <row r="95" spans="1:21" s="15" customFormat="1" ht="30" customHeight="1">
      <c r="A95" s="31">
        <v>492</v>
      </c>
      <c r="B95" s="34" t="s">
        <v>2964</v>
      </c>
      <c r="C95" s="32" t="str">
        <f t="shared" si="1"/>
        <v>221500813</v>
      </c>
      <c r="D95" s="34" t="s">
        <v>23</v>
      </c>
      <c r="E95" s="35" t="s">
        <v>964</v>
      </c>
      <c r="F95" s="33" t="s">
        <v>2957</v>
      </c>
      <c r="G95" s="33" t="s">
        <v>26</v>
      </c>
      <c r="H95" s="33" t="s">
        <v>49</v>
      </c>
      <c r="I95" s="35" t="s">
        <v>2965</v>
      </c>
      <c r="J95" s="35" t="s">
        <v>28</v>
      </c>
      <c r="K95" s="54" t="s">
        <v>87</v>
      </c>
      <c r="L95" s="51" t="s">
        <v>2264</v>
      </c>
      <c r="M95" s="51" t="s">
        <v>31</v>
      </c>
      <c r="N95" s="51" t="s">
        <v>2966</v>
      </c>
      <c r="O95" s="34" t="s">
        <v>68</v>
      </c>
      <c r="P95" s="51" t="s">
        <v>132</v>
      </c>
      <c r="Q95" s="34" t="s">
        <v>2164</v>
      </c>
      <c r="R95" s="34">
        <v>18788518840</v>
      </c>
      <c r="S95" s="34" t="s">
        <v>36</v>
      </c>
      <c r="T95" s="34">
        <v>73.5</v>
      </c>
      <c r="U95" s="34">
        <v>29</v>
      </c>
    </row>
    <row r="96" spans="1:21" s="15" customFormat="1" ht="30" customHeight="1">
      <c r="A96" s="31">
        <v>571</v>
      </c>
      <c r="B96" s="36" t="s">
        <v>3110</v>
      </c>
      <c r="C96" s="32" t="str">
        <f t="shared" si="1"/>
        <v>221500917</v>
      </c>
      <c r="D96" s="36" t="s">
        <v>54</v>
      </c>
      <c r="E96" s="37" t="s">
        <v>2772</v>
      </c>
      <c r="F96" s="33" t="s">
        <v>3087</v>
      </c>
      <c r="G96" s="33" t="s">
        <v>26</v>
      </c>
      <c r="H96" s="33" t="s">
        <v>79</v>
      </c>
      <c r="I96" s="37" t="s">
        <v>3111</v>
      </c>
      <c r="J96" s="36" t="s">
        <v>42</v>
      </c>
      <c r="K96" s="36" t="s">
        <v>146</v>
      </c>
      <c r="L96" s="36" t="s">
        <v>2270</v>
      </c>
      <c r="M96" s="36" t="s">
        <v>164</v>
      </c>
      <c r="N96" s="36" t="s">
        <v>3112</v>
      </c>
      <c r="O96" s="36" t="s">
        <v>1337</v>
      </c>
      <c r="P96" s="43" t="s">
        <v>132</v>
      </c>
      <c r="Q96" s="36" t="s">
        <v>2164</v>
      </c>
      <c r="R96" s="36">
        <v>1333040531</v>
      </c>
      <c r="S96" s="36" t="s">
        <v>36</v>
      </c>
      <c r="T96" s="36">
        <v>73.5</v>
      </c>
      <c r="U96" s="36">
        <v>29</v>
      </c>
    </row>
    <row r="97" spans="1:21" s="15" customFormat="1" ht="30" customHeight="1">
      <c r="A97" s="31">
        <v>413</v>
      </c>
      <c r="B97" s="34" t="s">
        <v>2845</v>
      </c>
      <c r="C97" s="32" t="str">
        <f t="shared" si="1"/>
        <v>221500715</v>
      </c>
      <c r="D97" s="34" t="s">
        <v>23</v>
      </c>
      <c r="E97" s="35" t="s">
        <v>2846</v>
      </c>
      <c r="F97" s="35" t="s">
        <v>2826</v>
      </c>
      <c r="G97" s="33" t="s">
        <v>26</v>
      </c>
      <c r="H97" s="35" t="s">
        <v>64</v>
      </c>
      <c r="I97" s="35" t="s">
        <v>2847</v>
      </c>
      <c r="J97" s="35" t="s">
        <v>28</v>
      </c>
      <c r="K97" s="35" t="s">
        <v>438</v>
      </c>
      <c r="L97" s="34" t="s">
        <v>529</v>
      </c>
      <c r="M97" s="34" t="s">
        <v>349</v>
      </c>
      <c r="N97" s="34"/>
      <c r="O97" s="34"/>
      <c r="P97" s="51" t="s">
        <v>132</v>
      </c>
      <c r="Q97" s="34" t="s">
        <v>2164</v>
      </c>
      <c r="R97" s="34">
        <v>15025118481</v>
      </c>
      <c r="S97" s="34" t="s">
        <v>36</v>
      </c>
      <c r="T97" s="64">
        <v>73</v>
      </c>
      <c r="U97" s="64">
        <v>35</v>
      </c>
    </row>
    <row r="98" spans="1:21" s="15" customFormat="1" ht="30" customHeight="1">
      <c r="A98" s="31">
        <v>45</v>
      </c>
      <c r="B98" s="32" t="s">
        <v>2228</v>
      </c>
      <c r="C98" s="32" t="str">
        <f t="shared" si="1"/>
        <v>2215002117</v>
      </c>
      <c r="D98" s="32" t="s">
        <v>23</v>
      </c>
      <c r="E98" s="33" t="s">
        <v>821</v>
      </c>
      <c r="F98" s="33" t="s">
        <v>2161</v>
      </c>
      <c r="G98" s="33" t="s">
        <v>26</v>
      </c>
      <c r="H98" s="33" t="s">
        <v>260</v>
      </c>
      <c r="I98" s="33" t="s">
        <v>2229</v>
      </c>
      <c r="J98" s="33" t="s">
        <v>42</v>
      </c>
      <c r="K98" s="49" t="s">
        <v>2230</v>
      </c>
      <c r="L98" s="50" t="s">
        <v>830</v>
      </c>
      <c r="M98" s="50" t="s">
        <v>1025</v>
      </c>
      <c r="N98" s="50" t="s">
        <v>2231</v>
      </c>
      <c r="O98" s="32" t="s">
        <v>133</v>
      </c>
      <c r="P98" s="50" t="s">
        <v>132</v>
      </c>
      <c r="Q98" s="32" t="s">
        <v>2164</v>
      </c>
      <c r="R98" s="32">
        <v>15126249168</v>
      </c>
      <c r="S98" s="32" t="s">
        <v>36</v>
      </c>
      <c r="T98" s="32">
        <v>72.5</v>
      </c>
      <c r="U98" s="32">
        <v>36</v>
      </c>
    </row>
    <row r="99" spans="1:21" s="15" customFormat="1" ht="30" customHeight="1">
      <c r="A99" s="31">
        <v>119</v>
      </c>
      <c r="B99" s="32" t="s">
        <v>2354</v>
      </c>
      <c r="C99" s="32" t="str">
        <f t="shared" si="1"/>
        <v>2215003117</v>
      </c>
      <c r="D99" s="32" t="s">
        <v>23</v>
      </c>
      <c r="E99" s="33" t="s">
        <v>375</v>
      </c>
      <c r="F99" s="33" t="s">
        <v>2300</v>
      </c>
      <c r="G99" s="33" t="s">
        <v>26</v>
      </c>
      <c r="H99" s="33" t="s">
        <v>260</v>
      </c>
      <c r="I99" s="33" t="s">
        <v>2355</v>
      </c>
      <c r="J99" s="33" t="s">
        <v>28</v>
      </c>
      <c r="K99" s="49" t="s">
        <v>95</v>
      </c>
      <c r="L99" s="50" t="s">
        <v>2251</v>
      </c>
      <c r="M99" s="50" t="s">
        <v>591</v>
      </c>
      <c r="N99" s="50"/>
      <c r="O99" s="32"/>
      <c r="P99" s="50" t="s">
        <v>132</v>
      </c>
      <c r="Q99" s="32" t="s">
        <v>2164</v>
      </c>
      <c r="R99" s="32">
        <v>15887742772</v>
      </c>
      <c r="S99" s="32" t="s">
        <v>36</v>
      </c>
      <c r="T99" s="32">
        <v>72.5</v>
      </c>
      <c r="U99" s="32">
        <v>36</v>
      </c>
    </row>
    <row r="100" spans="1:21" s="15" customFormat="1" ht="30" customHeight="1">
      <c r="A100" s="31">
        <v>651</v>
      </c>
      <c r="B100" s="32" t="s">
        <v>3224</v>
      </c>
      <c r="C100" s="32" t="str">
        <f t="shared" si="1"/>
        <v>221502025</v>
      </c>
      <c r="D100" s="32" t="s">
        <v>23</v>
      </c>
      <c r="E100" s="33" t="s">
        <v>24</v>
      </c>
      <c r="F100" s="33" t="s">
        <v>376</v>
      </c>
      <c r="G100" s="33" t="s">
        <v>40</v>
      </c>
      <c r="H100" s="33" t="s">
        <v>64</v>
      </c>
      <c r="I100" s="33" t="s">
        <v>3225</v>
      </c>
      <c r="J100" s="33" t="s">
        <v>28</v>
      </c>
      <c r="K100" s="33" t="s">
        <v>51</v>
      </c>
      <c r="L100" s="32" t="s">
        <v>807</v>
      </c>
      <c r="M100" s="32" t="s">
        <v>2164</v>
      </c>
      <c r="N100" s="50"/>
      <c r="O100" s="50"/>
      <c r="P100" s="50" t="s">
        <v>132</v>
      </c>
      <c r="Q100" s="32" t="s">
        <v>2164</v>
      </c>
      <c r="R100" s="32">
        <v>18214156143</v>
      </c>
      <c r="S100" s="32" t="s">
        <v>36</v>
      </c>
      <c r="T100" s="32">
        <v>72.5</v>
      </c>
      <c r="U100" s="32">
        <v>36</v>
      </c>
    </row>
    <row r="101" spans="1:21" s="15" customFormat="1" ht="30" customHeight="1">
      <c r="A101" s="31">
        <v>55</v>
      </c>
      <c r="B101" s="32" t="s">
        <v>2256</v>
      </c>
      <c r="C101" s="32" t="str">
        <f t="shared" si="1"/>
        <v>2215002123</v>
      </c>
      <c r="D101" s="32" t="s">
        <v>23</v>
      </c>
      <c r="E101" s="33" t="s">
        <v>151</v>
      </c>
      <c r="F101" s="33" t="s">
        <v>2161</v>
      </c>
      <c r="G101" s="33" t="s">
        <v>26</v>
      </c>
      <c r="H101" s="33" t="s">
        <v>511</v>
      </c>
      <c r="I101" s="33" t="s">
        <v>2257</v>
      </c>
      <c r="J101" s="33" t="s">
        <v>28</v>
      </c>
      <c r="K101" s="49" t="s">
        <v>95</v>
      </c>
      <c r="L101" s="50" t="s">
        <v>96</v>
      </c>
      <c r="M101" s="50" t="s">
        <v>2258</v>
      </c>
      <c r="N101" s="50" t="s">
        <v>2259</v>
      </c>
      <c r="O101" s="32" t="s">
        <v>2260</v>
      </c>
      <c r="P101" s="50" t="s">
        <v>132</v>
      </c>
      <c r="Q101" s="32" t="s">
        <v>2164</v>
      </c>
      <c r="R101" s="32">
        <v>13577332653</v>
      </c>
      <c r="S101" s="32" t="s">
        <v>36</v>
      </c>
      <c r="T101" s="32">
        <v>72</v>
      </c>
      <c r="U101" s="32">
        <v>39</v>
      </c>
    </row>
    <row r="102" spans="1:21" s="15" customFormat="1" ht="30" customHeight="1">
      <c r="A102" s="31">
        <v>114</v>
      </c>
      <c r="B102" s="32" t="s">
        <v>2343</v>
      </c>
      <c r="C102" s="32" t="str">
        <f t="shared" si="1"/>
        <v>2215003114</v>
      </c>
      <c r="D102" s="32" t="s">
        <v>23</v>
      </c>
      <c r="E102" s="33" t="s">
        <v>48</v>
      </c>
      <c r="F102" s="33" t="s">
        <v>2300</v>
      </c>
      <c r="G102" s="33" t="s">
        <v>26</v>
      </c>
      <c r="H102" s="33" t="s">
        <v>244</v>
      </c>
      <c r="I102" s="33" t="s">
        <v>2344</v>
      </c>
      <c r="J102" s="33" t="s">
        <v>28</v>
      </c>
      <c r="K102" s="49" t="s">
        <v>438</v>
      </c>
      <c r="L102" s="50" t="s">
        <v>529</v>
      </c>
      <c r="M102" s="50" t="s">
        <v>578</v>
      </c>
      <c r="N102" s="50" t="s">
        <v>468</v>
      </c>
      <c r="O102" s="32" t="s">
        <v>338</v>
      </c>
      <c r="P102" s="50" t="s">
        <v>132</v>
      </c>
      <c r="Q102" s="32" t="s">
        <v>2164</v>
      </c>
      <c r="R102" s="32">
        <v>18487186136</v>
      </c>
      <c r="S102" s="32" t="s">
        <v>36</v>
      </c>
      <c r="T102" s="32">
        <v>72</v>
      </c>
      <c r="U102" s="32">
        <v>39</v>
      </c>
    </row>
    <row r="103" spans="1:21" s="15" customFormat="1" ht="30" customHeight="1">
      <c r="A103" s="31">
        <v>485</v>
      </c>
      <c r="B103" s="32" t="s">
        <v>2948</v>
      </c>
      <c r="C103" s="32" t="str">
        <f t="shared" si="1"/>
        <v>2215007129</v>
      </c>
      <c r="D103" s="32" t="s">
        <v>23</v>
      </c>
      <c r="E103" s="33" t="s">
        <v>741</v>
      </c>
      <c r="F103" s="35" t="s">
        <v>2826</v>
      </c>
      <c r="G103" s="33" t="s">
        <v>26</v>
      </c>
      <c r="H103" s="35" t="s">
        <v>668</v>
      </c>
      <c r="I103" s="33" t="s">
        <v>2949</v>
      </c>
      <c r="J103" s="33" t="s">
        <v>28</v>
      </c>
      <c r="K103" s="49" t="s">
        <v>95</v>
      </c>
      <c r="L103" s="50" t="s">
        <v>561</v>
      </c>
      <c r="M103" s="50" t="s">
        <v>31</v>
      </c>
      <c r="N103" s="50" t="s">
        <v>2950</v>
      </c>
      <c r="O103" s="32" t="s">
        <v>2951</v>
      </c>
      <c r="P103" s="50" t="s">
        <v>132</v>
      </c>
      <c r="Q103" s="32" t="s">
        <v>2164</v>
      </c>
      <c r="R103" s="32">
        <v>18848781287</v>
      </c>
      <c r="S103" s="32" t="s">
        <v>36</v>
      </c>
      <c r="T103" s="32">
        <v>72</v>
      </c>
      <c r="U103" s="32">
        <v>39</v>
      </c>
    </row>
    <row r="104" spans="1:21" s="15" customFormat="1" ht="30" customHeight="1">
      <c r="A104" s="31">
        <v>105</v>
      </c>
      <c r="B104" s="32" t="s">
        <v>2337</v>
      </c>
      <c r="C104" s="32" t="str">
        <f t="shared" si="1"/>
        <v>2215003112</v>
      </c>
      <c r="D104" s="32" t="s">
        <v>23</v>
      </c>
      <c r="E104" s="33" t="s">
        <v>84</v>
      </c>
      <c r="F104" s="33" t="s">
        <v>2300</v>
      </c>
      <c r="G104" s="33" t="s">
        <v>26</v>
      </c>
      <c r="H104" s="33" t="s">
        <v>233</v>
      </c>
      <c r="I104" s="33" t="s">
        <v>2338</v>
      </c>
      <c r="J104" s="33" t="s">
        <v>42</v>
      </c>
      <c r="K104" s="49" t="s">
        <v>43</v>
      </c>
      <c r="L104" s="50" t="s">
        <v>830</v>
      </c>
      <c r="M104" s="50" t="s">
        <v>349</v>
      </c>
      <c r="N104" s="50"/>
      <c r="O104" s="32"/>
      <c r="P104" s="50" t="s">
        <v>132</v>
      </c>
      <c r="Q104" s="32" t="s">
        <v>2164</v>
      </c>
      <c r="R104" s="32">
        <v>15368320359</v>
      </c>
      <c r="S104" s="32" t="s">
        <v>36</v>
      </c>
      <c r="T104" s="32">
        <v>71.5</v>
      </c>
      <c r="U104" s="32">
        <v>42</v>
      </c>
    </row>
    <row r="105" spans="1:21" s="15" customFormat="1" ht="30" customHeight="1">
      <c r="A105" s="31">
        <v>544</v>
      </c>
      <c r="B105" s="36" t="s">
        <v>3055</v>
      </c>
      <c r="C105" s="32" t="str">
        <f t="shared" si="1"/>
        <v>2215008124</v>
      </c>
      <c r="D105" s="36" t="s">
        <v>23</v>
      </c>
      <c r="E105" s="37" t="s">
        <v>992</v>
      </c>
      <c r="F105" s="35" t="s">
        <v>2957</v>
      </c>
      <c r="G105" s="33" t="s">
        <v>26</v>
      </c>
      <c r="H105" s="35" t="s">
        <v>638</v>
      </c>
      <c r="I105" s="37" t="s">
        <v>3056</v>
      </c>
      <c r="J105" s="36" t="s">
        <v>42</v>
      </c>
      <c r="K105" s="36" t="s">
        <v>1261</v>
      </c>
      <c r="L105" s="36" t="s">
        <v>3057</v>
      </c>
      <c r="M105" s="36" t="s">
        <v>2164</v>
      </c>
      <c r="N105" s="36"/>
      <c r="O105" s="36"/>
      <c r="P105" s="43" t="s">
        <v>132</v>
      </c>
      <c r="Q105" s="36" t="s">
        <v>2164</v>
      </c>
      <c r="R105" s="36">
        <v>18287716760</v>
      </c>
      <c r="S105" s="36" t="s">
        <v>36</v>
      </c>
      <c r="T105" s="36">
        <v>71</v>
      </c>
      <c r="U105" s="36">
        <v>43</v>
      </c>
    </row>
    <row r="106" spans="1:21" s="15" customFormat="1" ht="30" customHeight="1">
      <c r="A106" s="38">
        <v>154</v>
      </c>
      <c r="B106" s="39" t="s">
        <v>2418</v>
      </c>
      <c r="C106" s="32" t="str">
        <f t="shared" si="1"/>
        <v>221500412</v>
      </c>
      <c r="D106" s="39" t="s">
        <v>23</v>
      </c>
      <c r="E106" s="40" t="s">
        <v>2419</v>
      </c>
      <c r="F106" s="40" t="s">
        <v>2415</v>
      </c>
      <c r="G106" s="33" t="s">
        <v>26</v>
      </c>
      <c r="H106" s="40" t="s">
        <v>40</v>
      </c>
      <c r="I106" s="40" t="s">
        <v>2420</v>
      </c>
      <c r="J106" s="40" t="s">
        <v>28</v>
      </c>
      <c r="K106" s="55" t="s">
        <v>846</v>
      </c>
      <c r="L106" s="56" t="s">
        <v>807</v>
      </c>
      <c r="M106" s="56" t="s">
        <v>1031</v>
      </c>
      <c r="N106" s="56" t="s">
        <v>2195</v>
      </c>
      <c r="O106" s="39" t="s">
        <v>2421</v>
      </c>
      <c r="P106" s="56" t="s">
        <v>132</v>
      </c>
      <c r="Q106" s="39" t="s">
        <v>2164</v>
      </c>
      <c r="R106" s="39">
        <v>18214330935</v>
      </c>
      <c r="S106" s="39" t="s">
        <v>36</v>
      </c>
      <c r="T106" s="39">
        <v>70.5</v>
      </c>
      <c r="U106" s="39">
        <v>44</v>
      </c>
    </row>
    <row r="107" spans="1:21" s="15" customFormat="1" ht="30" customHeight="1">
      <c r="A107" s="31">
        <v>296</v>
      </c>
      <c r="B107" s="34" t="s">
        <v>2032</v>
      </c>
      <c r="C107" s="32" t="str">
        <f t="shared" si="1"/>
        <v>2215005125</v>
      </c>
      <c r="D107" s="34" t="s">
        <v>23</v>
      </c>
      <c r="E107" s="35" t="s">
        <v>2663</v>
      </c>
      <c r="F107" s="40" t="s">
        <v>2550</v>
      </c>
      <c r="G107" s="33" t="s">
        <v>26</v>
      </c>
      <c r="H107" s="40" t="s">
        <v>644</v>
      </c>
      <c r="I107" s="35" t="s">
        <v>2664</v>
      </c>
      <c r="J107" s="35" t="s">
        <v>42</v>
      </c>
      <c r="K107" s="35" t="s">
        <v>87</v>
      </c>
      <c r="L107" s="34" t="s">
        <v>807</v>
      </c>
      <c r="M107" s="34" t="s">
        <v>1132</v>
      </c>
      <c r="N107" s="34" t="s">
        <v>2665</v>
      </c>
      <c r="O107" s="34" t="s">
        <v>2666</v>
      </c>
      <c r="P107" s="51" t="s">
        <v>132</v>
      </c>
      <c r="Q107" s="34" t="s">
        <v>2164</v>
      </c>
      <c r="R107" s="34">
        <v>13769461507</v>
      </c>
      <c r="S107" s="34" t="s">
        <v>36</v>
      </c>
      <c r="T107" s="34">
        <v>70.5</v>
      </c>
      <c r="U107" s="34">
        <v>44</v>
      </c>
    </row>
    <row r="108" spans="1:21" s="15" customFormat="1" ht="30" customHeight="1">
      <c r="A108" s="45">
        <v>518</v>
      </c>
      <c r="B108" s="65" t="s">
        <v>3011</v>
      </c>
      <c r="C108" s="32" t="str">
        <f t="shared" si="1"/>
        <v>2215008114</v>
      </c>
      <c r="D108" s="65" t="s">
        <v>23</v>
      </c>
      <c r="E108" s="66" t="s">
        <v>1450</v>
      </c>
      <c r="F108" s="35" t="s">
        <v>2957</v>
      </c>
      <c r="G108" s="33" t="s">
        <v>26</v>
      </c>
      <c r="H108" s="35" t="s">
        <v>244</v>
      </c>
      <c r="I108" s="66" t="s">
        <v>3012</v>
      </c>
      <c r="J108" s="66" t="s">
        <v>42</v>
      </c>
      <c r="K108" s="67" t="s">
        <v>146</v>
      </c>
      <c r="L108" s="68" t="s">
        <v>2270</v>
      </c>
      <c r="M108" s="68" t="s">
        <v>164</v>
      </c>
      <c r="N108" s="68"/>
      <c r="O108" s="65"/>
      <c r="P108" s="68" t="s">
        <v>132</v>
      </c>
      <c r="Q108" s="65" t="s">
        <v>2164</v>
      </c>
      <c r="R108" s="65">
        <v>13887564858</v>
      </c>
      <c r="S108" s="65" t="s">
        <v>36</v>
      </c>
      <c r="T108" s="65">
        <v>70.5</v>
      </c>
      <c r="U108" s="65">
        <v>44</v>
      </c>
    </row>
    <row r="109" spans="1:21" s="15" customFormat="1" ht="30" customHeight="1">
      <c r="A109" s="31">
        <v>597</v>
      </c>
      <c r="B109" s="32" t="s">
        <v>3142</v>
      </c>
      <c r="C109" s="32" t="str">
        <f t="shared" si="1"/>
        <v>2215009115</v>
      </c>
      <c r="D109" s="32" t="s">
        <v>23</v>
      </c>
      <c r="E109" s="33" t="s">
        <v>3143</v>
      </c>
      <c r="F109" s="33" t="s">
        <v>3087</v>
      </c>
      <c r="G109" s="33" t="s">
        <v>26</v>
      </c>
      <c r="H109" s="33" t="s">
        <v>248</v>
      </c>
      <c r="I109" s="33" t="s">
        <v>3144</v>
      </c>
      <c r="J109" s="33" t="s">
        <v>28</v>
      </c>
      <c r="K109" s="33" t="s">
        <v>95</v>
      </c>
      <c r="L109" s="32" t="s">
        <v>529</v>
      </c>
      <c r="M109" s="32" t="s">
        <v>591</v>
      </c>
      <c r="N109" s="32"/>
      <c r="O109" s="32"/>
      <c r="P109" s="50" t="s">
        <v>132</v>
      </c>
      <c r="Q109" s="32" t="s">
        <v>2164</v>
      </c>
      <c r="R109" s="32">
        <v>18708732147</v>
      </c>
      <c r="S109" s="32" t="s">
        <v>36</v>
      </c>
      <c r="T109" s="32">
        <v>70.5</v>
      </c>
      <c r="U109" s="32">
        <v>44</v>
      </c>
    </row>
    <row r="110" spans="1:21" s="15" customFormat="1" ht="30" customHeight="1">
      <c r="A110" s="31">
        <v>317</v>
      </c>
      <c r="B110" s="34" t="s">
        <v>2699</v>
      </c>
      <c r="C110" s="32" t="str">
        <f t="shared" si="1"/>
        <v>221500613</v>
      </c>
      <c r="D110" s="34" t="s">
        <v>23</v>
      </c>
      <c r="E110" s="35" t="s">
        <v>1180</v>
      </c>
      <c r="F110" s="35" t="s">
        <v>2689</v>
      </c>
      <c r="G110" s="33" t="s">
        <v>26</v>
      </c>
      <c r="H110" s="35" t="s">
        <v>49</v>
      </c>
      <c r="I110" s="35" t="s">
        <v>2700</v>
      </c>
      <c r="J110" s="35" t="s">
        <v>42</v>
      </c>
      <c r="K110" s="35" t="s">
        <v>95</v>
      </c>
      <c r="L110" s="34" t="s">
        <v>830</v>
      </c>
      <c r="M110" s="34" t="s">
        <v>1132</v>
      </c>
      <c r="N110" s="34" t="s">
        <v>2701</v>
      </c>
      <c r="O110" s="34">
        <v>2017</v>
      </c>
      <c r="P110" s="51" t="s">
        <v>132</v>
      </c>
      <c r="Q110" s="34" t="s">
        <v>2164</v>
      </c>
      <c r="R110" s="34">
        <v>15924633492</v>
      </c>
      <c r="S110" s="34" t="s">
        <v>36</v>
      </c>
      <c r="T110" s="34">
        <v>70</v>
      </c>
      <c r="U110" s="34">
        <v>48</v>
      </c>
    </row>
    <row r="111" spans="1:21" s="15" customFormat="1" ht="30" customHeight="1">
      <c r="A111" s="31">
        <v>408</v>
      </c>
      <c r="B111" s="43" t="s">
        <v>2833</v>
      </c>
      <c r="C111" s="32" t="str">
        <f t="shared" si="1"/>
        <v>221500713</v>
      </c>
      <c r="D111" s="43" t="s">
        <v>23</v>
      </c>
      <c r="E111" s="44" t="s">
        <v>2834</v>
      </c>
      <c r="F111" s="35" t="s">
        <v>2826</v>
      </c>
      <c r="G111" s="33" t="s">
        <v>26</v>
      </c>
      <c r="H111" s="35" t="s">
        <v>49</v>
      </c>
      <c r="I111" s="44" t="s">
        <v>2835</v>
      </c>
      <c r="J111" s="43" t="s">
        <v>42</v>
      </c>
      <c r="K111" s="43" t="s">
        <v>2836</v>
      </c>
      <c r="L111" s="43" t="s">
        <v>2436</v>
      </c>
      <c r="M111" s="43" t="s">
        <v>164</v>
      </c>
      <c r="N111" s="43" t="s">
        <v>2837</v>
      </c>
      <c r="O111" s="43" t="s">
        <v>2838</v>
      </c>
      <c r="P111" s="43" t="s">
        <v>132</v>
      </c>
      <c r="Q111" s="43" t="s">
        <v>2164</v>
      </c>
      <c r="R111" s="43">
        <v>18387681984</v>
      </c>
      <c r="S111" s="43" t="s">
        <v>36</v>
      </c>
      <c r="T111" s="64">
        <v>70</v>
      </c>
      <c r="U111" s="64">
        <v>48</v>
      </c>
    </row>
    <row r="112" spans="1:21" s="15" customFormat="1" ht="30" customHeight="1">
      <c r="A112" s="31">
        <v>443</v>
      </c>
      <c r="B112" s="32" t="s">
        <v>2896</v>
      </c>
      <c r="C112" s="32" t="str">
        <f t="shared" si="1"/>
        <v>2215007117</v>
      </c>
      <c r="D112" s="32" t="s">
        <v>23</v>
      </c>
      <c r="E112" s="33" t="s">
        <v>188</v>
      </c>
      <c r="F112" s="35" t="s">
        <v>2826</v>
      </c>
      <c r="G112" s="33" t="s">
        <v>26</v>
      </c>
      <c r="H112" s="35" t="s">
        <v>260</v>
      </c>
      <c r="I112" s="33" t="s">
        <v>2897</v>
      </c>
      <c r="J112" s="33" t="s">
        <v>42</v>
      </c>
      <c r="K112" s="49" t="s">
        <v>146</v>
      </c>
      <c r="L112" s="50" t="s">
        <v>830</v>
      </c>
      <c r="M112" s="50" t="s">
        <v>2258</v>
      </c>
      <c r="N112" s="50" t="s">
        <v>2898</v>
      </c>
      <c r="O112" s="32" t="s">
        <v>133</v>
      </c>
      <c r="P112" s="50" t="s">
        <v>132</v>
      </c>
      <c r="Q112" s="32" t="s">
        <v>2164</v>
      </c>
      <c r="R112" s="50">
        <v>18387320915</v>
      </c>
      <c r="S112" s="50" t="s">
        <v>36</v>
      </c>
      <c r="T112" s="32">
        <v>70</v>
      </c>
      <c r="U112" s="32">
        <v>48</v>
      </c>
    </row>
    <row r="113" spans="1:21" s="15" customFormat="1" ht="30" customHeight="1">
      <c r="A113" s="31">
        <v>490</v>
      </c>
      <c r="B113" s="32" t="s">
        <v>2956</v>
      </c>
      <c r="C113" s="32" t="str">
        <f t="shared" si="1"/>
        <v>221500811</v>
      </c>
      <c r="D113" s="32" t="s">
        <v>23</v>
      </c>
      <c r="E113" s="33" t="s">
        <v>167</v>
      </c>
      <c r="F113" s="33" t="s">
        <v>2957</v>
      </c>
      <c r="G113" s="33" t="s">
        <v>26</v>
      </c>
      <c r="H113" s="33" t="s">
        <v>26</v>
      </c>
      <c r="I113" s="33" t="s">
        <v>2958</v>
      </c>
      <c r="J113" s="33" t="s">
        <v>1260</v>
      </c>
      <c r="K113" s="49" t="s">
        <v>986</v>
      </c>
      <c r="L113" s="50" t="s">
        <v>2270</v>
      </c>
      <c r="M113" s="50" t="s">
        <v>164</v>
      </c>
      <c r="N113" s="50"/>
      <c r="O113" s="32"/>
      <c r="P113" s="50" t="s">
        <v>132</v>
      </c>
      <c r="Q113" s="32" t="s">
        <v>2164</v>
      </c>
      <c r="R113" s="32">
        <v>15126520736</v>
      </c>
      <c r="S113" s="32" t="s">
        <v>36</v>
      </c>
      <c r="T113" s="32">
        <v>70</v>
      </c>
      <c r="U113" s="32">
        <v>48</v>
      </c>
    </row>
    <row r="114" spans="1:21" s="15" customFormat="1" ht="30" customHeight="1">
      <c r="A114" s="31">
        <v>516</v>
      </c>
      <c r="B114" s="34" t="s">
        <v>3000</v>
      </c>
      <c r="C114" s="32" t="str">
        <f t="shared" si="1"/>
        <v>2215008112</v>
      </c>
      <c r="D114" s="34" t="s">
        <v>23</v>
      </c>
      <c r="E114" s="35" t="s">
        <v>3001</v>
      </c>
      <c r="F114" s="35" t="s">
        <v>2957</v>
      </c>
      <c r="G114" s="33" t="s">
        <v>26</v>
      </c>
      <c r="H114" s="35" t="s">
        <v>233</v>
      </c>
      <c r="I114" s="35" t="s">
        <v>3002</v>
      </c>
      <c r="J114" s="35" t="s">
        <v>42</v>
      </c>
      <c r="K114" s="54" t="s">
        <v>869</v>
      </c>
      <c r="L114" s="51" t="s">
        <v>2270</v>
      </c>
      <c r="M114" s="51" t="s">
        <v>164</v>
      </c>
      <c r="N114" s="51" t="s">
        <v>3003</v>
      </c>
      <c r="O114" s="34" t="s">
        <v>3004</v>
      </c>
      <c r="P114" s="51" t="s">
        <v>132</v>
      </c>
      <c r="Q114" s="34" t="s">
        <v>2164</v>
      </c>
      <c r="R114" s="34">
        <v>13769333564</v>
      </c>
      <c r="S114" s="34" t="s">
        <v>36</v>
      </c>
      <c r="T114" s="34">
        <v>70</v>
      </c>
      <c r="U114" s="34">
        <v>48</v>
      </c>
    </row>
    <row r="115" spans="1:21" s="15" customFormat="1" ht="30" customHeight="1">
      <c r="A115" s="31">
        <v>391</v>
      </c>
      <c r="B115" s="43" t="s">
        <v>2818</v>
      </c>
      <c r="C115" s="32" t="str">
        <f t="shared" si="1"/>
        <v>2215006129</v>
      </c>
      <c r="D115" s="43" t="s">
        <v>23</v>
      </c>
      <c r="E115" s="44" t="s">
        <v>1450</v>
      </c>
      <c r="F115" s="35" t="s">
        <v>2689</v>
      </c>
      <c r="G115" s="33" t="s">
        <v>26</v>
      </c>
      <c r="H115" s="35" t="s">
        <v>668</v>
      </c>
      <c r="I115" s="44" t="s">
        <v>2819</v>
      </c>
      <c r="J115" s="43" t="s">
        <v>42</v>
      </c>
      <c r="K115" s="43" t="s">
        <v>81</v>
      </c>
      <c r="L115" s="43" t="s">
        <v>830</v>
      </c>
      <c r="M115" s="43" t="s">
        <v>2164</v>
      </c>
      <c r="N115" s="43" t="s">
        <v>2820</v>
      </c>
      <c r="O115" s="43" t="s">
        <v>2153</v>
      </c>
      <c r="P115" s="43" t="s">
        <v>132</v>
      </c>
      <c r="Q115" s="43" t="s">
        <v>2164</v>
      </c>
      <c r="R115" s="43">
        <v>18887613391</v>
      </c>
      <c r="S115" s="43" t="s">
        <v>36</v>
      </c>
      <c r="T115" s="64">
        <v>69.8</v>
      </c>
      <c r="U115" s="64">
        <v>53</v>
      </c>
    </row>
    <row r="116" spans="1:21" s="15" customFormat="1" ht="30" customHeight="1">
      <c r="A116" s="31">
        <v>285</v>
      </c>
      <c r="B116" s="34" t="s">
        <v>2640</v>
      </c>
      <c r="C116" s="32" t="str">
        <f t="shared" si="1"/>
        <v>2215005121</v>
      </c>
      <c r="D116" s="34" t="s">
        <v>23</v>
      </c>
      <c r="E116" s="35" t="s">
        <v>2641</v>
      </c>
      <c r="F116" s="40" t="s">
        <v>2550</v>
      </c>
      <c r="G116" s="33" t="s">
        <v>26</v>
      </c>
      <c r="H116" s="40" t="s">
        <v>286</v>
      </c>
      <c r="I116" s="35" t="s">
        <v>2642</v>
      </c>
      <c r="J116" s="35" t="s">
        <v>42</v>
      </c>
      <c r="K116" s="35" t="s">
        <v>986</v>
      </c>
      <c r="L116" s="34" t="s">
        <v>2270</v>
      </c>
      <c r="M116" s="34" t="s">
        <v>164</v>
      </c>
      <c r="N116" s="34" t="s">
        <v>2293</v>
      </c>
      <c r="O116" s="34" t="s">
        <v>2643</v>
      </c>
      <c r="P116" s="51" t="s">
        <v>132</v>
      </c>
      <c r="Q116" s="34" t="s">
        <v>2164</v>
      </c>
      <c r="R116" s="34">
        <v>15987795769</v>
      </c>
      <c r="S116" s="34" t="s">
        <v>36</v>
      </c>
      <c r="T116" s="34">
        <v>69.5</v>
      </c>
      <c r="U116" s="34">
        <v>54</v>
      </c>
    </row>
    <row r="117" spans="1:21" s="15" customFormat="1" ht="30" customHeight="1">
      <c r="A117" s="31">
        <v>512</v>
      </c>
      <c r="B117" s="34" t="s">
        <v>2993</v>
      </c>
      <c r="C117" s="32" t="str">
        <f t="shared" si="1"/>
        <v>2215008110</v>
      </c>
      <c r="D117" s="34" t="s">
        <v>23</v>
      </c>
      <c r="E117" s="35" t="s">
        <v>804</v>
      </c>
      <c r="F117" s="35" t="s">
        <v>2957</v>
      </c>
      <c r="G117" s="33" t="s">
        <v>26</v>
      </c>
      <c r="H117" s="35" t="s">
        <v>222</v>
      </c>
      <c r="I117" s="35" t="s">
        <v>2994</v>
      </c>
      <c r="J117" s="35" t="s">
        <v>42</v>
      </c>
      <c r="K117" s="54" t="s">
        <v>1346</v>
      </c>
      <c r="L117" s="51" t="s">
        <v>830</v>
      </c>
      <c r="M117" s="51" t="s">
        <v>164</v>
      </c>
      <c r="N117" s="51" t="s">
        <v>2995</v>
      </c>
      <c r="O117" s="34" t="s">
        <v>1214</v>
      </c>
      <c r="P117" s="51" t="s">
        <v>132</v>
      </c>
      <c r="Q117" s="34" t="s">
        <v>2164</v>
      </c>
      <c r="R117" s="34">
        <v>18487904857</v>
      </c>
      <c r="S117" s="34" t="s">
        <v>36</v>
      </c>
      <c r="T117" s="34">
        <v>69</v>
      </c>
      <c r="U117" s="34">
        <v>55</v>
      </c>
    </row>
    <row r="118" spans="1:21" s="15" customFormat="1" ht="30" customHeight="1">
      <c r="A118" s="31">
        <v>325</v>
      </c>
      <c r="B118" s="34" t="s">
        <v>2715</v>
      </c>
      <c r="C118" s="32" t="str">
        <f t="shared" si="1"/>
        <v>221500616</v>
      </c>
      <c r="D118" s="34" t="s">
        <v>23</v>
      </c>
      <c r="E118" s="35" t="s">
        <v>1074</v>
      </c>
      <c r="F118" s="35" t="s">
        <v>2689</v>
      </c>
      <c r="G118" s="33" t="s">
        <v>26</v>
      </c>
      <c r="H118" s="35" t="s">
        <v>72</v>
      </c>
      <c r="I118" s="35" t="s">
        <v>2716</v>
      </c>
      <c r="J118" s="35" t="s">
        <v>28</v>
      </c>
      <c r="K118" s="35" t="s">
        <v>2717</v>
      </c>
      <c r="L118" s="34" t="s">
        <v>529</v>
      </c>
      <c r="M118" s="34" t="s">
        <v>432</v>
      </c>
      <c r="N118" s="34" t="s">
        <v>2718</v>
      </c>
      <c r="O118" s="34" t="s">
        <v>2719</v>
      </c>
      <c r="P118" s="51" t="s">
        <v>132</v>
      </c>
      <c r="Q118" s="34" t="s">
        <v>2164</v>
      </c>
      <c r="R118" s="34">
        <v>15925345204</v>
      </c>
      <c r="S118" s="34" t="s">
        <v>36</v>
      </c>
      <c r="T118" s="34">
        <v>68.7</v>
      </c>
      <c r="U118" s="34">
        <v>56</v>
      </c>
    </row>
    <row r="119" spans="1:21" s="15" customFormat="1" ht="30" customHeight="1">
      <c r="A119" s="31">
        <v>66</v>
      </c>
      <c r="B119" s="32" t="s">
        <v>2272</v>
      </c>
      <c r="C119" s="32" t="str">
        <f t="shared" si="1"/>
        <v>2215002126</v>
      </c>
      <c r="D119" s="32" t="s">
        <v>23</v>
      </c>
      <c r="E119" s="33" t="s">
        <v>2273</v>
      </c>
      <c r="F119" s="33" t="s">
        <v>2161</v>
      </c>
      <c r="G119" s="33" t="s">
        <v>26</v>
      </c>
      <c r="H119" s="33" t="s">
        <v>649</v>
      </c>
      <c r="I119" s="33" t="s">
        <v>2274</v>
      </c>
      <c r="J119" s="33" t="s">
        <v>42</v>
      </c>
      <c r="K119" s="49" t="s">
        <v>43</v>
      </c>
      <c r="L119" s="50" t="s">
        <v>830</v>
      </c>
      <c r="M119" s="50" t="s">
        <v>808</v>
      </c>
      <c r="N119" s="50" t="s">
        <v>2275</v>
      </c>
      <c r="O119" s="32" t="s">
        <v>68</v>
      </c>
      <c r="P119" s="50" t="s">
        <v>132</v>
      </c>
      <c r="Q119" s="32" t="s">
        <v>2164</v>
      </c>
      <c r="R119" s="32">
        <v>15770252306</v>
      </c>
      <c r="S119" s="32" t="s">
        <v>36</v>
      </c>
      <c r="T119" s="32">
        <v>68.5</v>
      </c>
      <c r="U119" s="32">
        <v>57</v>
      </c>
    </row>
    <row r="120" spans="1:21" s="15" customFormat="1" ht="30" customHeight="1">
      <c r="A120" s="31">
        <v>345</v>
      </c>
      <c r="B120" s="34" t="s">
        <v>2758</v>
      </c>
      <c r="C120" s="32" t="str">
        <f t="shared" si="1"/>
        <v>2215006115</v>
      </c>
      <c r="D120" s="34" t="s">
        <v>23</v>
      </c>
      <c r="E120" s="35" t="s">
        <v>226</v>
      </c>
      <c r="F120" s="35" t="s">
        <v>2689</v>
      </c>
      <c r="G120" s="33" t="s">
        <v>26</v>
      </c>
      <c r="H120" s="35" t="s">
        <v>248</v>
      </c>
      <c r="I120" s="35" t="s">
        <v>2759</v>
      </c>
      <c r="J120" s="35" t="s">
        <v>42</v>
      </c>
      <c r="K120" s="54" t="s">
        <v>347</v>
      </c>
      <c r="L120" s="51" t="s">
        <v>2436</v>
      </c>
      <c r="M120" s="51" t="s">
        <v>1031</v>
      </c>
      <c r="N120" s="51"/>
      <c r="O120" s="34"/>
      <c r="P120" s="51" t="s">
        <v>132</v>
      </c>
      <c r="Q120" s="34" t="s">
        <v>2164</v>
      </c>
      <c r="R120" s="34">
        <v>15758945059</v>
      </c>
      <c r="S120" s="34" t="s">
        <v>36</v>
      </c>
      <c r="T120" s="34">
        <v>68.5</v>
      </c>
      <c r="U120" s="34">
        <v>57</v>
      </c>
    </row>
    <row r="121" spans="1:21" s="15" customFormat="1" ht="30" customHeight="1">
      <c r="A121" s="38">
        <v>193</v>
      </c>
      <c r="B121" s="39" t="s">
        <v>2468</v>
      </c>
      <c r="C121" s="32" t="str">
        <f t="shared" si="1"/>
        <v>2215004113</v>
      </c>
      <c r="D121" s="39" t="s">
        <v>23</v>
      </c>
      <c r="E121" s="40" t="s">
        <v>710</v>
      </c>
      <c r="F121" s="40" t="s">
        <v>2415</v>
      </c>
      <c r="G121" s="33" t="s">
        <v>26</v>
      </c>
      <c r="H121" s="40" t="s">
        <v>237</v>
      </c>
      <c r="I121" s="40" t="s">
        <v>2469</v>
      </c>
      <c r="J121" s="40" t="s">
        <v>42</v>
      </c>
      <c r="K121" s="55" t="s">
        <v>2470</v>
      </c>
      <c r="L121" s="56" t="s">
        <v>2270</v>
      </c>
      <c r="M121" s="56" t="s">
        <v>2164</v>
      </c>
      <c r="N121" s="56"/>
      <c r="O121" s="39"/>
      <c r="P121" s="56" t="s">
        <v>132</v>
      </c>
      <c r="Q121" s="39" t="s">
        <v>2164</v>
      </c>
      <c r="R121" s="39">
        <v>18287306680</v>
      </c>
      <c r="S121" s="39" t="s">
        <v>36</v>
      </c>
      <c r="T121" s="39">
        <v>68</v>
      </c>
      <c r="U121" s="39">
        <v>59</v>
      </c>
    </row>
    <row r="122" spans="1:21" s="15" customFormat="1" ht="30" customHeight="1">
      <c r="A122" s="31">
        <v>81</v>
      </c>
      <c r="B122" s="32" t="s">
        <v>2307</v>
      </c>
      <c r="C122" s="32" t="str">
        <f t="shared" si="1"/>
        <v>221500313</v>
      </c>
      <c r="D122" s="32" t="s">
        <v>23</v>
      </c>
      <c r="E122" s="33" t="s">
        <v>581</v>
      </c>
      <c r="F122" s="33" t="s">
        <v>2300</v>
      </c>
      <c r="G122" s="33" t="s">
        <v>26</v>
      </c>
      <c r="H122" s="33" t="s">
        <v>49</v>
      </c>
      <c r="I122" s="33" t="s">
        <v>2308</v>
      </c>
      <c r="J122" s="33" t="s">
        <v>42</v>
      </c>
      <c r="K122" s="49" t="s">
        <v>954</v>
      </c>
      <c r="L122" s="50" t="s">
        <v>830</v>
      </c>
      <c r="M122" s="50" t="s">
        <v>1025</v>
      </c>
      <c r="N122" s="50" t="s">
        <v>2309</v>
      </c>
      <c r="O122" s="32" t="s">
        <v>474</v>
      </c>
      <c r="P122" s="50" t="s">
        <v>132</v>
      </c>
      <c r="Q122" s="32" t="s">
        <v>2164</v>
      </c>
      <c r="R122" s="32">
        <v>15887713733</v>
      </c>
      <c r="S122" s="32" t="s">
        <v>36</v>
      </c>
      <c r="T122" s="32">
        <v>67.5</v>
      </c>
      <c r="U122" s="32">
        <v>60</v>
      </c>
    </row>
    <row r="123" spans="1:21" s="15" customFormat="1" ht="30" customHeight="1">
      <c r="A123" s="38">
        <v>142</v>
      </c>
      <c r="B123" s="39" t="s">
        <v>2395</v>
      </c>
      <c r="C123" s="32" t="str">
        <f t="shared" si="1"/>
        <v>2215003127</v>
      </c>
      <c r="D123" s="39" t="s">
        <v>23</v>
      </c>
      <c r="E123" s="40" t="s">
        <v>63</v>
      </c>
      <c r="F123" s="33" t="s">
        <v>2300</v>
      </c>
      <c r="G123" s="33" t="s">
        <v>26</v>
      </c>
      <c r="H123" s="33" t="s">
        <v>654</v>
      </c>
      <c r="I123" s="40" t="s">
        <v>2396</v>
      </c>
      <c r="J123" s="40" t="s">
        <v>42</v>
      </c>
      <c r="K123" s="55" t="s">
        <v>986</v>
      </c>
      <c r="L123" s="56" t="s">
        <v>2270</v>
      </c>
      <c r="M123" s="56" t="s">
        <v>432</v>
      </c>
      <c r="N123" s="56"/>
      <c r="O123" s="39"/>
      <c r="P123" s="56" t="s">
        <v>132</v>
      </c>
      <c r="Q123" s="39" t="s">
        <v>2164</v>
      </c>
      <c r="R123" s="39">
        <v>13008608870</v>
      </c>
      <c r="S123" s="39" t="s">
        <v>75</v>
      </c>
      <c r="T123" s="39">
        <v>67.5</v>
      </c>
      <c r="U123" s="39">
        <v>60</v>
      </c>
    </row>
    <row r="124" spans="1:21" s="15" customFormat="1" ht="30" customHeight="1">
      <c r="A124" s="38">
        <v>269</v>
      </c>
      <c r="B124" s="39" t="s">
        <v>2621</v>
      </c>
      <c r="C124" s="32" t="str">
        <f t="shared" si="1"/>
        <v>2215005117</v>
      </c>
      <c r="D124" s="39" t="s">
        <v>23</v>
      </c>
      <c r="E124" s="40" t="s">
        <v>625</v>
      </c>
      <c r="F124" s="40" t="s">
        <v>2550</v>
      </c>
      <c r="G124" s="33" t="s">
        <v>26</v>
      </c>
      <c r="H124" s="40" t="s">
        <v>260</v>
      </c>
      <c r="I124" s="40" t="s">
        <v>2622</v>
      </c>
      <c r="J124" s="40" t="s">
        <v>42</v>
      </c>
      <c r="K124" s="55" t="s">
        <v>1070</v>
      </c>
      <c r="L124" s="56" t="s">
        <v>2623</v>
      </c>
      <c r="M124" s="56" t="s">
        <v>808</v>
      </c>
      <c r="N124" s="56" t="s">
        <v>2624</v>
      </c>
      <c r="O124" s="39" t="s">
        <v>2173</v>
      </c>
      <c r="P124" s="56" t="s">
        <v>132</v>
      </c>
      <c r="Q124" s="39" t="s">
        <v>2164</v>
      </c>
      <c r="R124" s="39">
        <v>18288937125</v>
      </c>
      <c r="S124" s="39" t="s">
        <v>36</v>
      </c>
      <c r="T124" s="39">
        <v>67.5</v>
      </c>
      <c r="U124" s="39">
        <v>60</v>
      </c>
    </row>
    <row r="125" spans="1:21" s="15" customFormat="1" ht="30" customHeight="1">
      <c r="A125" s="31">
        <v>433</v>
      </c>
      <c r="B125" s="34" t="s">
        <v>2878</v>
      </c>
      <c r="C125" s="32" t="str">
        <f t="shared" si="1"/>
        <v>2215007113</v>
      </c>
      <c r="D125" s="34" t="s">
        <v>23</v>
      </c>
      <c r="E125" s="35" t="s">
        <v>375</v>
      </c>
      <c r="F125" s="35" t="s">
        <v>2826</v>
      </c>
      <c r="G125" s="33" t="s">
        <v>26</v>
      </c>
      <c r="H125" s="35" t="s">
        <v>237</v>
      </c>
      <c r="I125" s="35" t="s">
        <v>2879</v>
      </c>
      <c r="J125" s="35" t="s">
        <v>28</v>
      </c>
      <c r="K125" s="35" t="s">
        <v>2880</v>
      </c>
      <c r="L125" s="34" t="s">
        <v>2264</v>
      </c>
      <c r="M125" s="34" t="s">
        <v>164</v>
      </c>
      <c r="N125" s="34" t="s">
        <v>2881</v>
      </c>
      <c r="O125" s="34" t="s">
        <v>2882</v>
      </c>
      <c r="P125" s="51" t="s">
        <v>132</v>
      </c>
      <c r="Q125" s="34" t="s">
        <v>2164</v>
      </c>
      <c r="R125" s="34">
        <v>18288728122</v>
      </c>
      <c r="S125" s="34" t="s">
        <v>36</v>
      </c>
      <c r="T125" s="32">
        <v>66.5</v>
      </c>
      <c r="U125" s="32">
        <v>63</v>
      </c>
    </row>
    <row r="126" spans="1:21" s="15" customFormat="1" ht="30" customHeight="1">
      <c r="A126" s="38">
        <v>151</v>
      </c>
      <c r="B126" s="39" t="s">
        <v>2410</v>
      </c>
      <c r="C126" s="32" t="str">
        <f t="shared" si="1"/>
        <v>2215003130</v>
      </c>
      <c r="D126" s="39" t="s">
        <v>23</v>
      </c>
      <c r="E126" s="40" t="s">
        <v>1327</v>
      </c>
      <c r="F126" s="33" t="s">
        <v>2300</v>
      </c>
      <c r="G126" s="33" t="s">
        <v>26</v>
      </c>
      <c r="H126" s="33" t="s">
        <v>671</v>
      </c>
      <c r="I126" s="40" t="s">
        <v>2411</v>
      </c>
      <c r="J126" s="40" t="s">
        <v>42</v>
      </c>
      <c r="K126" s="55" t="s">
        <v>146</v>
      </c>
      <c r="L126" s="56" t="s">
        <v>2412</v>
      </c>
      <c r="M126" s="56" t="s">
        <v>2164</v>
      </c>
      <c r="N126" s="56"/>
      <c r="O126" s="39"/>
      <c r="P126" s="56" t="s">
        <v>132</v>
      </c>
      <c r="Q126" s="39" t="s">
        <v>2164</v>
      </c>
      <c r="R126" s="39">
        <v>15387779870</v>
      </c>
      <c r="S126" s="39" t="s">
        <v>36</v>
      </c>
      <c r="T126" s="39">
        <v>66</v>
      </c>
      <c r="U126" s="39">
        <v>64</v>
      </c>
    </row>
    <row r="127" spans="1:21" s="15" customFormat="1" ht="30" customHeight="1">
      <c r="A127" s="38">
        <v>160</v>
      </c>
      <c r="B127" s="39" t="s">
        <v>2434</v>
      </c>
      <c r="C127" s="32" t="str">
        <f t="shared" ref="C127:C163" si="2">CONCATENATE(22,"1","5",F127,G127,H127)</f>
        <v>221500415</v>
      </c>
      <c r="D127" s="39" t="s">
        <v>23</v>
      </c>
      <c r="E127" s="40" t="s">
        <v>24</v>
      </c>
      <c r="F127" s="40" t="s">
        <v>2415</v>
      </c>
      <c r="G127" s="33" t="s">
        <v>26</v>
      </c>
      <c r="H127" s="40" t="s">
        <v>64</v>
      </c>
      <c r="I127" s="40" t="s">
        <v>2435</v>
      </c>
      <c r="J127" s="40" t="s">
        <v>42</v>
      </c>
      <c r="K127" s="55" t="s">
        <v>1305</v>
      </c>
      <c r="L127" s="56" t="s">
        <v>2436</v>
      </c>
      <c r="M127" s="56" t="s">
        <v>578</v>
      </c>
      <c r="N127" s="56"/>
      <c r="O127" s="39"/>
      <c r="P127" s="56" t="s">
        <v>132</v>
      </c>
      <c r="Q127" s="39" t="s">
        <v>2164</v>
      </c>
      <c r="R127" s="39">
        <v>13887679725</v>
      </c>
      <c r="S127" s="39" t="s">
        <v>36</v>
      </c>
      <c r="T127" s="39">
        <v>65</v>
      </c>
      <c r="U127" s="39">
        <v>65</v>
      </c>
    </row>
    <row r="128" spans="1:21" s="15" customFormat="1" ht="30" customHeight="1">
      <c r="A128" s="31">
        <v>444</v>
      </c>
      <c r="B128" s="32" t="s">
        <v>2900</v>
      </c>
      <c r="C128" s="32" t="str">
        <f t="shared" si="2"/>
        <v>2215007118</v>
      </c>
      <c r="D128" s="32" t="s">
        <v>23</v>
      </c>
      <c r="E128" s="33" t="s">
        <v>2901</v>
      </c>
      <c r="F128" s="35" t="s">
        <v>2826</v>
      </c>
      <c r="G128" s="33" t="s">
        <v>26</v>
      </c>
      <c r="H128" s="35" t="s">
        <v>268</v>
      </c>
      <c r="I128" s="33" t="s">
        <v>2902</v>
      </c>
      <c r="J128" s="33" t="s">
        <v>42</v>
      </c>
      <c r="K128" s="49" t="s">
        <v>954</v>
      </c>
      <c r="L128" s="50" t="s">
        <v>529</v>
      </c>
      <c r="M128" s="50" t="s">
        <v>808</v>
      </c>
      <c r="N128" s="50" t="s">
        <v>2903</v>
      </c>
      <c r="O128" s="32" t="s">
        <v>2904</v>
      </c>
      <c r="P128" s="50" t="s">
        <v>132</v>
      </c>
      <c r="Q128" s="32" t="s">
        <v>2164</v>
      </c>
      <c r="R128" s="32">
        <v>15925357592</v>
      </c>
      <c r="S128" s="32" t="s">
        <v>36</v>
      </c>
      <c r="T128" s="32">
        <v>64.5</v>
      </c>
      <c r="U128" s="32">
        <v>66</v>
      </c>
    </row>
    <row r="129" spans="1:21" s="15" customFormat="1" ht="30" customHeight="1">
      <c r="A129" s="31">
        <v>467</v>
      </c>
      <c r="B129" s="32" t="s">
        <v>2931</v>
      </c>
      <c r="C129" s="32" t="str">
        <f t="shared" si="2"/>
        <v>2215007125</v>
      </c>
      <c r="D129" s="32" t="s">
        <v>23</v>
      </c>
      <c r="E129" s="33" t="s">
        <v>2932</v>
      </c>
      <c r="F129" s="35" t="s">
        <v>2826</v>
      </c>
      <c r="G129" s="33" t="s">
        <v>26</v>
      </c>
      <c r="H129" s="35" t="s">
        <v>644</v>
      </c>
      <c r="I129" s="33" t="s">
        <v>2933</v>
      </c>
      <c r="J129" s="33" t="s">
        <v>42</v>
      </c>
      <c r="K129" s="49" t="s">
        <v>1915</v>
      </c>
      <c r="L129" s="50" t="s">
        <v>529</v>
      </c>
      <c r="M129" s="50" t="s">
        <v>808</v>
      </c>
      <c r="N129" s="50"/>
      <c r="O129" s="32"/>
      <c r="P129" s="50" t="s">
        <v>132</v>
      </c>
      <c r="Q129" s="32" t="s">
        <v>2164</v>
      </c>
      <c r="R129" s="32">
        <v>13887579319</v>
      </c>
      <c r="S129" s="32" t="s">
        <v>36</v>
      </c>
      <c r="T129" s="32">
        <v>63.5</v>
      </c>
      <c r="U129" s="32">
        <v>67</v>
      </c>
    </row>
    <row r="130" spans="1:21" s="15" customFormat="1" ht="30" customHeight="1">
      <c r="A130" s="31">
        <v>473</v>
      </c>
      <c r="B130" s="32" t="s">
        <v>2944</v>
      </c>
      <c r="C130" s="32" t="str">
        <f t="shared" si="2"/>
        <v>2215007128</v>
      </c>
      <c r="D130" s="32" t="s">
        <v>23</v>
      </c>
      <c r="E130" s="33" t="s">
        <v>2945</v>
      </c>
      <c r="F130" s="35" t="s">
        <v>2826</v>
      </c>
      <c r="G130" s="33" t="s">
        <v>26</v>
      </c>
      <c r="H130" s="35" t="s">
        <v>661</v>
      </c>
      <c r="I130" s="33" t="s">
        <v>2946</v>
      </c>
      <c r="J130" s="33" t="s">
        <v>42</v>
      </c>
      <c r="K130" s="49" t="s">
        <v>95</v>
      </c>
      <c r="L130" s="50" t="s">
        <v>529</v>
      </c>
      <c r="M130" s="50" t="s">
        <v>164</v>
      </c>
      <c r="N130" s="50"/>
      <c r="O130" s="32"/>
      <c r="P130" s="50" t="s">
        <v>132</v>
      </c>
      <c r="Q130" s="32" t="s">
        <v>2164</v>
      </c>
      <c r="R130" s="32">
        <v>15987377166</v>
      </c>
      <c r="S130" s="32" t="s">
        <v>36</v>
      </c>
      <c r="T130" s="32">
        <v>63.5</v>
      </c>
      <c r="U130" s="32">
        <v>67</v>
      </c>
    </row>
    <row r="131" spans="1:21" s="15" customFormat="1" ht="30" customHeight="1">
      <c r="A131" s="31">
        <v>340</v>
      </c>
      <c r="B131" s="34" t="s">
        <v>2741</v>
      </c>
      <c r="C131" s="32" t="str">
        <f t="shared" si="2"/>
        <v>2215006111</v>
      </c>
      <c r="D131" s="34" t="s">
        <v>23</v>
      </c>
      <c r="E131" s="35" t="s">
        <v>1318</v>
      </c>
      <c r="F131" s="35" t="s">
        <v>2689</v>
      </c>
      <c r="G131" s="33" t="s">
        <v>26</v>
      </c>
      <c r="H131" s="35" t="s">
        <v>227</v>
      </c>
      <c r="I131" s="35" t="s">
        <v>2742</v>
      </c>
      <c r="J131" s="35" t="s">
        <v>1260</v>
      </c>
      <c r="K131" s="54" t="s">
        <v>896</v>
      </c>
      <c r="L131" s="51" t="s">
        <v>807</v>
      </c>
      <c r="M131" s="51" t="s">
        <v>1031</v>
      </c>
      <c r="N131" s="51"/>
      <c r="O131" s="34"/>
      <c r="P131" s="51" t="s">
        <v>132</v>
      </c>
      <c r="Q131" s="34" t="s">
        <v>2164</v>
      </c>
      <c r="R131" s="34">
        <v>15287688190</v>
      </c>
      <c r="S131" s="34" t="s">
        <v>36</v>
      </c>
      <c r="T131" s="34">
        <v>63</v>
      </c>
      <c r="U131" s="34">
        <v>69</v>
      </c>
    </row>
    <row r="132" spans="1:21" s="15" customFormat="1" ht="30" customHeight="1">
      <c r="A132" s="31">
        <v>351</v>
      </c>
      <c r="B132" s="34" t="s">
        <v>2761</v>
      </c>
      <c r="C132" s="32" t="str">
        <f t="shared" si="2"/>
        <v>2215006116</v>
      </c>
      <c r="D132" s="34" t="s">
        <v>23</v>
      </c>
      <c r="E132" s="35" t="s">
        <v>2762</v>
      </c>
      <c r="F132" s="35" t="s">
        <v>2689</v>
      </c>
      <c r="G132" s="33" t="s">
        <v>26</v>
      </c>
      <c r="H132" s="35" t="s">
        <v>255</v>
      </c>
      <c r="I132" s="35" t="s">
        <v>2763</v>
      </c>
      <c r="J132" s="35" t="s">
        <v>42</v>
      </c>
      <c r="K132" s="54" t="s">
        <v>174</v>
      </c>
      <c r="L132" s="51" t="s">
        <v>830</v>
      </c>
      <c r="M132" s="51" t="s">
        <v>164</v>
      </c>
      <c r="N132" s="51"/>
      <c r="O132" s="34"/>
      <c r="P132" s="51" t="s">
        <v>132</v>
      </c>
      <c r="Q132" s="34" t="s">
        <v>2164</v>
      </c>
      <c r="R132" s="34">
        <v>15911322786</v>
      </c>
      <c r="S132" s="34" t="s">
        <v>36</v>
      </c>
      <c r="T132" s="34">
        <v>63</v>
      </c>
      <c r="U132" s="34">
        <v>69</v>
      </c>
    </row>
    <row r="133" spans="1:21" s="15" customFormat="1" ht="30" customHeight="1">
      <c r="A133" s="38">
        <v>239</v>
      </c>
      <c r="B133" s="39" t="s">
        <v>2567</v>
      </c>
      <c r="C133" s="32" t="str">
        <f t="shared" si="2"/>
        <v>221500515</v>
      </c>
      <c r="D133" s="39" t="s">
        <v>23</v>
      </c>
      <c r="E133" s="40" t="s">
        <v>629</v>
      </c>
      <c r="F133" s="40" t="s">
        <v>2550</v>
      </c>
      <c r="G133" s="33" t="s">
        <v>26</v>
      </c>
      <c r="H133" s="40" t="s">
        <v>64</v>
      </c>
      <c r="I133" s="40" t="s">
        <v>2568</v>
      </c>
      <c r="J133" s="40" t="s">
        <v>42</v>
      </c>
      <c r="K133" s="55" t="s">
        <v>2569</v>
      </c>
      <c r="L133" s="56" t="s">
        <v>2570</v>
      </c>
      <c r="M133" s="56" t="s">
        <v>2164</v>
      </c>
      <c r="N133" s="56" t="s">
        <v>2571</v>
      </c>
      <c r="O133" s="39" t="s">
        <v>2572</v>
      </c>
      <c r="P133" s="56" t="s">
        <v>132</v>
      </c>
      <c r="Q133" s="39" t="s">
        <v>2164</v>
      </c>
      <c r="R133" s="39">
        <v>15987350613</v>
      </c>
      <c r="S133" s="39" t="s">
        <v>36</v>
      </c>
      <c r="T133" s="39">
        <v>62.5</v>
      </c>
      <c r="U133" s="39">
        <v>71</v>
      </c>
    </row>
    <row r="134" spans="1:21" s="15" customFormat="1" ht="30" customHeight="1">
      <c r="A134" s="31">
        <v>557</v>
      </c>
      <c r="B134" s="36" t="s">
        <v>3082</v>
      </c>
      <c r="C134" s="32" t="str">
        <f t="shared" si="2"/>
        <v>2215008130</v>
      </c>
      <c r="D134" s="36" t="s">
        <v>23</v>
      </c>
      <c r="E134" s="37" t="s">
        <v>616</v>
      </c>
      <c r="F134" s="35" t="s">
        <v>2957</v>
      </c>
      <c r="G134" s="33" t="s">
        <v>26</v>
      </c>
      <c r="H134" s="35" t="s">
        <v>671</v>
      </c>
      <c r="I134" s="37" t="s">
        <v>3083</v>
      </c>
      <c r="J134" s="36" t="s">
        <v>42</v>
      </c>
      <c r="K134" s="36" t="s">
        <v>146</v>
      </c>
      <c r="L134" s="36" t="s">
        <v>2270</v>
      </c>
      <c r="M134" s="36" t="s">
        <v>432</v>
      </c>
      <c r="N134" s="36"/>
      <c r="O134" s="36"/>
      <c r="P134" s="43" t="s">
        <v>132</v>
      </c>
      <c r="Q134" s="36" t="s">
        <v>2164</v>
      </c>
      <c r="R134" s="36">
        <v>13769320881</v>
      </c>
      <c r="S134" s="36" t="s">
        <v>36</v>
      </c>
      <c r="T134" s="36">
        <v>61.5</v>
      </c>
      <c r="U134" s="36">
        <v>72</v>
      </c>
    </row>
    <row r="135" spans="1:21" s="15" customFormat="1" ht="30" customHeight="1">
      <c r="A135" s="31">
        <v>558</v>
      </c>
      <c r="B135" s="36" t="s">
        <v>3085</v>
      </c>
      <c r="C135" s="32" t="str">
        <f t="shared" si="2"/>
        <v>221500911</v>
      </c>
      <c r="D135" s="36" t="s">
        <v>23</v>
      </c>
      <c r="E135" s="37" t="s">
        <v>3086</v>
      </c>
      <c r="F135" s="33" t="s">
        <v>3087</v>
      </c>
      <c r="G135" s="33" t="s">
        <v>26</v>
      </c>
      <c r="H135" s="33" t="s">
        <v>26</v>
      </c>
      <c r="I135" s="37" t="s">
        <v>3088</v>
      </c>
      <c r="J135" s="36" t="s">
        <v>28</v>
      </c>
      <c r="K135" s="36" t="s">
        <v>95</v>
      </c>
      <c r="L135" s="36" t="s">
        <v>807</v>
      </c>
      <c r="M135" s="36" t="s">
        <v>3089</v>
      </c>
      <c r="N135" s="36" t="s">
        <v>3090</v>
      </c>
      <c r="O135" s="36" t="s">
        <v>1150</v>
      </c>
      <c r="P135" s="43" t="s">
        <v>132</v>
      </c>
      <c r="Q135" s="36" t="s">
        <v>2164</v>
      </c>
      <c r="R135" s="36">
        <v>13368736098</v>
      </c>
      <c r="S135" s="36" t="s">
        <v>36</v>
      </c>
      <c r="T135" s="36">
        <v>61.5</v>
      </c>
      <c r="U135" s="36">
        <v>72</v>
      </c>
    </row>
    <row r="136" spans="1:21" s="15" customFormat="1" ht="30" customHeight="1">
      <c r="A136" s="38">
        <v>227</v>
      </c>
      <c r="B136" s="39" t="s">
        <v>2525</v>
      </c>
      <c r="C136" s="32" t="str">
        <f t="shared" si="2"/>
        <v>2215004126</v>
      </c>
      <c r="D136" s="39" t="s">
        <v>23</v>
      </c>
      <c r="E136" s="40" t="s">
        <v>1576</v>
      </c>
      <c r="F136" s="40" t="s">
        <v>2415</v>
      </c>
      <c r="G136" s="33" t="s">
        <v>26</v>
      </c>
      <c r="H136" s="40" t="s">
        <v>649</v>
      </c>
      <c r="I136" s="40" t="s">
        <v>2526</v>
      </c>
      <c r="J136" s="40" t="s">
        <v>42</v>
      </c>
      <c r="K136" s="55" t="s">
        <v>43</v>
      </c>
      <c r="L136" s="56" t="s">
        <v>830</v>
      </c>
      <c r="M136" s="56" t="s">
        <v>164</v>
      </c>
      <c r="N136" s="56" t="s">
        <v>2527</v>
      </c>
      <c r="O136" s="39" t="s">
        <v>593</v>
      </c>
      <c r="P136" s="56" t="s">
        <v>132</v>
      </c>
      <c r="Q136" s="39" t="s">
        <v>2164</v>
      </c>
      <c r="R136" s="39">
        <v>13368738643</v>
      </c>
      <c r="S136" s="39" t="s">
        <v>36</v>
      </c>
      <c r="T136" s="39">
        <v>61</v>
      </c>
      <c r="U136" s="39">
        <v>74</v>
      </c>
    </row>
    <row r="137" spans="1:21" s="15" customFormat="1" ht="30" customHeight="1">
      <c r="A137" s="31">
        <v>73</v>
      </c>
      <c r="B137" s="32" t="s">
        <v>2284</v>
      </c>
      <c r="C137" s="32" t="str">
        <f t="shared" si="2"/>
        <v>2215002128</v>
      </c>
      <c r="D137" s="32" t="s">
        <v>23</v>
      </c>
      <c r="E137" s="33" t="s">
        <v>1646</v>
      </c>
      <c r="F137" s="33" t="s">
        <v>2161</v>
      </c>
      <c r="G137" s="33" t="s">
        <v>26</v>
      </c>
      <c r="H137" s="33" t="s">
        <v>661</v>
      </c>
      <c r="I137" s="33" t="s">
        <v>2285</v>
      </c>
      <c r="J137" s="33" t="s">
        <v>42</v>
      </c>
      <c r="K137" s="49" t="s">
        <v>43</v>
      </c>
      <c r="L137" s="50" t="s">
        <v>830</v>
      </c>
      <c r="M137" s="50" t="s">
        <v>808</v>
      </c>
      <c r="N137" s="50" t="s">
        <v>2286</v>
      </c>
      <c r="O137" s="32" t="s">
        <v>68</v>
      </c>
      <c r="P137" s="50" t="s">
        <v>132</v>
      </c>
      <c r="Q137" s="32" t="s">
        <v>2164</v>
      </c>
      <c r="R137" s="32">
        <v>15126909807</v>
      </c>
      <c r="S137" s="32" t="s">
        <v>36</v>
      </c>
      <c r="T137" s="32">
        <v>60</v>
      </c>
      <c r="U137" s="32">
        <v>75</v>
      </c>
    </row>
    <row r="138" spans="1:21" s="15" customFormat="1" ht="30" customHeight="1">
      <c r="A138" s="31">
        <v>94</v>
      </c>
      <c r="B138" s="32" t="s">
        <v>1348</v>
      </c>
      <c r="C138" s="32" t="str">
        <f t="shared" si="2"/>
        <v>221500318</v>
      </c>
      <c r="D138" s="32" t="s">
        <v>23</v>
      </c>
      <c r="E138" s="33" t="s">
        <v>946</v>
      </c>
      <c r="F138" s="33" t="s">
        <v>2300</v>
      </c>
      <c r="G138" s="33" t="s">
        <v>26</v>
      </c>
      <c r="H138" s="33" t="s">
        <v>85</v>
      </c>
      <c r="I138" s="33" t="s">
        <v>2324</v>
      </c>
      <c r="J138" s="33" t="s">
        <v>42</v>
      </c>
      <c r="K138" s="49" t="s">
        <v>95</v>
      </c>
      <c r="L138" s="50" t="s">
        <v>830</v>
      </c>
      <c r="M138" s="50" t="s">
        <v>808</v>
      </c>
      <c r="N138" s="50" t="s">
        <v>2325</v>
      </c>
      <c r="O138" s="32" t="s">
        <v>68</v>
      </c>
      <c r="P138" s="50" t="s">
        <v>132</v>
      </c>
      <c r="Q138" s="32" t="s">
        <v>2164</v>
      </c>
      <c r="R138" s="32">
        <v>18287301165</v>
      </c>
      <c r="S138" s="32" t="s">
        <v>36</v>
      </c>
      <c r="T138" s="32">
        <v>59.5</v>
      </c>
      <c r="U138" s="32">
        <v>76</v>
      </c>
    </row>
    <row r="139" spans="1:21" s="15" customFormat="1" ht="30" customHeight="1">
      <c r="A139" s="31">
        <v>439</v>
      </c>
      <c r="B139" s="34" t="s">
        <v>2892</v>
      </c>
      <c r="C139" s="32" t="str">
        <f t="shared" si="2"/>
        <v>2215007116</v>
      </c>
      <c r="D139" s="34" t="s">
        <v>23</v>
      </c>
      <c r="E139" s="35" t="s">
        <v>232</v>
      </c>
      <c r="F139" s="35" t="s">
        <v>2826</v>
      </c>
      <c r="G139" s="33" t="s">
        <v>26</v>
      </c>
      <c r="H139" s="35" t="s">
        <v>255</v>
      </c>
      <c r="I139" s="35" t="s">
        <v>2893</v>
      </c>
      <c r="J139" s="35" t="s">
        <v>28</v>
      </c>
      <c r="K139" s="35" t="s">
        <v>1567</v>
      </c>
      <c r="L139" s="34" t="s">
        <v>2894</v>
      </c>
      <c r="M139" s="34" t="s">
        <v>164</v>
      </c>
      <c r="N139" s="34"/>
      <c r="O139" s="34"/>
      <c r="P139" s="51" t="s">
        <v>132</v>
      </c>
      <c r="Q139" s="34" t="s">
        <v>2164</v>
      </c>
      <c r="R139" s="34">
        <v>18287357610</v>
      </c>
      <c r="S139" s="34" t="s">
        <v>36</v>
      </c>
      <c r="T139" s="32">
        <v>59.5</v>
      </c>
      <c r="U139" s="32">
        <v>76</v>
      </c>
    </row>
    <row r="140" spans="1:21" s="15" customFormat="1" ht="30" customHeight="1">
      <c r="A140" s="31">
        <v>590</v>
      </c>
      <c r="B140" s="32" t="s">
        <v>3135</v>
      </c>
      <c r="C140" s="32" t="str">
        <f t="shared" si="2"/>
        <v>2215009113</v>
      </c>
      <c r="D140" s="32" t="s">
        <v>23</v>
      </c>
      <c r="E140" s="33" t="s">
        <v>2973</v>
      </c>
      <c r="F140" s="33" t="s">
        <v>3087</v>
      </c>
      <c r="G140" s="33" t="s">
        <v>26</v>
      </c>
      <c r="H140" s="33" t="s">
        <v>237</v>
      </c>
      <c r="I140" s="33" t="s">
        <v>3136</v>
      </c>
      <c r="J140" s="33" t="s">
        <v>28</v>
      </c>
      <c r="K140" s="33" t="s">
        <v>95</v>
      </c>
      <c r="L140" s="32" t="s">
        <v>529</v>
      </c>
      <c r="M140" s="32" t="s">
        <v>578</v>
      </c>
      <c r="N140" s="32"/>
      <c r="O140" s="32"/>
      <c r="P140" s="50" t="s">
        <v>132</v>
      </c>
      <c r="Q140" s="32" t="s">
        <v>2164</v>
      </c>
      <c r="R140" s="32">
        <v>18187350294</v>
      </c>
      <c r="S140" s="32" t="s">
        <v>75</v>
      </c>
      <c r="T140" s="32">
        <v>59</v>
      </c>
      <c r="U140" s="32">
        <v>78</v>
      </c>
    </row>
    <row r="141" spans="1:21" s="15" customFormat="1" ht="30" customHeight="1">
      <c r="A141" s="31">
        <v>390</v>
      </c>
      <c r="B141" s="43" t="s">
        <v>2814</v>
      </c>
      <c r="C141" s="32" t="str">
        <f t="shared" si="2"/>
        <v>2215006128</v>
      </c>
      <c r="D141" s="43" t="s">
        <v>23</v>
      </c>
      <c r="E141" s="44" t="s">
        <v>964</v>
      </c>
      <c r="F141" s="35" t="s">
        <v>2689</v>
      </c>
      <c r="G141" s="33" t="s">
        <v>26</v>
      </c>
      <c r="H141" s="35" t="s">
        <v>661</v>
      </c>
      <c r="I141" s="44" t="s">
        <v>2815</v>
      </c>
      <c r="J141" s="43" t="s">
        <v>42</v>
      </c>
      <c r="K141" s="43" t="s">
        <v>1305</v>
      </c>
      <c r="L141" s="43" t="s">
        <v>2816</v>
      </c>
      <c r="M141" s="43" t="s">
        <v>2164</v>
      </c>
      <c r="N141" s="43"/>
      <c r="O141" s="43"/>
      <c r="P141" s="43" t="s">
        <v>132</v>
      </c>
      <c r="Q141" s="43" t="s">
        <v>2164</v>
      </c>
      <c r="R141" s="43">
        <v>13698724469</v>
      </c>
      <c r="S141" s="43" t="s">
        <v>36</v>
      </c>
      <c r="T141" s="64">
        <v>58.5</v>
      </c>
      <c r="U141" s="64">
        <v>79</v>
      </c>
    </row>
    <row r="142" spans="1:21" s="16" customFormat="1">
      <c r="A142" s="31">
        <v>560</v>
      </c>
      <c r="B142" s="36" t="s">
        <v>3092</v>
      </c>
      <c r="C142" s="32" t="str">
        <f t="shared" si="2"/>
        <v>221500912</v>
      </c>
      <c r="D142" s="36" t="s">
        <v>23</v>
      </c>
      <c r="E142" s="37" t="s">
        <v>2874</v>
      </c>
      <c r="F142" s="35" t="s">
        <v>3087</v>
      </c>
      <c r="G142" s="33" t="s">
        <v>26</v>
      </c>
      <c r="H142" s="35" t="s">
        <v>40</v>
      </c>
      <c r="I142" s="37" t="s">
        <v>3093</v>
      </c>
      <c r="J142" s="36" t="s">
        <v>42</v>
      </c>
      <c r="K142" s="36" t="s">
        <v>95</v>
      </c>
      <c r="L142" s="36" t="s">
        <v>830</v>
      </c>
      <c r="M142" s="36" t="s">
        <v>1031</v>
      </c>
      <c r="N142" s="36" t="s">
        <v>3094</v>
      </c>
      <c r="O142" s="36" t="s">
        <v>469</v>
      </c>
      <c r="P142" s="43" t="s">
        <v>132</v>
      </c>
      <c r="Q142" s="36" t="s">
        <v>2164</v>
      </c>
      <c r="R142" s="36">
        <v>18314042117</v>
      </c>
      <c r="S142" s="36" t="s">
        <v>36</v>
      </c>
      <c r="T142" s="36">
        <v>58.5</v>
      </c>
      <c r="U142" s="36">
        <v>79</v>
      </c>
    </row>
    <row r="143" spans="1:21" ht="24">
      <c r="A143" s="31">
        <v>122</v>
      </c>
      <c r="B143" s="32" t="s">
        <v>2365</v>
      </c>
      <c r="C143" s="32" t="str">
        <f t="shared" si="2"/>
        <v>2215003120</v>
      </c>
      <c r="D143" s="32" t="s">
        <v>23</v>
      </c>
      <c r="E143" s="33" t="s">
        <v>1946</v>
      </c>
      <c r="F143" s="33" t="s">
        <v>2300</v>
      </c>
      <c r="G143" s="33" t="s">
        <v>26</v>
      </c>
      <c r="H143" s="33" t="s">
        <v>281</v>
      </c>
      <c r="I143" s="33" t="s">
        <v>2366</v>
      </c>
      <c r="J143" s="33" t="s">
        <v>42</v>
      </c>
      <c r="K143" s="49" t="s">
        <v>95</v>
      </c>
      <c r="L143" s="50" t="s">
        <v>840</v>
      </c>
      <c r="M143" s="50" t="s">
        <v>432</v>
      </c>
      <c r="N143" s="50" t="s">
        <v>2367</v>
      </c>
      <c r="O143" s="32" t="s">
        <v>2368</v>
      </c>
      <c r="P143" s="50" t="s">
        <v>132</v>
      </c>
      <c r="Q143" s="32" t="s">
        <v>2164</v>
      </c>
      <c r="R143" s="32">
        <v>13408907086</v>
      </c>
      <c r="S143" s="32" t="s">
        <v>36</v>
      </c>
      <c r="T143" s="32">
        <v>58</v>
      </c>
      <c r="U143" s="32">
        <v>81</v>
      </c>
    </row>
    <row r="144" spans="1:21" ht="36">
      <c r="A144" s="31">
        <v>487</v>
      </c>
      <c r="B144" s="32" t="s">
        <v>2953</v>
      </c>
      <c r="C144" s="32" t="str">
        <f t="shared" si="2"/>
        <v>2215007130</v>
      </c>
      <c r="D144" s="32" t="s">
        <v>23</v>
      </c>
      <c r="E144" s="33" t="s">
        <v>375</v>
      </c>
      <c r="F144" s="35" t="s">
        <v>2826</v>
      </c>
      <c r="G144" s="33" t="s">
        <v>26</v>
      </c>
      <c r="H144" s="35" t="s">
        <v>671</v>
      </c>
      <c r="I144" s="33" t="s">
        <v>2954</v>
      </c>
      <c r="J144" s="33" t="s">
        <v>42</v>
      </c>
      <c r="K144" s="49" t="s">
        <v>869</v>
      </c>
      <c r="L144" s="50" t="s">
        <v>2270</v>
      </c>
      <c r="M144" s="50" t="s">
        <v>164</v>
      </c>
      <c r="N144" s="50"/>
      <c r="O144" s="32"/>
      <c r="P144" s="50" t="s">
        <v>132</v>
      </c>
      <c r="Q144" s="32" t="s">
        <v>2164</v>
      </c>
      <c r="R144" s="32">
        <v>13408893014</v>
      </c>
      <c r="S144" s="32" t="s">
        <v>36</v>
      </c>
      <c r="T144" s="32">
        <v>57.5</v>
      </c>
      <c r="U144" s="32">
        <v>82</v>
      </c>
    </row>
    <row r="145" spans="1:21" ht="36">
      <c r="A145" s="31">
        <v>375</v>
      </c>
      <c r="B145" s="34" t="s">
        <v>2792</v>
      </c>
      <c r="C145" s="32" t="str">
        <f t="shared" si="2"/>
        <v>2215006123</v>
      </c>
      <c r="D145" s="34" t="s">
        <v>23</v>
      </c>
      <c r="E145" s="35" t="s">
        <v>2793</v>
      </c>
      <c r="F145" s="35" t="s">
        <v>2689</v>
      </c>
      <c r="G145" s="33" t="s">
        <v>26</v>
      </c>
      <c r="H145" s="35" t="s">
        <v>511</v>
      </c>
      <c r="I145" s="35" t="s">
        <v>2794</v>
      </c>
      <c r="J145" s="35" t="s">
        <v>1593</v>
      </c>
      <c r="K145" s="54" t="s">
        <v>2795</v>
      </c>
      <c r="L145" s="51" t="s">
        <v>2503</v>
      </c>
      <c r="M145" s="51" t="s">
        <v>2164</v>
      </c>
      <c r="N145" s="51" t="s">
        <v>2796</v>
      </c>
      <c r="O145" s="34" t="s">
        <v>2797</v>
      </c>
      <c r="P145" s="51" t="s">
        <v>132</v>
      </c>
      <c r="Q145" s="34" t="s">
        <v>2164</v>
      </c>
      <c r="R145" s="34">
        <v>15911311317</v>
      </c>
      <c r="S145" s="34" t="s">
        <v>36</v>
      </c>
      <c r="T145" s="34">
        <v>57</v>
      </c>
      <c r="U145" s="34">
        <v>83</v>
      </c>
    </row>
    <row r="146" spans="1:21">
      <c r="A146" s="31">
        <v>300</v>
      </c>
      <c r="B146" s="34" t="s">
        <v>2678</v>
      </c>
      <c r="C146" s="32" t="str">
        <f t="shared" si="2"/>
        <v>2215005128</v>
      </c>
      <c r="D146" s="34" t="s">
        <v>54</v>
      </c>
      <c r="E146" s="35" t="s">
        <v>424</v>
      </c>
      <c r="F146" s="40" t="s">
        <v>2550</v>
      </c>
      <c r="G146" s="33" t="s">
        <v>26</v>
      </c>
      <c r="H146" s="40" t="s">
        <v>661</v>
      </c>
      <c r="I146" s="35" t="s">
        <v>2679</v>
      </c>
      <c r="J146" s="35" t="s">
        <v>42</v>
      </c>
      <c r="K146" s="35" t="s">
        <v>2680</v>
      </c>
      <c r="L146" s="34" t="s">
        <v>2270</v>
      </c>
      <c r="M146" s="34" t="s">
        <v>808</v>
      </c>
      <c r="N146" s="34"/>
      <c r="O146" s="34"/>
      <c r="P146" s="51" t="s">
        <v>132</v>
      </c>
      <c r="Q146" s="34" t="s">
        <v>2164</v>
      </c>
      <c r="R146" s="34">
        <v>15094163318</v>
      </c>
      <c r="S146" s="34" t="s">
        <v>36</v>
      </c>
      <c r="T146" s="34">
        <v>55.5</v>
      </c>
      <c r="U146" s="32">
        <v>84</v>
      </c>
    </row>
    <row r="147" spans="1:21">
      <c r="A147" s="31">
        <v>541</v>
      </c>
      <c r="B147" s="36" t="s">
        <v>3044</v>
      </c>
      <c r="C147" s="32" t="str">
        <f t="shared" si="2"/>
        <v>2215008122</v>
      </c>
      <c r="D147" s="36" t="s">
        <v>23</v>
      </c>
      <c r="E147" s="37" t="s">
        <v>1498</v>
      </c>
      <c r="F147" s="35" t="s">
        <v>2957</v>
      </c>
      <c r="G147" s="33" t="s">
        <v>26</v>
      </c>
      <c r="H147" s="35" t="s">
        <v>506</v>
      </c>
      <c r="I147" s="37" t="s">
        <v>3045</v>
      </c>
      <c r="J147" s="36" t="s">
        <v>42</v>
      </c>
      <c r="K147" s="36" t="s">
        <v>314</v>
      </c>
      <c r="L147" s="36" t="s">
        <v>3046</v>
      </c>
      <c r="M147" s="36" t="s">
        <v>2164</v>
      </c>
      <c r="N147" s="36" t="s">
        <v>3047</v>
      </c>
      <c r="O147" s="36" t="s">
        <v>3048</v>
      </c>
      <c r="P147" s="43" t="s">
        <v>132</v>
      </c>
      <c r="Q147" s="36" t="s">
        <v>2164</v>
      </c>
      <c r="R147" s="36">
        <v>1526306102</v>
      </c>
      <c r="S147" s="36" t="s">
        <v>36</v>
      </c>
      <c r="T147" s="36">
        <v>54</v>
      </c>
      <c r="U147" s="32">
        <v>85</v>
      </c>
    </row>
    <row r="148" spans="1:21" ht="24">
      <c r="A148" s="38">
        <v>177</v>
      </c>
      <c r="B148" s="39" t="s">
        <v>2449</v>
      </c>
      <c r="C148" s="32" t="str">
        <f t="shared" si="2"/>
        <v>221500419</v>
      </c>
      <c r="D148" s="39" t="s">
        <v>23</v>
      </c>
      <c r="E148" s="40" t="s">
        <v>686</v>
      </c>
      <c r="F148" s="40" t="s">
        <v>2415</v>
      </c>
      <c r="G148" s="33" t="s">
        <v>26</v>
      </c>
      <c r="H148" s="40" t="s">
        <v>144</v>
      </c>
      <c r="I148" s="40" t="s">
        <v>2450</v>
      </c>
      <c r="J148" s="40" t="s">
        <v>42</v>
      </c>
      <c r="K148" s="55" t="s">
        <v>95</v>
      </c>
      <c r="L148" s="56" t="s">
        <v>830</v>
      </c>
      <c r="M148" s="56" t="s">
        <v>2164</v>
      </c>
      <c r="N148" s="56" t="s">
        <v>2451</v>
      </c>
      <c r="O148" s="39" t="s">
        <v>2452</v>
      </c>
      <c r="P148" s="56" t="s">
        <v>132</v>
      </c>
      <c r="Q148" s="39" t="s">
        <v>2164</v>
      </c>
      <c r="R148" s="39">
        <v>15126286360</v>
      </c>
      <c r="S148" s="39" t="s">
        <v>36</v>
      </c>
      <c r="T148" s="39">
        <v>53</v>
      </c>
      <c r="U148" s="34">
        <v>86</v>
      </c>
    </row>
    <row r="149" spans="1:21" ht="36">
      <c r="A149" s="31">
        <v>613</v>
      </c>
      <c r="B149" s="32" t="s">
        <v>3164</v>
      </c>
      <c r="C149" s="32" t="str">
        <f t="shared" si="2"/>
        <v>2215009121</v>
      </c>
      <c r="D149" s="32" t="s">
        <v>23</v>
      </c>
      <c r="E149" s="33" t="s">
        <v>3165</v>
      </c>
      <c r="F149" s="33" t="s">
        <v>3087</v>
      </c>
      <c r="G149" s="33" t="s">
        <v>26</v>
      </c>
      <c r="H149" s="33" t="s">
        <v>286</v>
      </c>
      <c r="I149" s="33" t="s">
        <v>3166</v>
      </c>
      <c r="J149" s="33" t="s">
        <v>42</v>
      </c>
      <c r="K149" s="33" t="s">
        <v>1991</v>
      </c>
      <c r="L149" s="32" t="s">
        <v>1992</v>
      </c>
      <c r="M149" s="32" t="s">
        <v>2164</v>
      </c>
      <c r="N149" s="50" t="s">
        <v>3167</v>
      </c>
      <c r="O149" s="50" t="s">
        <v>3168</v>
      </c>
      <c r="P149" s="50" t="s">
        <v>132</v>
      </c>
      <c r="Q149" s="32" t="s">
        <v>2164</v>
      </c>
      <c r="R149" s="32">
        <v>13887446005</v>
      </c>
      <c r="S149" s="32" t="s">
        <v>36</v>
      </c>
      <c r="T149" s="32">
        <v>52.5</v>
      </c>
      <c r="U149" s="32">
        <v>87</v>
      </c>
    </row>
    <row r="150" spans="1:21">
      <c r="A150" s="31">
        <v>311</v>
      </c>
      <c r="B150" s="34" t="s">
        <v>2688</v>
      </c>
      <c r="C150" s="32" t="str">
        <f t="shared" si="2"/>
        <v>221500611</v>
      </c>
      <c r="D150" s="34" t="s">
        <v>23</v>
      </c>
      <c r="E150" s="35" t="s">
        <v>335</v>
      </c>
      <c r="F150" s="35" t="s">
        <v>2689</v>
      </c>
      <c r="G150" s="33" t="s">
        <v>26</v>
      </c>
      <c r="H150" s="35" t="s">
        <v>26</v>
      </c>
      <c r="I150" s="35" t="s">
        <v>2690</v>
      </c>
      <c r="J150" s="35" t="s">
        <v>42</v>
      </c>
      <c r="K150" s="35" t="s">
        <v>2691</v>
      </c>
      <c r="L150" s="34" t="s">
        <v>2164</v>
      </c>
      <c r="M150" s="34" t="s">
        <v>1675</v>
      </c>
      <c r="N150" s="34" t="s">
        <v>2692</v>
      </c>
      <c r="O150" s="34" t="s">
        <v>469</v>
      </c>
      <c r="P150" s="51" t="s">
        <v>132</v>
      </c>
      <c r="Q150" s="34" t="s">
        <v>2164</v>
      </c>
      <c r="R150" s="34">
        <v>18787300475</v>
      </c>
      <c r="S150" s="34" t="s">
        <v>36</v>
      </c>
      <c r="T150" s="34">
        <v>50</v>
      </c>
      <c r="U150" s="32">
        <v>88</v>
      </c>
    </row>
    <row r="151" spans="1:21">
      <c r="A151" s="31">
        <v>630</v>
      </c>
      <c r="B151" s="32" t="s">
        <v>3191</v>
      </c>
      <c r="C151" s="32" t="str">
        <f t="shared" si="2"/>
        <v>2215009127</v>
      </c>
      <c r="D151" s="32" t="s">
        <v>23</v>
      </c>
      <c r="E151" s="33" t="s">
        <v>510</v>
      </c>
      <c r="F151" s="33" t="s">
        <v>3087</v>
      </c>
      <c r="G151" s="33" t="s">
        <v>26</v>
      </c>
      <c r="H151" s="33" t="s">
        <v>654</v>
      </c>
      <c r="I151" s="33" t="s">
        <v>3192</v>
      </c>
      <c r="J151" s="33" t="s">
        <v>1260</v>
      </c>
      <c r="K151" s="33" t="s">
        <v>1611</v>
      </c>
      <c r="L151" s="32" t="s">
        <v>3193</v>
      </c>
      <c r="M151" s="32" t="s">
        <v>2164</v>
      </c>
      <c r="N151" s="32" t="s">
        <v>1399</v>
      </c>
      <c r="O151" s="32" t="s">
        <v>2153</v>
      </c>
      <c r="P151" s="50" t="s">
        <v>132</v>
      </c>
      <c r="Q151" s="32" t="s">
        <v>2164</v>
      </c>
      <c r="R151" s="32">
        <v>13466283299</v>
      </c>
      <c r="S151" s="32" t="s">
        <v>36</v>
      </c>
      <c r="T151" s="32">
        <v>49</v>
      </c>
      <c r="U151" s="34">
        <v>89</v>
      </c>
    </row>
    <row r="152" spans="1:21" ht="36">
      <c r="A152" s="38">
        <v>532</v>
      </c>
      <c r="B152" s="41" t="s">
        <v>3022</v>
      </c>
      <c r="C152" s="32" t="str">
        <f t="shared" si="2"/>
        <v>2215008117</v>
      </c>
      <c r="D152" s="41" t="s">
        <v>23</v>
      </c>
      <c r="E152" s="42" t="s">
        <v>48</v>
      </c>
      <c r="F152" s="33" t="s">
        <v>2957</v>
      </c>
      <c r="G152" s="33" t="s">
        <v>26</v>
      </c>
      <c r="H152" s="33" t="s">
        <v>260</v>
      </c>
      <c r="I152" s="42" t="s">
        <v>3023</v>
      </c>
      <c r="J152" s="42" t="s">
        <v>28</v>
      </c>
      <c r="K152" s="57" t="s">
        <v>2425</v>
      </c>
      <c r="L152" s="58" t="s">
        <v>807</v>
      </c>
      <c r="M152" s="58" t="s">
        <v>2258</v>
      </c>
      <c r="N152" s="58"/>
      <c r="O152" s="41"/>
      <c r="P152" s="58" t="s">
        <v>132</v>
      </c>
      <c r="Q152" s="41" t="s">
        <v>2164</v>
      </c>
      <c r="R152" s="41">
        <v>18187334640</v>
      </c>
      <c r="S152" s="41" t="s">
        <v>36</v>
      </c>
      <c r="T152" s="41">
        <v>48.5</v>
      </c>
      <c r="U152" s="32">
        <v>90</v>
      </c>
    </row>
    <row r="153" spans="1:21">
      <c r="A153" s="31">
        <v>281</v>
      </c>
      <c r="B153" s="34" t="s">
        <v>2635</v>
      </c>
      <c r="C153" s="32" t="str">
        <f t="shared" si="2"/>
        <v>2215005120</v>
      </c>
      <c r="D153" s="34" t="s">
        <v>54</v>
      </c>
      <c r="E153" s="35" t="s">
        <v>1344</v>
      </c>
      <c r="F153" s="40" t="s">
        <v>2550</v>
      </c>
      <c r="G153" s="33" t="s">
        <v>26</v>
      </c>
      <c r="H153" s="40" t="s">
        <v>281</v>
      </c>
      <c r="I153" s="35" t="s">
        <v>2636</v>
      </c>
      <c r="J153" s="35" t="s">
        <v>42</v>
      </c>
      <c r="K153" s="35" t="s">
        <v>954</v>
      </c>
      <c r="L153" s="34" t="s">
        <v>830</v>
      </c>
      <c r="M153" s="34" t="s">
        <v>2258</v>
      </c>
      <c r="N153" s="34" t="s">
        <v>2637</v>
      </c>
      <c r="O153" s="34" t="s">
        <v>2638</v>
      </c>
      <c r="P153" s="51" t="s">
        <v>132</v>
      </c>
      <c r="Q153" s="34" t="s">
        <v>2164</v>
      </c>
      <c r="R153" s="34">
        <v>15087341049</v>
      </c>
      <c r="S153" s="34" t="s">
        <v>36</v>
      </c>
      <c r="T153" s="34">
        <v>47.5</v>
      </c>
      <c r="U153" s="32">
        <v>91</v>
      </c>
    </row>
    <row r="154" spans="1:21" ht="24">
      <c r="A154" s="38">
        <v>223</v>
      </c>
      <c r="B154" s="39" t="s">
        <v>2517</v>
      </c>
      <c r="C154" s="32" t="str">
        <f t="shared" si="2"/>
        <v>2215004124</v>
      </c>
      <c r="D154" s="39" t="s">
        <v>23</v>
      </c>
      <c r="E154" s="40" t="s">
        <v>130</v>
      </c>
      <c r="F154" s="40" t="s">
        <v>2415</v>
      </c>
      <c r="G154" s="33" t="s">
        <v>26</v>
      </c>
      <c r="H154" s="40" t="s">
        <v>638</v>
      </c>
      <c r="I154" s="40" t="s">
        <v>2518</v>
      </c>
      <c r="J154" s="40" t="s">
        <v>28</v>
      </c>
      <c r="K154" s="55" t="s">
        <v>2425</v>
      </c>
      <c r="L154" s="56" t="s">
        <v>529</v>
      </c>
      <c r="M154" s="56" t="s">
        <v>1025</v>
      </c>
      <c r="N154" s="56" t="s">
        <v>2519</v>
      </c>
      <c r="O154" s="39" t="s">
        <v>469</v>
      </c>
      <c r="P154" s="56" t="s">
        <v>132</v>
      </c>
      <c r="Q154" s="39" t="s">
        <v>2164</v>
      </c>
      <c r="R154" s="39">
        <v>18313352347</v>
      </c>
      <c r="S154" s="39" t="s">
        <v>36</v>
      </c>
      <c r="T154" s="39">
        <v>40.5</v>
      </c>
      <c r="U154" s="34">
        <v>92</v>
      </c>
    </row>
    <row r="155" spans="1:21" ht="36">
      <c r="A155" s="31">
        <v>34</v>
      </c>
      <c r="B155" s="32" t="s">
        <v>2218</v>
      </c>
      <c r="C155" s="32" t="str">
        <f t="shared" si="2"/>
        <v>2215002115</v>
      </c>
      <c r="D155" s="32" t="s">
        <v>23</v>
      </c>
      <c r="E155" s="33" t="s">
        <v>2219</v>
      </c>
      <c r="F155" s="33" t="s">
        <v>2161</v>
      </c>
      <c r="G155" s="33" t="s">
        <v>26</v>
      </c>
      <c r="H155" s="33" t="s">
        <v>248</v>
      </c>
      <c r="I155" s="33" t="s">
        <v>2220</v>
      </c>
      <c r="J155" s="33" t="s">
        <v>42</v>
      </c>
      <c r="K155" s="49" t="s">
        <v>484</v>
      </c>
      <c r="L155" s="50" t="s">
        <v>2221</v>
      </c>
      <c r="M155" s="50" t="s">
        <v>2164</v>
      </c>
      <c r="N155" s="50" t="s">
        <v>132</v>
      </c>
      <c r="O155" s="32" t="s">
        <v>2222</v>
      </c>
      <c r="P155" s="50" t="s">
        <v>132</v>
      </c>
      <c r="Q155" s="32" t="s">
        <v>2164</v>
      </c>
      <c r="R155" s="32">
        <v>13108608461</v>
      </c>
      <c r="S155" s="32" t="s">
        <v>36</v>
      </c>
      <c r="T155" s="32">
        <v>0</v>
      </c>
      <c r="U155" s="32">
        <v>93</v>
      </c>
    </row>
    <row r="156" spans="1:21" ht="36">
      <c r="A156" s="38">
        <v>250</v>
      </c>
      <c r="B156" s="39" t="s">
        <v>2597</v>
      </c>
      <c r="C156" s="32" t="str">
        <f t="shared" si="2"/>
        <v>2215005112</v>
      </c>
      <c r="D156" s="39" t="s">
        <v>23</v>
      </c>
      <c r="E156" s="40" t="s">
        <v>2598</v>
      </c>
      <c r="F156" s="40" t="s">
        <v>2550</v>
      </c>
      <c r="G156" s="33" t="s">
        <v>26</v>
      </c>
      <c r="H156" s="40" t="s">
        <v>233</v>
      </c>
      <c r="I156" s="40" t="s">
        <v>2599</v>
      </c>
      <c r="J156" s="40" t="s">
        <v>28</v>
      </c>
      <c r="K156" s="55" t="s">
        <v>583</v>
      </c>
      <c r="L156" s="56" t="s">
        <v>529</v>
      </c>
      <c r="M156" s="56" t="s">
        <v>349</v>
      </c>
      <c r="N156" s="56"/>
      <c r="O156" s="39"/>
      <c r="P156" s="56" t="s">
        <v>132</v>
      </c>
      <c r="Q156" s="39" t="s">
        <v>2164</v>
      </c>
      <c r="R156" s="39">
        <v>18313994936</v>
      </c>
      <c r="S156" s="39" t="s">
        <v>75</v>
      </c>
      <c r="T156" s="39">
        <v>0</v>
      </c>
      <c r="U156" s="32">
        <v>93</v>
      </c>
    </row>
    <row r="157" spans="1:21" ht="15.6">
      <c r="A157" s="31">
        <v>415</v>
      </c>
      <c r="B157" s="34" t="s">
        <v>2853</v>
      </c>
      <c r="C157" s="32" t="str">
        <f t="shared" si="2"/>
        <v>221500717</v>
      </c>
      <c r="D157" s="34" t="s">
        <v>23</v>
      </c>
      <c r="E157" s="35" t="s">
        <v>2854</v>
      </c>
      <c r="F157" s="35" t="s">
        <v>2826</v>
      </c>
      <c r="G157" s="33" t="s">
        <v>26</v>
      </c>
      <c r="H157" s="35" t="s">
        <v>79</v>
      </c>
      <c r="I157" s="35" t="s">
        <v>2855</v>
      </c>
      <c r="J157" s="35" t="s">
        <v>42</v>
      </c>
      <c r="K157" s="35" t="s">
        <v>1346</v>
      </c>
      <c r="L157" s="34" t="s">
        <v>830</v>
      </c>
      <c r="M157" s="34" t="s">
        <v>2164</v>
      </c>
      <c r="N157" s="34"/>
      <c r="O157" s="34"/>
      <c r="P157" s="51" t="s">
        <v>132</v>
      </c>
      <c r="Q157" s="34" t="s">
        <v>2164</v>
      </c>
      <c r="R157" s="34">
        <v>13618810252</v>
      </c>
      <c r="S157" s="34" t="s">
        <v>36</v>
      </c>
      <c r="T157" s="64">
        <v>0</v>
      </c>
      <c r="U157" s="32">
        <v>93</v>
      </c>
    </row>
    <row r="158" spans="1:21" ht="36">
      <c r="A158" s="38">
        <v>528</v>
      </c>
      <c r="B158" s="41" t="s">
        <v>3018</v>
      </c>
      <c r="C158" s="32" t="str">
        <f t="shared" si="2"/>
        <v>2215008116</v>
      </c>
      <c r="D158" s="41" t="s">
        <v>23</v>
      </c>
      <c r="E158" s="42" t="s">
        <v>1498</v>
      </c>
      <c r="F158" s="35" t="s">
        <v>2957</v>
      </c>
      <c r="G158" s="33" t="s">
        <v>26</v>
      </c>
      <c r="H158" s="35" t="s">
        <v>255</v>
      </c>
      <c r="I158" s="42" t="s">
        <v>3019</v>
      </c>
      <c r="J158" s="42" t="s">
        <v>42</v>
      </c>
      <c r="K158" s="57" t="s">
        <v>869</v>
      </c>
      <c r="L158" s="58" t="s">
        <v>2270</v>
      </c>
      <c r="M158" s="58" t="s">
        <v>164</v>
      </c>
      <c r="N158" s="58" t="s">
        <v>3020</v>
      </c>
      <c r="O158" s="41" t="s">
        <v>271</v>
      </c>
      <c r="P158" s="58" t="s">
        <v>132</v>
      </c>
      <c r="Q158" s="41" t="s">
        <v>2164</v>
      </c>
      <c r="R158" s="41">
        <v>15368382595</v>
      </c>
      <c r="S158" s="41" t="s">
        <v>36</v>
      </c>
      <c r="T158" s="41">
        <v>0</v>
      </c>
      <c r="U158" s="32">
        <v>93</v>
      </c>
    </row>
    <row r="159" spans="1:21" ht="36">
      <c r="A159" s="38">
        <v>534</v>
      </c>
      <c r="B159" s="41" t="s">
        <v>3025</v>
      </c>
      <c r="C159" s="32" t="str">
        <f t="shared" si="2"/>
        <v>2215008118</v>
      </c>
      <c r="D159" s="41" t="s">
        <v>23</v>
      </c>
      <c r="E159" s="42" t="s">
        <v>2793</v>
      </c>
      <c r="F159" s="35" t="s">
        <v>2957</v>
      </c>
      <c r="G159" s="33" t="s">
        <v>26</v>
      </c>
      <c r="H159" s="35" t="s">
        <v>268</v>
      </c>
      <c r="I159" s="42" t="s">
        <v>3026</v>
      </c>
      <c r="J159" s="42" t="s">
        <v>28</v>
      </c>
      <c r="K159" s="57" t="s">
        <v>95</v>
      </c>
      <c r="L159" s="58" t="s">
        <v>529</v>
      </c>
      <c r="M159" s="58" t="s">
        <v>2348</v>
      </c>
      <c r="N159" s="58" t="s">
        <v>3027</v>
      </c>
      <c r="O159" s="41" t="s">
        <v>3028</v>
      </c>
      <c r="P159" s="58" t="s">
        <v>132</v>
      </c>
      <c r="Q159" s="41" t="s">
        <v>2164</v>
      </c>
      <c r="R159" s="41">
        <v>13769310629</v>
      </c>
      <c r="S159" s="41" t="s">
        <v>36</v>
      </c>
      <c r="T159" s="41">
        <v>0</v>
      </c>
      <c r="U159" s="32">
        <v>93</v>
      </c>
    </row>
    <row r="160" spans="1:21">
      <c r="A160" s="31">
        <v>561</v>
      </c>
      <c r="B160" s="36" t="s">
        <v>3096</v>
      </c>
      <c r="C160" s="32" t="str">
        <f t="shared" si="2"/>
        <v>221500913</v>
      </c>
      <c r="D160" s="36" t="s">
        <v>23</v>
      </c>
      <c r="E160" s="37" t="s">
        <v>110</v>
      </c>
      <c r="F160" s="33" t="s">
        <v>3087</v>
      </c>
      <c r="G160" s="33" t="s">
        <v>26</v>
      </c>
      <c r="H160" s="33" t="s">
        <v>49</v>
      </c>
      <c r="I160" s="37" t="s">
        <v>3097</v>
      </c>
      <c r="J160" s="36" t="s">
        <v>28</v>
      </c>
      <c r="K160" s="36" t="s">
        <v>95</v>
      </c>
      <c r="L160" s="36" t="s">
        <v>2251</v>
      </c>
      <c r="M160" s="36" t="s">
        <v>562</v>
      </c>
      <c r="N160" s="36"/>
      <c r="O160" s="36"/>
      <c r="P160" s="43" t="s">
        <v>132</v>
      </c>
      <c r="Q160" s="36" t="s">
        <v>2164</v>
      </c>
      <c r="R160" s="36">
        <v>15912869962</v>
      </c>
      <c r="S160" s="36" t="s">
        <v>36</v>
      </c>
      <c r="T160" s="36">
        <v>0</v>
      </c>
      <c r="U160" s="32">
        <v>93</v>
      </c>
    </row>
    <row r="161" spans="1:21">
      <c r="A161" s="31">
        <v>604</v>
      </c>
      <c r="B161" s="32" t="s">
        <v>3156</v>
      </c>
      <c r="C161" s="32" t="str">
        <f t="shared" si="2"/>
        <v>2215009119</v>
      </c>
      <c r="D161" s="32" t="s">
        <v>23</v>
      </c>
      <c r="E161" s="33" t="s">
        <v>370</v>
      </c>
      <c r="F161" s="33" t="s">
        <v>3087</v>
      </c>
      <c r="G161" s="33" t="s">
        <v>26</v>
      </c>
      <c r="H161" s="33" t="s">
        <v>275</v>
      </c>
      <c r="I161" s="33" t="s">
        <v>3157</v>
      </c>
      <c r="J161" s="33" t="s">
        <v>28</v>
      </c>
      <c r="K161" s="33" t="s">
        <v>95</v>
      </c>
      <c r="L161" s="32" t="s">
        <v>807</v>
      </c>
      <c r="M161" s="32" t="s">
        <v>2164</v>
      </c>
      <c r="N161" s="32" t="s">
        <v>132</v>
      </c>
      <c r="O161" s="32" t="s">
        <v>515</v>
      </c>
      <c r="P161" s="50" t="s">
        <v>132</v>
      </c>
      <c r="Q161" s="32" t="s">
        <v>2164</v>
      </c>
      <c r="R161" s="32">
        <v>18708731857</v>
      </c>
      <c r="S161" s="32" t="s">
        <v>36</v>
      </c>
      <c r="T161" s="32">
        <v>0</v>
      </c>
      <c r="U161" s="32">
        <v>93</v>
      </c>
    </row>
    <row r="162" spans="1:21">
      <c r="A162" s="31">
        <v>631</v>
      </c>
      <c r="B162" s="32" t="s">
        <v>3195</v>
      </c>
      <c r="C162" s="32" t="str">
        <f t="shared" si="2"/>
        <v>2215009128</v>
      </c>
      <c r="D162" s="32" t="s">
        <v>23</v>
      </c>
      <c r="E162" s="33" t="s">
        <v>765</v>
      </c>
      <c r="F162" s="35" t="s">
        <v>3087</v>
      </c>
      <c r="G162" s="33" t="s">
        <v>26</v>
      </c>
      <c r="H162" s="35" t="s">
        <v>661</v>
      </c>
      <c r="I162" s="33" t="s">
        <v>3196</v>
      </c>
      <c r="J162" s="33" t="s">
        <v>1260</v>
      </c>
      <c r="K162" s="33" t="s">
        <v>87</v>
      </c>
      <c r="L162" s="32" t="s">
        <v>529</v>
      </c>
      <c r="M162" s="32" t="s">
        <v>2164</v>
      </c>
      <c r="N162" s="32" t="s">
        <v>3197</v>
      </c>
      <c r="O162" s="32" t="s">
        <v>3198</v>
      </c>
      <c r="P162" s="50" t="s">
        <v>132</v>
      </c>
      <c r="Q162" s="32" t="s">
        <v>2164</v>
      </c>
      <c r="R162" s="32">
        <v>18760724306</v>
      </c>
      <c r="S162" s="32" t="s">
        <v>36</v>
      </c>
      <c r="T162" s="32">
        <v>0</v>
      </c>
      <c r="U162" s="32">
        <v>93</v>
      </c>
    </row>
    <row r="163" spans="1:21">
      <c r="A163" s="31">
        <v>637</v>
      </c>
      <c r="B163" s="32" t="s">
        <v>3207</v>
      </c>
      <c r="C163" s="32" t="str">
        <f t="shared" si="2"/>
        <v>221502021</v>
      </c>
      <c r="D163" s="32" t="s">
        <v>23</v>
      </c>
      <c r="E163" s="33" t="s">
        <v>992</v>
      </c>
      <c r="F163" s="33" t="s">
        <v>376</v>
      </c>
      <c r="G163" s="33" t="s">
        <v>40</v>
      </c>
      <c r="H163" s="33" t="s">
        <v>26</v>
      </c>
      <c r="I163" s="33" t="s">
        <v>3208</v>
      </c>
      <c r="J163" s="33" t="s">
        <v>1260</v>
      </c>
      <c r="K163" s="33" t="s">
        <v>146</v>
      </c>
      <c r="L163" s="32" t="s">
        <v>2270</v>
      </c>
      <c r="M163" s="32" t="s">
        <v>578</v>
      </c>
      <c r="N163" s="32" t="s">
        <v>3209</v>
      </c>
      <c r="O163" s="32" t="s">
        <v>996</v>
      </c>
      <c r="P163" s="50" t="s">
        <v>132</v>
      </c>
      <c r="Q163" s="32" t="s">
        <v>2164</v>
      </c>
      <c r="R163" s="32">
        <v>18313321568</v>
      </c>
      <c r="S163" s="32" t="s">
        <v>36</v>
      </c>
      <c r="T163" s="32">
        <v>0</v>
      </c>
      <c r="U163" s="32">
        <v>93</v>
      </c>
    </row>
    <row r="164" spans="1:21" ht="36">
      <c r="A164" s="69">
        <v>240</v>
      </c>
      <c r="B164" s="39" t="s">
        <v>62</v>
      </c>
      <c r="C164" s="32" t="str">
        <f>CONCATENATE(22,"2","1",F164,G164,H164)</f>
        <v>222102315</v>
      </c>
      <c r="D164" s="39" t="s">
        <v>23</v>
      </c>
      <c r="E164" s="40" t="s">
        <v>63</v>
      </c>
      <c r="F164" s="33" t="s">
        <v>25</v>
      </c>
      <c r="G164" s="33" t="s">
        <v>26</v>
      </c>
      <c r="H164" s="33" t="s">
        <v>64</v>
      </c>
      <c r="I164" s="40" t="s">
        <v>65</v>
      </c>
      <c r="J164" s="40" t="s">
        <v>28</v>
      </c>
      <c r="K164" s="55" t="s">
        <v>66</v>
      </c>
      <c r="L164" s="56" t="s">
        <v>30</v>
      </c>
      <c r="M164" s="56" t="s">
        <v>31</v>
      </c>
      <c r="N164" s="56" t="s">
        <v>67</v>
      </c>
      <c r="O164" s="39" t="s">
        <v>68</v>
      </c>
      <c r="P164" s="56" t="s">
        <v>60</v>
      </c>
      <c r="Q164" s="39" t="s">
        <v>35</v>
      </c>
      <c r="R164" s="39">
        <v>13187783753</v>
      </c>
      <c r="S164" s="39" t="s">
        <v>36</v>
      </c>
      <c r="T164" s="39">
        <v>87</v>
      </c>
      <c r="U164" s="39">
        <v>1</v>
      </c>
    </row>
    <row r="165" spans="1:21" ht="24">
      <c r="A165" s="38">
        <v>176</v>
      </c>
      <c r="B165" s="39" t="s">
        <v>53</v>
      </c>
      <c r="C165" s="32" t="str">
        <f>CONCATENATE(22,"2","1",F165,G165,H165)</f>
        <v>222102314</v>
      </c>
      <c r="D165" s="39" t="s">
        <v>54</v>
      </c>
      <c r="E165" s="40" t="s">
        <v>55</v>
      </c>
      <c r="F165" s="33" t="s">
        <v>25</v>
      </c>
      <c r="G165" s="33" t="s">
        <v>26</v>
      </c>
      <c r="H165" s="33" t="s">
        <v>56</v>
      </c>
      <c r="I165" s="40" t="s">
        <v>57</v>
      </c>
      <c r="J165" s="40" t="s">
        <v>28</v>
      </c>
      <c r="K165" s="55" t="s">
        <v>58</v>
      </c>
      <c r="L165" s="56" t="s">
        <v>30</v>
      </c>
      <c r="M165" s="56" t="s">
        <v>59</v>
      </c>
      <c r="N165" s="56"/>
      <c r="O165" s="39"/>
      <c r="P165" s="56" t="s">
        <v>60</v>
      </c>
      <c r="Q165" s="39" t="s">
        <v>35</v>
      </c>
      <c r="R165" s="39">
        <v>18787570845</v>
      </c>
      <c r="S165" s="39" t="s">
        <v>36</v>
      </c>
      <c r="T165" s="39">
        <v>80</v>
      </c>
      <c r="U165" s="39">
        <v>2</v>
      </c>
    </row>
    <row r="166" spans="1:21" ht="24">
      <c r="A166" s="31">
        <v>620</v>
      </c>
      <c r="B166" s="32" t="s">
        <v>334</v>
      </c>
      <c r="C166" s="32" t="str">
        <f>CONCATENATE(22,"2","5",F166,G166,H166)</f>
        <v>222502129</v>
      </c>
      <c r="D166" s="32" t="s">
        <v>23</v>
      </c>
      <c r="E166" s="33" t="s">
        <v>335</v>
      </c>
      <c r="F166" s="33" t="s">
        <v>294</v>
      </c>
      <c r="G166" s="33" t="s">
        <v>40</v>
      </c>
      <c r="H166" s="33" t="s">
        <v>144</v>
      </c>
      <c r="I166" s="33" t="s">
        <v>336</v>
      </c>
      <c r="J166" s="33" t="s">
        <v>28</v>
      </c>
      <c r="K166" s="33" t="s">
        <v>87</v>
      </c>
      <c r="L166" s="32" t="s">
        <v>296</v>
      </c>
      <c r="M166" s="32" t="s">
        <v>337</v>
      </c>
      <c r="N166" s="50" t="s">
        <v>32</v>
      </c>
      <c r="O166" s="50" t="s">
        <v>338</v>
      </c>
      <c r="P166" s="50" t="s">
        <v>60</v>
      </c>
      <c r="Q166" s="32" t="s">
        <v>298</v>
      </c>
      <c r="R166" s="32">
        <v>15087309335</v>
      </c>
      <c r="S166" s="32" t="s">
        <v>36</v>
      </c>
      <c r="T166" s="32">
        <v>74</v>
      </c>
      <c r="U166" s="32">
        <v>1</v>
      </c>
    </row>
    <row r="167" spans="1:21" ht="48">
      <c r="A167" s="31">
        <v>619</v>
      </c>
      <c r="B167" s="32" t="s">
        <v>369</v>
      </c>
      <c r="C167" s="32" t="str">
        <f>CONCATENATE(22,"2","6",F167,G167,H167)</f>
        <v>222602326</v>
      </c>
      <c r="D167" s="32" t="s">
        <v>54</v>
      </c>
      <c r="E167" s="33" t="s">
        <v>370</v>
      </c>
      <c r="F167" s="40" t="s">
        <v>25</v>
      </c>
      <c r="G167" s="33" t="s">
        <v>40</v>
      </c>
      <c r="H167" s="40" t="s">
        <v>72</v>
      </c>
      <c r="I167" s="33" t="s">
        <v>371</v>
      </c>
      <c r="J167" s="33" t="s">
        <v>28</v>
      </c>
      <c r="K167" s="33" t="s">
        <v>306</v>
      </c>
      <c r="L167" s="32" t="s">
        <v>342</v>
      </c>
      <c r="M167" s="32" t="s">
        <v>365</v>
      </c>
      <c r="N167" s="50" t="s">
        <v>372</v>
      </c>
      <c r="O167" s="50" t="s">
        <v>373</v>
      </c>
      <c r="P167" s="50" t="s">
        <v>60</v>
      </c>
      <c r="Q167" s="32" t="s">
        <v>343</v>
      </c>
      <c r="R167" s="32">
        <v>18687302368</v>
      </c>
      <c r="S167" s="32" t="s">
        <v>36</v>
      </c>
      <c r="T167" s="32">
        <v>82.5</v>
      </c>
      <c r="U167" s="32">
        <v>1</v>
      </c>
    </row>
    <row r="168" spans="1:21" ht="36">
      <c r="A168" s="38">
        <v>195</v>
      </c>
      <c r="B168" s="39" t="s">
        <v>345</v>
      </c>
      <c r="C168" s="32" t="str">
        <f>CONCATENATE(22,"2","6",F168,G168,H168)</f>
        <v>222602322</v>
      </c>
      <c r="D168" s="39" t="s">
        <v>54</v>
      </c>
      <c r="E168" s="40" t="s">
        <v>335</v>
      </c>
      <c r="F168" s="40" t="s">
        <v>25</v>
      </c>
      <c r="G168" s="33" t="s">
        <v>40</v>
      </c>
      <c r="H168" s="40" t="s">
        <v>40</v>
      </c>
      <c r="I168" s="40" t="s">
        <v>346</v>
      </c>
      <c r="J168" s="40" t="s">
        <v>42</v>
      </c>
      <c r="K168" s="55" t="s">
        <v>347</v>
      </c>
      <c r="L168" s="56" t="s">
        <v>348</v>
      </c>
      <c r="M168" s="56" t="s">
        <v>349</v>
      </c>
      <c r="N168" s="56"/>
      <c r="O168" s="39"/>
      <c r="P168" s="56" t="s">
        <v>60</v>
      </c>
      <c r="Q168" s="39" t="s">
        <v>343</v>
      </c>
      <c r="R168" s="39">
        <v>18387367466</v>
      </c>
      <c r="S168" s="39" t="s">
        <v>36</v>
      </c>
      <c r="T168" s="39">
        <v>70.5</v>
      </c>
      <c r="U168" s="39">
        <v>2</v>
      </c>
    </row>
    <row r="169" spans="1:21">
      <c r="A169" s="31">
        <v>293</v>
      </c>
      <c r="B169" s="34" t="s">
        <v>351</v>
      </c>
      <c r="C169" s="32" t="str">
        <f>CONCATENATE(22,"2","6",F169,G169,H169)</f>
        <v>222602323</v>
      </c>
      <c r="D169" s="34" t="s">
        <v>23</v>
      </c>
      <c r="E169" s="35" t="s">
        <v>352</v>
      </c>
      <c r="F169" s="33" t="s">
        <v>25</v>
      </c>
      <c r="G169" s="33" t="s">
        <v>40</v>
      </c>
      <c r="H169" s="33" t="s">
        <v>49</v>
      </c>
      <c r="I169" s="35" t="s">
        <v>353</v>
      </c>
      <c r="J169" s="35" t="s">
        <v>28</v>
      </c>
      <c r="K169" s="35" t="s">
        <v>354</v>
      </c>
      <c r="L169" s="34" t="s">
        <v>355</v>
      </c>
      <c r="M169" s="34" t="s">
        <v>356</v>
      </c>
      <c r="N169" s="34"/>
      <c r="O169" s="34"/>
      <c r="P169" s="51" t="s">
        <v>60</v>
      </c>
      <c r="Q169" s="34" t="s">
        <v>343</v>
      </c>
      <c r="R169" s="34">
        <v>13108738528</v>
      </c>
      <c r="S169" s="34" t="s">
        <v>36</v>
      </c>
      <c r="T169" s="34">
        <v>67.5</v>
      </c>
      <c r="U169" s="32">
        <v>3</v>
      </c>
    </row>
    <row r="170" spans="1:21" ht="36">
      <c r="A170" s="31">
        <v>614</v>
      </c>
      <c r="B170" s="32" t="s">
        <v>362</v>
      </c>
      <c r="C170" s="32" t="str">
        <f>CONCATENATE(22,"2","6",F170,G170,H170)</f>
        <v>222602325</v>
      </c>
      <c r="D170" s="32" t="s">
        <v>23</v>
      </c>
      <c r="E170" s="33" t="s">
        <v>363</v>
      </c>
      <c r="F170" s="33" t="s">
        <v>25</v>
      </c>
      <c r="G170" s="33" t="s">
        <v>40</v>
      </c>
      <c r="H170" s="33" t="s">
        <v>64</v>
      </c>
      <c r="I170" s="33" t="s">
        <v>364</v>
      </c>
      <c r="J170" s="33" t="s">
        <v>28</v>
      </c>
      <c r="K170" s="33" t="s">
        <v>95</v>
      </c>
      <c r="L170" s="32" t="s">
        <v>342</v>
      </c>
      <c r="M170" s="32" t="s">
        <v>365</v>
      </c>
      <c r="N170" s="50" t="s">
        <v>366</v>
      </c>
      <c r="O170" s="50" t="s">
        <v>367</v>
      </c>
      <c r="P170" s="50" t="s">
        <v>60</v>
      </c>
      <c r="Q170" s="32" t="s">
        <v>343</v>
      </c>
      <c r="R170" s="32">
        <v>15126387195</v>
      </c>
      <c r="S170" s="32" t="s">
        <v>36</v>
      </c>
      <c r="T170" s="32">
        <v>55</v>
      </c>
      <c r="U170" s="39">
        <v>4</v>
      </c>
    </row>
    <row r="171" spans="1:21">
      <c r="A171" s="31">
        <v>134</v>
      </c>
      <c r="B171" s="32" t="s">
        <v>340</v>
      </c>
      <c r="C171" s="32" t="str">
        <f>CONCATENATE(22,"2","6",F171,G171,H171)</f>
        <v>222602321</v>
      </c>
      <c r="D171" s="32" t="s">
        <v>23</v>
      </c>
      <c r="E171" s="33" t="s">
        <v>39</v>
      </c>
      <c r="F171" s="33" t="s">
        <v>25</v>
      </c>
      <c r="G171" s="33" t="s">
        <v>40</v>
      </c>
      <c r="H171" s="33" t="s">
        <v>26</v>
      </c>
      <c r="I171" s="33" t="s">
        <v>341</v>
      </c>
      <c r="J171" s="33" t="s">
        <v>28</v>
      </c>
      <c r="K171" s="49" t="s">
        <v>81</v>
      </c>
      <c r="L171" s="50" t="s">
        <v>342</v>
      </c>
      <c r="M171" s="50" t="s">
        <v>106</v>
      </c>
      <c r="N171" s="50"/>
      <c r="O171" s="32"/>
      <c r="P171" s="50" t="s">
        <v>60</v>
      </c>
      <c r="Q171" s="32" t="s">
        <v>343</v>
      </c>
      <c r="R171" s="32">
        <v>15126853958</v>
      </c>
      <c r="S171" s="32" t="s">
        <v>36</v>
      </c>
      <c r="T171" s="32">
        <v>0</v>
      </c>
      <c r="U171" s="32">
        <v>5</v>
      </c>
    </row>
    <row r="172" spans="1:21">
      <c r="A172" s="31">
        <v>436</v>
      </c>
      <c r="B172" s="34" t="s">
        <v>600</v>
      </c>
      <c r="C172" s="32" t="str">
        <f>CONCATENATE(22,"2","8",F172,G172,H172)</f>
        <v>2228019116</v>
      </c>
      <c r="D172" s="34" t="s">
        <v>23</v>
      </c>
      <c r="E172" s="35" t="s">
        <v>450</v>
      </c>
      <c r="F172" s="33" t="s">
        <v>519</v>
      </c>
      <c r="G172" s="33" t="s">
        <v>26</v>
      </c>
      <c r="H172" s="33" t="s">
        <v>255</v>
      </c>
      <c r="I172" s="35" t="s">
        <v>601</v>
      </c>
      <c r="J172" s="35" t="s">
        <v>28</v>
      </c>
      <c r="K172" s="35" t="s">
        <v>87</v>
      </c>
      <c r="L172" s="34" t="s">
        <v>529</v>
      </c>
      <c r="M172" s="34" t="s">
        <v>31</v>
      </c>
      <c r="N172" s="34" t="s">
        <v>602</v>
      </c>
      <c r="O172" s="34" t="s">
        <v>603</v>
      </c>
      <c r="P172" s="51" t="s">
        <v>60</v>
      </c>
      <c r="Q172" s="34" t="s">
        <v>524</v>
      </c>
      <c r="R172" s="34">
        <v>15025211895</v>
      </c>
      <c r="S172" s="34" t="s">
        <v>36</v>
      </c>
      <c r="T172" s="32">
        <v>72</v>
      </c>
      <c r="U172" s="32">
        <v>1</v>
      </c>
    </row>
    <row r="173" spans="1:21" ht="24">
      <c r="A173" s="31">
        <v>621</v>
      </c>
      <c r="B173" s="32" t="s">
        <v>643</v>
      </c>
      <c r="C173" s="32" t="str">
        <f>CONCATENATE(22,"2","8",F173,G173,H173)</f>
        <v>2228019125</v>
      </c>
      <c r="D173" s="32" t="s">
        <v>23</v>
      </c>
      <c r="E173" s="33" t="s">
        <v>143</v>
      </c>
      <c r="F173" s="33" t="s">
        <v>519</v>
      </c>
      <c r="G173" s="33" t="s">
        <v>26</v>
      </c>
      <c r="H173" s="33" t="s">
        <v>644</v>
      </c>
      <c r="I173" s="33" t="s">
        <v>645</v>
      </c>
      <c r="J173" s="33" t="s">
        <v>28</v>
      </c>
      <c r="K173" s="33" t="s">
        <v>112</v>
      </c>
      <c r="L173" s="32" t="s">
        <v>529</v>
      </c>
      <c r="M173" s="32" t="s">
        <v>591</v>
      </c>
      <c r="N173" s="50" t="s">
        <v>32</v>
      </c>
      <c r="O173" s="50" t="s">
        <v>338</v>
      </c>
      <c r="P173" s="50" t="s">
        <v>60</v>
      </c>
      <c r="Q173" s="32" t="s">
        <v>524</v>
      </c>
      <c r="R173" s="32">
        <v>18487124408</v>
      </c>
      <c r="S173" s="32" t="s">
        <v>36</v>
      </c>
      <c r="T173" s="32">
        <v>68</v>
      </c>
      <c r="U173" s="32">
        <v>2</v>
      </c>
    </row>
    <row r="174" spans="1:21" ht="36">
      <c r="A174" s="31">
        <v>365</v>
      </c>
      <c r="B174" s="34" t="s">
        <v>586</v>
      </c>
      <c r="C174" s="32" t="str">
        <f>CONCATENATE(22,"2","8",F174,G174,H174)</f>
        <v>2228019113</v>
      </c>
      <c r="D174" s="34" t="s">
        <v>54</v>
      </c>
      <c r="E174" s="34">
        <v>1984.07</v>
      </c>
      <c r="F174" s="33" t="s">
        <v>519</v>
      </c>
      <c r="G174" s="33" t="s">
        <v>26</v>
      </c>
      <c r="H174" s="33" t="s">
        <v>237</v>
      </c>
      <c r="I174" s="35" t="s">
        <v>587</v>
      </c>
      <c r="J174" s="34" t="s">
        <v>28</v>
      </c>
      <c r="K174" s="51" t="s">
        <v>180</v>
      </c>
      <c r="L174" s="51" t="s">
        <v>529</v>
      </c>
      <c r="M174" s="51" t="s">
        <v>31</v>
      </c>
      <c r="N174" s="51"/>
      <c r="O174" s="34"/>
      <c r="P174" s="51" t="s">
        <v>60</v>
      </c>
      <c r="Q174" s="34" t="s">
        <v>524</v>
      </c>
      <c r="R174" s="34">
        <v>15087315417</v>
      </c>
      <c r="S174" s="34" t="s">
        <v>36</v>
      </c>
      <c r="T174" s="34">
        <v>39.5</v>
      </c>
      <c r="U174" s="34">
        <v>3</v>
      </c>
    </row>
    <row r="175" spans="1:21">
      <c r="A175" s="38">
        <v>275</v>
      </c>
      <c r="B175" s="39" t="s">
        <v>1162</v>
      </c>
      <c r="C175" s="32" t="str">
        <f t="shared" ref="C175:C185" si="3">CONCATENATE(22,"1","1",F175,G175,H175)</f>
        <v>221101319</v>
      </c>
      <c r="D175" s="39" t="s">
        <v>54</v>
      </c>
      <c r="E175" s="40" t="s">
        <v>92</v>
      </c>
      <c r="F175" s="33" t="s">
        <v>1127</v>
      </c>
      <c r="G175" s="33" t="s">
        <v>26</v>
      </c>
      <c r="H175" s="33" t="s">
        <v>144</v>
      </c>
      <c r="I175" s="40" t="s">
        <v>1163</v>
      </c>
      <c r="J175" s="40" t="s">
        <v>28</v>
      </c>
      <c r="K175" s="55" t="s">
        <v>95</v>
      </c>
      <c r="L175" s="56" t="s">
        <v>807</v>
      </c>
      <c r="M175" s="56" t="s">
        <v>811</v>
      </c>
      <c r="N175" s="56"/>
      <c r="O175" s="39"/>
      <c r="P175" s="56" t="s">
        <v>810</v>
      </c>
      <c r="Q175" s="39" t="s">
        <v>811</v>
      </c>
      <c r="R175" s="39">
        <v>13887391083</v>
      </c>
      <c r="S175" s="39" t="s">
        <v>36</v>
      </c>
      <c r="T175" s="39">
        <v>78.5</v>
      </c>
      <c r="U175" s="39">
        <v>1</v>
      </c>
    </row>
    <row r="176" spans="1:21" ht="36">
      <c r="A176" s="31">
        <v>498</v>
      </c>
      <c r="B176" s="36" t="s">
        <v>1446</v>
      </c>
      <c r="C176" s="32" t="str">
        <f t="shared" si="3"/>
        <v>221101517</v>
      </c>
      <c r="D176" s="43" t="s">
        <v>23</v>
      </c>
      <c r="E176" s="44" t="s">
        <v>39</v>
      </c>
      <c r="F176" s="33" t="s">
        <v>1418</v>
      </c>
      <c r="G176" s="33" t="s">
        <v>26</v>
      </c>
      <c r="H176" s="33" t="s">
        <v>79</v>
      </c>
      <c r="I176" s="44" t="s">
        <v>1447</v>
      </c>
      <c r="J176" s="44" t="s">
        <v>28</v>
      </c>
      <c r="K176" s="44" t="s">
        <v>87</v>
      </c>
      <c r="L176" s="43" t="s">
        <v>296</v>
      </c>
      <c r="M176" s="43" t="s">
        <v>31</v>
      </c>
      <c r="N176" s="43"/>
      <c r="O176" s="44"/>
      <c r="P176" s="43" t="s">
        <v>810</v>
      </c>
      <c r="Q176" s="43" t="s">
        <v>811</v>
      </c>
      <c r="R176" s="36">
        <v>15198958285</v>
      </c>
      <c r="S176" s="36" t="s">
        <v>36</v>
      </c>
      <c r="T176" s="43">
        <v>75.5</v>
      </c>
      <c r="U176" s="43">
        <v>2</v>
      </c>
    </row>
    <row r="177" spans="1:21">
      <c r="A177" s="31">
        <v>548</v>
      </c>
      <c r="B177" s="36" t="s">
        <v>1493</v>
      </c>
      <c r="C177" s="32" t="str">
        <f t="shared" si="3"/>
        <v>2211015118</v>
      </c>
      <c r="D177" s="36" t="s">
        <v>23</v>
      </c>
      <c r="E177" s="37" t="s">
        <v>1285</v>
      </c>
      <c r="F177" s="33" t="s">
        <v>1418</v>
      </c>
      <c r="G177" s="33" t="s">
        <v>26</v>
      </c>
      <c r="H177" s="33" t="s">
        <v>268</v>
      </c>
      <c r="I177" s="37" t="s">
        <v>1494</v>
      </c>
      <c r="J177" s="36" t="s">
        <v>28</v>
      </c>
      <c r="K177" s="36" t="s">
        <v>95</v>
      </c>
      <c r="L177" s="36" t="s">
        <v>807</v>
      </c>
      <c r="M177" s="36" t="s">
        <v>811</v>
      </c>
      <c r="N177" s="36" t="s">
        <v>1495</v>
      </c>
      <c r="O177" s="36" t="s">
        <v>1214</v>
      </c>
      <c r="P177" s="43" t="s">
        <v>810</v>
      </c>
      <c r="Q177" s="36" t="s">
        <v>811</v>
      </c>
      <c r="R177" s="36">
        <v>18708730220</v>
      </c>
      <c r="S177" s="36" t="s">
        <v>36</v>
      </c>
      <c r="T177" s="36">
        <v>69</v>
      </c>
      <c r="U177" s="36">
        <v>3</v>
      </c>
    </row>
    <row r="178" spans="1:21" ht="48">
      <c r="A178" s="31">
        <v>5</v>
      </c>
      <c r="B178" s="32" t="s">
        <v>803</v>
      </c>
      <c r="C178" s="32" t="str">
        <f t="shared" si="3"/>
        <v>221101111</v>
      </c>
      <c r="D178" s="32" t="s">
        <v>23</v>
      </c>
      <c r="E178" s="33" t="s">
        <v>804</v>
      </c>
      <c r="F178" s="33" t="s">
        <v>805</v>
      </c>
      <c r="G178" s="33" t="s">
        <v>26</v>
      </c>
      <c r="H178" s="33" t="s">
        <v>26</v>
      </c>
      <c r="I178" s="33" t="s">
        <v>806</v>
      </c>
      <c r="J178" s="33" t="s">
        <v>28</v>
      </c>
      <c r="K178" s="49" t="s">
        <v>95</v>
      </c>
      <c r="L178" s="50" t="s">
        <v>807</v>
      </c>
      <c r="M178" s="50" t="s">
        <v>808</v>
      </c>
      <c r="N178" s="50" t="s">
        <v>809</v>
      </c>
      <c r="O178" s="32" t="s">
        <v>718</v>
      </c>
      <c r="P178" s="50" t="s">
        <v>810</v>
      </c>
      <c r="Q178" s="32" t="s">
        <v>811</v>
      </c>
      <c r="R178" s="32">
        <v>18313364891</v>
      </c>
      <c r="S178" s="32" t="s">
        <v>75</v>
      </c>
      <c r="T178" s="32">
        <v>68.5</v>
      </c>
      <c r="U178" s="39">
        <v>4</v>
      </c>
    </row>
    <row r="179" spans="1:21">
      <c r="A179" s="31">
        <v>592</v>
      </c>
      <c r="B179" s="32" t="s">
        <v>1558</v>
      </c>
      <c r="C179" s="32" t="str">
        <f t="shared" si="3"/>
        <v>221102211</v>
      </c>
      <c r="D179" s="32" t="s">
        <v>23</v>
      </c>
      <c r="E179" s="33" t="s">
        <v>1559</v>
      </c>
      <c r="F179" s="33" t="s">
        <v>1560</v>
      </c>
      <c r="G179" s="33" t="s">
        <v>26</v>
      </c>
      <c r="H179" s="33" t="s">
        <v>26</v>
      </c>
      <c r="I179" s="33" t="s">
        <v>1561</v>
      </c>
      <c r="J179" s="33" t="s">
        <v>28</v>
      </c>
      <c r="K179" s="33" t="s">
        <v>180</v>
      </c>
      <c r="L179" s="32" t="s">
        <v>296</v>
      </c>
      <c r="M179" s="32" t="s">
        <v>337</v>
      </c>
      <c r="N179" s="32" t="s">
        <v>1562</v>
      </c>
      <c r="O179" s="32" t="s">
        <v>68</v>
      </c>
      <c r="P179" s="50" t="s">
        <v>810</v>
      </c>
      <c r="Q179" s="32" t="s">
        <v>811</v>
      </c>
      <c r="R179" s="32">
        <v>15154813277</v>
      </c>
      <c r="S179" s="32" t="s">
        <v>36</v>
      </c>
      <c r="T179" s="32">
        <v>66</v>
      </c>
      <c r="U179" s="43">
        <v>5</v>
      </c>
    </row>
    <row r="180" spans="1:21" ht="36">
      <c r="A180" s="31">
        <v>16</v>
      </c>
      <c r="B180" s="32" t="s">
        <v>820</v>
      </c>
      <c r="C180" s="32" t="str">
        <f t="shared" si="3"/>
        <v>221101114</v>
      </c>
      <c r="D180" s="32" t="s">
        <v>23</v>
      </c>
      <c r="E180" s="33" t="s">
        <v>821</v>
      </c>
      <c r="F180" s="33" t="s">
        <v>805</v>
      </c>
      <c r="G180" s="33" t="s">
        <v>26</v>
      </c>
      <c r="H180" s="33" t="s">
        <v>56</v>
      </c>
      <c r="I180" s="33" t="s">
        <v>822</v>
      </c>
      <c r="J180" s="33" t="s">
        <v>28</v>
      </c>
      <c r="K180" s="49" t="s">
        <v>58</v>
      </c>
      <c r="L180" s="50" t="s">
        <v>807</v>
      </c>
      <c r="M180" s="50" t="s">
        <v>811</v>
      </c>
      <c r="N180" s="50" t="s">
        <v>823</v>
      </c>
      <c r="O180" s="32" t="s">
        <v>133</v>
      </c>
      <c r="P180" s="50" t="s">
        <v>810</v>
      </c>
      <c r="Q180" s="32" t="s">
        <v>811</v>
      </c>
      <c r="R180" s="32">
        <v>18725388931</v>
      </c>
      <c r="S180" s="32" t="s">
        <v>36</v>
      </c>
      <c r="T180" s="32">
        <v>61</v>
      </c>
      <c r="U180" s="36">
        <v>6</v>
      </c>
    </row>
    <row r="181" spans="1:21" s="16" customFormat="1" ht="36">
      <c r="A181" s="31">
        <v>474</v>
      </c>
      <c r="B181" s="32" t="s">
        <v>1406</v>
      </c>
      <c r="C181" s="32" t="str">
        <f t="shared" si="3"/>
        <v>2211014129</v>
      </c>
      <c r="D181" s="32" t="s">
        <v>23</v>
      </c>
      <c r="E181" s="33" t="s">
        <v>477</v>
      </c>
      <c r="F181" s="33" t="s">
        <v>1269</v>
      </c>
      <c r="G181" s="33" t="s">
        <v>26</v>
      </c>
      <c r="H181" s="33" t="s">
        <v>668</v>
      </c>
      <c r="I181" s="33" t="s">
        <v>1407</v>
      </c>
      <c r="J181" s="33" t="s">
        <v>28</v>
      </c>
      <c r="K181" s="49" t="s">
        <v>95</v>
      </c>
      <c r="L181" s="50" t="s">
        <v>1408</v>
      </c>
      <c r="M181" s="50" t="s">
        <v>1329</v>
      </c>
      <c r="N181" s="50" t="s">
        <v>1409</v>
      </c>
      <c r="O181" s="32" t="s">
        <v>1410</v>
      </c>
      <c r="P181" s="50" t="s">
        <v>810</v>
      </c>
      <c r="Q181" s="32" t="s">
        <v>811</v>
      </c>
      <c r="R181" s="32">
        <v>18214397521</v>
      </c>
      <c r="S181" s="32" t="s">
        <v>36</v>
      </c>
      <c r="T181" s="32">
        <v>60</v>
      </c>
      <c r="U181" s="39">
        <v>7</v>
      </c>
    </row>
    <row r="182" spans="1:21" ht="36">
      <c r="A182" s="31">
        <v>615</v>
      </c>
      <c r="B182" s="32" t="s">
        <v>1581</v>
      </c>
      <c r="C182" s="32" t="str">
        <f t="shared" si="3"/>
        <v>221102215</v>
      </c>
      <c r="D182" s="32" t="s">
        <v>23</v>
      </c>
      <c r="E182" s="33" t="s">
        <v>499</v>
      </c>
      <c r="F182" s="33" t="s">
        <v>1560</v>
      </c>
      <c r="G182" s="33" t="s">
        <v>26</v>
      </c>
      <c r="H182" s="33" t="s">
        <v>64</v>
      </c>
      <c r="I182" s="33" t="s">
        <v>1582</v>
      </c>
      <c r="J182" s="33" t="s">
        <v>28</v>
      </c>
      <c r="K182" s="33" t="s">
        <v>1583</v>
      </c>
      <c r="L182" s="32" t="s">
        <v>395</v>
      </c>
      <c r="M182" s="32" t="s">
        <v>811</v>
      </c>
      <c r="N182" s="50" t="s">
        <v>1584</v>
      </c>
      <c r="O182" s="50" t="s">
        <v>1585</v>
      </c>
      <c r="P182" s="50" t="s">
        <v>810</v>
      </c>
      <c r="Q182" s="32" t="s">
        <v>811</v>
      </c>
      <c r="R182" s="32">
        <v>13294990490</v>
      </c>
      <c r="S182" s="32" t="s">
        <v>36</v>
      </c>
      <c r="T182" s="32">
        <v>54.5</v>
      </c>
      <c r="U182" s="43">
        <v>8</v>
      </c>
    </row>
    <row r="183" spans="1:21" ht="36">
      <c r="A183" s="38">
        <v>200</v>
      </c>
      <c r="B183" s="39" t="s">
        <v>1064</v>
      </c>
      <c r="C183" s="32" t="str">
        <f t="shared" si="3"/>
        <v>2211012119</v>
      </c>
      <c r="D183" s="39" t="s">
        <v>23</v>
      </c>
      <c r="E183" s="40" t="s">
        <v>443</v>
      </c>
      <c r="F183" s="33" t="s">
        <v>969</v>
      </c>
      <c r="G183" s="33" t="s">
        <v>26</v>
      </c>
      <c r="H183" s="33" t="s">
        <v>275</v>
      </c>
      <c r="I183" s="40" t="s">
        <v>1065</v>
      </c>
      <c r="J183" s="40" t="s">
        <v>28</v>
      </c>
      <c r="K183" s="55" t="s">
        <v>146</v>
      </c>
      <c r="L183" s="56" t="s">
        <v>1066</v>
      </c>
      <c r="M183" s="56" t="s">
        <v>808</v>
      </c>
      <c r="N183" s="56"/>
      <c r="O183" s="39"/>
      <c r="P183" s="56" t="s">
        <v>810</v>
      </c>
      <c r="Q183" s="39" t="s">
        <v>811</v>
      </c>
      <c r="R183" s="39">
        <v>15125675487</v>
      </c>
      <c r="S183" s="39" t="s">
        <v>36</v>
      </c>
      <c r="T183" s="39">
        <v>51</v>
      </c>
      <c r="U183" s="36">
        <v>9</v>
      </c>
    </row>
    <row r="184" spans="1:21" ht="24">
      <c r="A184" s="31">
        <v>454</v>
      </c>
      <c r="B184" s="32" t="s">
        <v>1380</v>
      </c>
      <c r="C184" s="32" t="str">
        <f t="shared" si="3"/>
        <v>2211014123</v>
      </c>
      <c r="D184" s="32" t="s">
        <v>23</v>
      </c>
      <c r="E184" s="33" t="s">
        <v>48</v>
      </c>
      <c r="F184" s="33" t="s">
        <v>1269</v>
      </c>
      <c r="G184" s="33" t="s">
        <v>26</v>
      </c>
      <c r="H184" s="33" t="s">
        <v>511</v>
      </c>
      <c r="I184" s="33" t="s">
        <v>1381</v>
      </c>
      <c r="J184" s="33" t="s">
        <v>28</v>
      </c>
      <c r="K184" s="49" t="s">
        <v>58</v>
      </c>
      <c r="L184" s="50" t="s">
        <v>807</v>
      </c>
      <c r="M184" s="50" t="s">
        <v>808</v>
      </c>
      <c r="N184" s="50"/>
      <c r="O184" s="32"/>
      <c r="P184" s="50" t="s">
        <v>810</v>
      </c>
      <c r="Q184" s="32" t="s">
        <v>811</v>
      </c>
      <c r="R184" s="32">
        <v>18787592259</v>
      </c>
      <c r="S184" s="32" t="s">
        <v>36</v>
      </c>
      <c r="T184" s="32">
        <v>43.5</v>
      </c>
      <c r="U184" s="39">
        <v>10</v>
      </c>
    </row>
    <row r="185" spans="1:21" ht="36">
      <c r="A185" s="38">
        <v>202</v>
      </c>
      <c r="B185" s="39" t="s">
        <v>1073</v>
      </c>
      <c r="C185" s="32" t="str">
        <f t="shared" si="3"/>
        <v>2211012121</v>
      </c>
      <c r="D185" s="39" t="s">
        <v>54</v>
      </c>
      <c r="E185" s="40" t="s">
        <v>1074</v>
      </c>
      <c r="F185" s="33" t="s">
        <v>969</v>
      </c>
      <c r="G185" s="33" t="s">
        <v>26</v>
      </c>
      <c r="H185" s="33" t="s">
        <v>286</v>
      </c>
      <c r="I185" s="40" t="s">
        <v>1075</v>
      </c>
      <c r="J185" s="40" t="s">
        <v>28</v>
      </c>
      <c r="K185" s="55" t="s">
        <v>1076</v>
      </c>
      <c r="L185" s="56" t="s">
        <v>1077</v>
      </c>
      <c r="M185" s="56" t="s">
        <v>1078</v>
      </c>
      <c r="N185" s="56"/>
      <c r="O185" s="39"/>
      <c r="P185" s="56" t="s">
        <v>810</v>
      </c>
      <c r="Q185" s="39" t="s">
        <v>811</v>
      </c>
      <c r="R185" s="39">
        <v>13759393870</v>
      </c>
      <c r="S185" s="39" t="s">
        <v>36</v>
      </c>
      <c r="T185" s="39">
        <v>34.5</v>
      </c>
      <c r="U185" s="43">
        <v>11</v>
      </c>
    </row>
    <row r="186" spans="1:21" ht="24">
      <c r="A186" s="38">
        <v>204</v>
      </c>
      <c r="B186" s="39" t="s">
        <v>2487</v>
      </c>
      <c r="C186" s="32" t="str">
        <f t="shared" ref="C186:C248" si="4">CONCATENATE(22,"1","5",F186,G186,H186)</f>
        <v>2215004117</v>
      </c>
      <c r="D186" s="39" t="s">
        <v>23</v>
      </c>
      <c r="E186" s="40" t="s">
        <v>103</v>
      </c>
      <c r="F186" s="40" t="s">
        <v>2415</v>
      </c>
      <c r="G186" s="33" t="s">
        <v>26</v>
      </c>
      <c r="H186" s="40" t="s">
        <v>260</v>
      </c>
      <c r="I186" s="40" t="s">
        <v>2488</v>
      </c>
      <c r="J186" s="40" t="s">
        <v>28</v>
      </c>
      <c r="K186" s="55" t="s">
        <v>1452</v>
      </c>
      <c r="L186" s="56" t="s">
        <v>529</v>
      </c>
      <c r="M186" s="56" t="s">
        <v>349</v>
      </c>
      <c r="N186" s="56" t="s">
        <v>468</v>
      </c>
      <c r="O186" s="39" t="s">
        <v>410</v>
      </c>
      <c r="P186" s="56" t="s">
        <v>810</v>
      </c>
      <c r="Q186" s="39" t="s">
        <v>2164</v>
      </c>
      <c r="R186" s="39">
        <v>14787892673</v>
      </c>
      <c r="S186" s="39" t="s">
        <v>36</v>
      </c>
      <c r="T186" s="39">
        <v>83</v>
      </c>
      <c r="U186" s="39">
        <v>1</v>
      </c>
    </row>
    <row r="187" spans="1:21" ht="24">
      <c r="A187" s="31">
        <v>8</v>
      </c>
      <c r="B187" s="32" t="s">
        <v>2178</v>
      </c>
      <c r="C187" s="32" t="str">
        <f t="shared" si="4"/>
        <v>221500215</v>
      </c>
      <c r="D187" s="32" t="s">
        <v>23</v>
      </c>
      <c r="E187" s="33" t="s">
        <v>1898</v>
      </c>
      <c r="F187" s="33" t="s">
        <v>2161</v>
      </c>
      <c r="G187" s="33" t="s">
        <v>26</v>
      </c>
      <c r="H187" s="33" t="s">
        <v>64</v>
      </c>
      <c r="I187" s="33" t="s">
        <v>2179</v>
      </c>
      <c r="J187" s="33" t="s">
        <v>28</v>
      </c>
      <c r="K187" s="49" t="s">
        <v>95</v>
      </c>
      <c r="L187" s="50" t="s">
        <v>807</v>
      </c>
      <c r="M187" s="50" t="s">
        <v>808</v>
      </c>
      <c r="N187" s="50" t="s">
        <v>2163</v>
      </c>
      <c r="O187" s="32" t="s">
        <v>2180</v>
      </c>
      <c r="P187" s="50" t="s">
        <v>810</v>
      </c>
      <c r="Q187" s="32" t="s">
        <v>2164</v>
      </c>
      <c r="R187" s="32">
        <v>15287322538</v>
      </c>
      <c r="S187" s="32" t="s">
        <v>36</v>
      </c>
      <c r="T187" s="32">
        <v>80.5</v>
      </c>
      <c r="U187" s="32">
        <v>2</v>
      </c>
    </row>
    <row r="188" spans="1:21" ht="24">
      <c r="A188" s="31">
        <v>118</v>
      </c>
      <c r="B188" s="32" t="s">
        <v>2350</v>
      </c>
      <c r="C188" s="32" t="str">
        <f t="shared" si="4"/>
        <v>2215003116</v>
      </c>
      <c r="D188" s="32" t="s">
        <v>23</v>
      </c>
      <c r="E188" s="33" t="s">
        <v>804</v>
      </c>
      <c r="F188" s="33" t="s">
        <v>2300</v>
      </c>
      <c r="G188" s="33" t="s">
        <v>26</v>
      </c>
      <c r="H188" s="33" t="s">
        <v>255</v>
      </c>
      <c r="I188" s="33" t="s">
        <v>2351</v>
      </c>
      <c r="J188" s="33" t="s">
        <v>28</v>
      </c>
      <c r="K188" s="49" t="s">
        <v>2352</v>
      </c>
      <c r="L188" s="50" t="s">
        <v>802</v>
      </c>
      <c r="M188" s="50" t="s">
        <v>523</v>
      </c>
      <c r="N188" s="50"/>
      <c r="O188" s="32"/>
      <c r="P188" s="50" t="s">
        <v>810</v>
      </c>
      <c r="Q188" s="32" t="s">
        <v>2164</v>
      </c>
      <c r="R188" s="32">
        <v>13187945691</v>
      </c>
      <c r="S188" s="32" t="s">
        <v>36</v>
      </c>
      <c r="T188" s="32">
        <v>80.5</v>
      </c>
      <c r="U188" s="32">
        <v>2</v>
      </c>
    </row>
    <row r="189" spans="1:21" ht="36">
      <c r="A189" s="38">
        <v>211</v>
      </c>
      <c r="B189" s="39" t="s">
        <v>2496</v>
      </c>
      <c r="C189" s="32" t="str">
        <f t="shared" si="4"/>
        <v>2215004119</v>
      </c>
      <c r="D189" s="39" t="s">
        <v>23</v>
      </c>
      <c r="E189" s="40" t="s">
        <v>553</v>
      </c>
      <c r="F189" s="40" t="s">
        <v>2415</v>
      </c>
      <c r="G189" s="33" t="s">
        <v>26</v>
      </c>
      <c r="H189" s="40" t="s">
        <v>275</v>
      </c>
      <c r="I189" s="40" t="s">
        <v>2497</v>
      </c>
      <c r="J189" s="40" t="s">
        <v>28</v>
      </c>
      <c r="K189" s="55" t="s">
        <v>146</v>
      </c>
      <c r="L189" s="56" t="s">
        <v>529</v>
      </c>
      <c r="M189" s="56" t="s">
        <v>591</v>
      </c>
      <c r="N189" s="56" t="s">
        <v>2498</v>
      </c>
      <c r="O189" s="39" t="s">
        <v>797</v>
      </c>
      <c r="P189" s="56" t="s">
        <v>810</v>
      </c>
      <c r="Q189" s="39" t="s">
        <v>2164</v>
      </c>
      <c r="R189" s="39">
        <v>15758162725</v>
      </c>
      <c r="S189" s="39" t="s">
        <v>36</v>
      </c>
      <c r="T189" s="39">
        <v>80.5</v>
      </c>
      <c r="U189" s="39">
        <v>2</v>
      </c>
    </row>
    <row r="190" spans="1:21" ht="36">
      <c r="A190" s="31">
        <v>455</v>
      </c>
      <c r="B190" s="32" t="s">
        <v>2910</v>
      </c>
      <c r="C190" s="32" t="str">
        <f t="shared" si="4"/>
        <v>2215007120</v>
      </c>
      <c r="D190" s="32" t="s">
        <v>23</v>
      </c>
      <c r="E190" s="33" t="s">
        <v>39</v>
      </c>
      <c r="F190" s="35" t="s">
        <v>2826</v>
      </c>
      <c r="G190" s="33" t="s">
        <v>26</v>
      </c>
      <c r="H190" s="35" t="s">
        <v>281</v>
      </c>
      <c r="I190" s="33" t="s">
        <v>2911</v>
      </c>
      <c r="J190" s="33" t="s">
        <v>28</v>
      </c>
      <c r="K190" s="49" t="s">
        <v>58</v>
      </c>
      <c r="L190" s="50" t="s">
        <v>529</v>
      </c>
      <c r="M190" s="50" t="s">
        <v>164</v>
      </c>
      <c r="N190" s="50" t="s">
        <v>2912</v>
      </c>
      <c r="O190" s="32" t="s">
        <v>68</v>
      </c>
      <c r="P190" s="50" t="s">
        <v>810</v>
      </c>
      <c r="Q190" s="32" t="s">
        <v>2164</v>
      </c>
      <c r="R190" s="50">
        <v>18214109016</v>
      </c>
      <c r="S190" s="50" t="s">
        <v>36</v>
      </c>
      <c r="T190" s="32">
        <v>80.5</v>
      </c>
      <c r="U190" s="32">
        <v>2</v>
      </c>
    </row>
    <row r="191" spans="1:21">
      <c r="A191" s="31">
        <v>545</v>
      </c>
      <c r="B191" s="36" t="s">
        <v>3059</v>
      </c>
      <c r="C191" s="32" t="str">
        <f t="shared" si="4"/>
        <v>2215008125</v>
      </c>
      <c r="D191" s="36" t="s">
        <v>23</v>
      </c>
      <c r="E191" s="37" t="s">
        <v>259</v>
      </c>
      <c r="F191" s="33" t="s">
        <v>2957</v>
      </c>
      <c r="G191" s="33" t="s">
        <v>26</v>
      </c>
      <c r="H191" s="33" t="s">
        <v>644</v>
      </c>
      <c r="I191" s="37" t="s">
        <v>3060</v>
      </c>
      <c r="J191" s="36" t="s">
        <v>28</v>
      </c>
      <c r="K191" s="36" t="s">
        <v>3061</v>
      </c>
      <c r="L191" s="36" t="s">
        <v>529</v>
      </c>
      <c r="M191" s="36" t="s">
        <v>578</v>
      </c>
      <c r="N191" s="36" t="s">
        <v>3062</v>
      </c>
      <c r="O191" s="36" t="s">
        <v>3063</v>
      </c>
      <c r="P191" s="43" t="s">
        <v>810</v>
      </c>
      <c r="Q191" s="36" t="s">
        <v>2164</v>
      </c>
      <c r="R191" s="36">
        <v>18687350228</v>
      </c>
      <c r="S191" s="36" t="s">
        <v>36</v>
      </c>
      <c r="T191" s="36">
        <v>80.5</v>
      </c>
      <c r="U191" s="36">
        <v>2</v>
      </c>
    </row>
    <row r="192" spans="1:21">
      <c r="A192" s="31">
        <v>599</v>
      </c>
      <c r="B192" s="32" t="s">
        <v>3149</v>
      </c>
      <c r="C192" s="32" t="str">
        <f t="shared" si="4"/>
        <v>2215009117</v>
      </c>
      <c r="D192" s="32" t="s">
        <v>23</v>
      </c>
      <c r="E192" s="33" t="s">
        <v>193</v>
      </c>
      <c r="F192" s="33" t="s">
        <v>3087</v>
      </c>
      <c r="G192" s="33" t="s">
        <v>26</v>
      </c>
      <c r="H192" s="33" t="s">
        <v>260</v>
      </c>
      <c r="I192" s="33" t="s">
        <v>3150</v>
      </c>
      <c r="J192" s="33" t="s">
        <v>28</v>
      </c>
      <c r="K192" s="33" t="s">
        <v>95</v>
      </c>
      <c r="L192" s="32" t="s">
        <v>807</v>
      </c>
      <c r="M192" s="32" t="s">
        <v>2164</v>
      </c>
      <c r="N192" s="32" t="s">
        <v>1667</v>
      </c>
      <c r="O192" s="32" t="s">
        <v>996</v>
      </c>
      <c r="P192" s="50" t="s">
        <v>810</v>
      </c>
      <c r="Q192" s="32" t="s">
        <v>2164</v>
      </c>
      <c r="R192" s="50">
        <v>15126271293</v>
      </c>
      <c r="S192" s="50" t="s">
        <v>36</v>
      </c>
      <c r="T192" s="50">
        <v>80.5</v>
      </c>
      <c r="U192" s="50">
        <v>2</v>
      </c>
    </row>
    <row r="193" spans="1:22" ht="36">
      <c r="A193" s="31">
        <v>504</v>
      </c>
      <c r="B193" s="34" t="s">
        <v>2986</v>
      </c>
      <c r="C193" s="32" t="str">
        <f t="shared" si="4"/>
        <v>221500818</v>
      </c>
      <c r="D193" s="34" t="s">
        <v>23</v>
      </c>
      <c r="E193" s="35" t="s">
        <v>1363</v>
      </c>
      <c r="F193" s="35" t="s">
        <v>2957</v>
      </c>
      <c r="G193" s="33" t="s">
        <v>26</v>
      </c>
      <c r="H193" s="35" t="s">
        <v>85</v>
      </c>
      <c r="I193" s="35" t="s">
        <v>2987</v>
      </c>
      <c r="J193" s="35" t="s">
        <v>28</v>
      </c>
      <c r="K193" s="54" t="s">
        <v>2746</v>
      </c>
      <c r="L193" s="51" t="s">
        <v>529</v>
      </c>
      <c r="M193" s="51" t="s">
        <v>2258</v>
      </c>
      <c r="N193" s="51"/>
      <c r="O193" s="34"/>
      <c r="P193" s="51" t="s">
        <v>810</v>
      </c>
      <c r="Q193" s="34" t="s">
        <v>2164</v>
      </c>
      <c r="R193" s="34">
        <v>18468154229</v>
      </c>
      <c r="S193" s="34" t="s">
        <v>75</v>
      </c>
      <c r="T193" s="34">
        <v>78</v>
      </c>
      <c r="U193" s="34">
        <v>8</v>
      </c>
    </row>
    <row r="194" spans="1:22" ht="36">
      <c r="A194" s="31">
        <v>97</v>
      </c>
      <c r="B194" s="32" t="s">
        <v>2327</v>
      </c>
      <c r="C194" s="32" t="str">
        <f t="shared" si="4"/>
        <v>221500319</v>
      </c>
      <c r="D194" s="32" t="s">
        <v>23</v>
      </c>
      <c r="E194" s="33" t="s">
        <v>1417</v>
      </c>
      <c r="F194" s="33" t="s">
        <v>2300</v>
      </c>
      <c r="G194" s="33" t="s">
        <v>26</v>
      </c>
      <c r="H194" s="33" t="s">
        <v>144</v>
      </c>
      <c r="I194" s="33" t="s">
        <v>2328</v>
      </c>
      <c r="J194" s="33" t="s">
        <v>28</v>
      </c>
      <c r="K194" s="33" t="s">
        <v>87</v>
      </c>
      <c r="L194" s="50" t="s">
        <v>807</v>
      </c>
      <c r="M194" s="50" t="s">
        <v>164</v>
      </c>
      <c r="N194" s="50" t="s">
        <v>2329</v>
      </c>
      <c r="O194" s="32" t="s">
        <v>271</v>
      </c>
      <c r="P194" s="50" t="s">
        <v>810</v>
      </c>
      <c r="Q194" s="32" t="s">
        <v>2164</v>
      </c>
      <c r="R194" s="32">
        <v>18487567879</v>
      </c>
      <c r="S194" s="32" t="s">
        <v>36</v>
      </c>
      <c r="T194" s="32">
        <v>77.5</v>
      </c>
      <c r="U194" s="32">
        <v>9</v>
      </c>
    </row>
    <row r="195" spans="1:22" ht="36">
      <c r="A195" s="31">
        <v>491</v>
      </c>
      <c r="B195" s="34" t="s">
        <v>2960</v>
      </c>
      <c r="C195" s="32" t="str">
        <f t="shared" si="4"/>
        <v>221500812</v>
      </c>
      <c r="D195" s="34" t="s">
        <v>23</v>
      </c>
      <c r="E195" s="35" t="s">
        <v>477</v>
      </c>
      <c r="F195" s="35" t="s">
        <v>2957</v>
      </c>
      <c r="G195" s="33" t="s">
        <v>26</v>
      </c>
      <c r="H195" s="35" t="s">
        <v>40</v>
      </c>
      <c r="I195" s="35" t="s">
        <v>2961</v>
      </c>
      <c r="J195" s="35" t="s">
        <v>28</v>
      </c>
      <c r="K195" s="54" t="s">
        <v>146</v>
      </c>
      <c r="L195" s="51" t="s">
        <v>529</v>
      </c>
      <c r="M195" s="51" t="s">
        <v>31</v>
      </c>
      <c r="N195" s="51" t="s">
        <v>2962</v>
      </c>
      <c r="O195" s="34" t="s">
        <v>931</v>
      </c>
      <c r="P195" s="51" t="s">
        <v>810</v>
      </c>
      <c r="Q195" s="34" t="s">
        <v>2164</v>
      </c>
      <c r="R195" s="51">
        <v>18087252641</v>
      </c>
      <c r="S195" s="51" t="s">
        <v>36</v>
      </c>
      <c r="T195" s="51">
        <v>77</v>
      </c>
      <c r="U195" s="51">
        <v>10</v>
      </c>
    </row>
    <row r="196" spans="1:22" ht="36">
      <c r="A196" s="38">
        <v>219</v>
      </c>
      <c r="B196" s="39" t="s">
        <v>2511</v>
      </c>
      <c r="C196" s="32" t="str">
        <f t="shared" si="4"/>
        <v>2215004122</v>
      </c>
      <c r="D196" s="39" t="s">
        <v>23</v>
      </c>
      <c r="E196" s="40" t="s">
        <v>1015</v>
      </c>
      <c r="F196" s="40" t="s">
        <v>2415</v>
      </c>
      <c r="G196" s="33" t="s">
        <v>26</v>
      </c>
      <c r="H196" s="40" t="s">
        <v>506</v>
      </c>
      <c r="I196" s="40" t="s">
        <v>2512</v>
      </c>
      <c r="J196" s="40" t="s">
        <v>28</v>
      </c>
      <c r="K196" s="55" t="s">
        <v>180</v>
      </c>
      <c r="L196" s="56" t="s">
        <v>529</v>
      </c>
      <c r="M196" s="56" t="s">
        <v>31</v>
      </c>
      <c r="N196" s="56"/>
      <c r="O196" s="39"/>
      <c r="P196" s="56" t="s">
        <v>810</v>
      </c>
      <c r="Q196" s="39" t="s">
        <v>2164</v>
      </c>
      <c r="R196" s="39">
        <v>18487196358</v>
      </c>
      <c r="S196" s="39" t="s">
        <v>36</v>
      </c>
      <c r="T196" s="39">
        <v>76.5</v>
      </c>
      <c r="U196" s="39">
        <v>11</v>
      </c>
    </row>
    <row r="197" spans="1:22" ht="36">
      <c r="A197" s="38">
        <v>237</v>
      </c>
      <c r="B197" s="39" t="s">
        <v>2564</v>
      </c>
      <c r="C197" s="32" t="str">
        <f t="shared" si="4"/>
        <v>221500514</v>
      </c>
      <c r="D197" s="39" t="s">
        <v>23</v>
      </c>
      <c r="E197" s="40" t="s">
        <v>216</v>
      </c>
      <c r="F197" s="40" t="s">
        <v>2550</v>
      </c>
      <c r="G197" s="33" t="s">
        <v>26</v>
      </c>
      <c r="H197" s="40" t="s">
        <v>56</v>
      </c>
      <c r="I197" s="40" t="s">
        <v>2565</v>
      </c>
      <c r="J197" s="40" t="s">
        <v>28</v>
      </c>
      <c r="K197" s="55" t="s">
        <v>95</v>
      </c>
      <c r="L197" s="56" t="s">
        <v>529</v>
      </c>
      <c r="M197" s="56" t="s">
        <v>164</v>
      </c>
      <c r="N197" s="56"/>
      <c r="O197" s="39"/>
      <c r="P197" s="56" t="s">
        <v>810</v>
      </c>
      <c r="Q197" s="39" t="s">
        <v>2164</v>
      </c>
      <c r="R197" s="39">
        <v>1587797820</v>
      </c>
      <c r="S197" s="39" t="s">
        <v>36</v>
      </c>
      <c r="T197" s="39">
        <v>76</v>
      </c>
      <c r="U197" s="39">
        <v>12</v>
      </c>
    </row>
    <row r="198" spans="1:22" ht="36">
      <c r="A198" s="31">
        <v>460</v>
      </c>
      <c r="B198" s="32" t="s">
        <v>2924</v>
      </c>
      <c r="C198" s="32" t="str">
        <f t="shared" si="4"/>
        <v>2215007123</v>
      </c>
      <c r="D198" s="32" t="s">
        <v>23</v>
      </c>
      <c r="E198" s="33" t="s">
        <v>648</v>
      </c>
      <c r="F198" s="35" t="s">
        <v>2826</v>
      </c>
      <c r="G198" s="33" t="s">
        <v>26</v>
      </c>
      <c r="H198" s="35" t="s">
        <v>511</v>
      </c>
      <c r="I198" s="33" t="s">
        <v>2925</v>
      </c>
      <c r="J198" s="33" t="s">
        <v>28</v>
      </c>
      <c r="K198" s="49" t="s">
        <v>51</v>
      </c>
      <c r="L198" s="50" t="s">
        <v>529</v>
      </c>
      <c r="M198" s="50" t="s">
        <v>31</v>
      </c>
      <c r="N198" s="50"/>
      <c r="O198" s="32"/>
      <c r="P198" s="50" t="s">
        <v>810</v>
      </c>
      <c r="Q198" s="32" t="s">
        <v>2164</v>
      </c>
      <c r="R198" s="32">
        <v>18287756016</v>
      </c>
      <c r="S198" s="32" t="s">
        <v>36</v>
      </c>
      <c r="T198" s="32">
        <v>75.5</v>
      </c>
      <c r="U198" s="32">
        <v>13</v>
      </c>
    </row>
    <row r="199" spans="1:22" ht="24">
      <c r="A199" s="31">
        <v>1</v>
      </c>
      <c r="B199" s="32" t="s">
        <v>2159</v>
      </c>
      <c r="C199" s="32" t="str">
        <f t="shared" si="4"/>
        <v>221500211</v>
      </c>
      <c r="D199" s="32" t="s">
        <v>23</v>
      </c>
      <c r="E199" s="33" t="s">
        <v>2160</v>
      </c>
      <c r="F199" s="33" t="s">
        <v>2161</v>
      </c>
      <c r="G199" s="33" t="s">
        <v>26</v>
      </c>
      <c r="H199" s="33" t="s">
        <v>26</v>
      </c>
      <c r="I199" s="33" t="s">
        <v>2162</v>
      </c>
      <c r="J199" s="33" t="s">
        <v>28</v>
      </c>
      <c r="K199" s="49" t="s">
        <v>484</v>
      </c>
      <c r="L199" s="50" t="s">
        <v>529</v>
      </c>
      <c r="M199" s="50" t="s">
        <v>578</v>
      </c>
      <c r="N199" s="50" t="s">
        <v>2163</v>
      </c>
      <c r="O199" s="32" t="s">
        <v>474</v>
      </c>
      <c r="P199" s="50" t="s">
        <v>810</v>
      </c>
      <c r="Q199" s="32" t="s">
        <v>2164</v>
      </c>
      <c r="R199" s="50">
        <v>13887376629</v>
      </c>
      <c r="S199" s="50" t="s">
        <v>75</v>
      </c>
      <c r="T199" s="50">
        <v>75</v>
      </c>
      <c r="U199" s="50">
        <v>14</v>
      </c>
    </row>
    <row r="200" spans="1:22" ht="48">
      <c r="A200" s="38">
        <v>228</v>
      </c>
      <c r="B200" s="39" t="s">
        <v>2529</v>
      </c>
      <c r="C200" s="32" t="str">
        <f t="shared" si="4"/>
        <v>2215004127</v>
      </c>
      <c r="D200" s="39" t="s">
        <v>54</v>
      </c>
      <c r="E200" s="40" t="s">
        <v>1576</v>
      </c>
      <c r="F200" s="40" t="s">
        <v>2415</v>
      </c>
      <c r="G200" s="33" t="s">
        <v>26</v>
      </c>
      <c r="H200" s="40" t="s">
        <v>654</v>
      </c>
      <c r="I200" s="40" t="s">
        <v>2530</v>
      </c>
      <c r="J200" s="40" t="s">
        <v>28</v>
      </c>
      <c r="K200" s="55" t="s">
        <v>438</v>
      </c>
      <c r="L200" s="56" t="s">
        <v>529</v>
      </c>
      <c r="M200" s="56" t="s">
        <v>2531</v>
      </c>
      <c r="N200" s="56" t="s">
        <v>2532</v>
      </c>
      <c r="O200" s="39" t="s">
        <v>2533</v>
      </c>
      <c r="P200" s="56" t="s">
        <v>810</v>
      </c>
      <c r="Q200" s="39" t="s">
        <v>2164</v>
      </c>
      <c r="R200" s="39">
        <v>15587095289</v>
      </c>
      <c r="S200" s="39" t="s">
        <v>36</v>
      </c>
      <c r="T200" s="39">
        <v>75</v>
      </c>
      <c r="U200" s="39">
        <v>14</v>
      </c>
    </row>
    <row r="201" spans="1:22">
      <c r="A201" s="31">
        <v>641</v>
      </c>
      <c r="B201" s="32" t="s">
        <v>3216</v>
      </c>
      <c r="C201" s="32" t="str">
        <f t="shared" si="4"/>
        <v>221502023</v>
      </c>
      <c r="D201" s="32" t="s">
        <v>23</v>
      </c>
      <c r="E201" s="33" t="s">
        <v>1208</v>
      </c>
      <c r="F201" s="33" t="s">
        <v>376</v>
      </c>
      <c r="G201" s="33" t="s">
        <v>40</v>
      </c>
      <c r="H201" s="33" t="s">
        <v>49</v>
      </c>
      <c r="I201" s="33" t="s">
        <v>3217</v>
      </c>
      <c r="J201" s="33" t="s">
        <v>28</v>
      </c>
      <c r="K201" s="33" t="s">
        <v>95</v>
      </c>
      <c r="L201" s="32" t="s">
        <v>807</v>
      </c>
      <c r="M201" s="32" t="s">
        <v>2164</v>
      </c>
      <c r="N201" s="32" t="s">
        <v>3218</v>
      </c>
      <c r="O201" s="32" t="s">
        <v>2590</v>
      </c>
      <c r="P201" s="50" t="s">
        <v>810</v>
      </c>
      <c r="Q201" s="32" t="s">
        <v>2164</v>
      </c>
      <c r="R201" s="32">
        <v>18387388731</v>
      </c>
      <c r="S201" s="32" t="s">
        <v>36</v>
      </c>
      <c r="T201" s="32">
        <v>75</v>
      </c>
      <c r="U201" s="32">
        <v>14</v>
      </c>
    </row>
    <row r="202" spans="1:22" s="17" customFormat="1" ht="36">
      <c r="A202" s="70">
        <v>53</v>
      </c>
      <c r="B202" s="71" t="s">
        <v>2249</v>
      </c>
      <c r="C202" s="71" t="str">
        <f t="shared" si="4"/>
        <v>2215002122</v>
      </c>
      <c r="D202" s="71" t="s">
        <v>23</v>
      </c>
      <c r="E202" s="72" t="s">
        <v>1513</v>
      </c>
      <c r="F202" s="72" t="s">
        <v>2161</v>
      </c>
      <c r="G202" s="72" t="s">
        <v>26</v>
      </c>
      <c r="H202" s="72" t="s">
        <v>506</v>
      </c>
      <c r="I202" s="72" t="s">
        <v>2250</v>
      </c>
      <c r="J202" s="72" t="s">
        <v>28</v>
      </c>
      <c r="K202" s="73" t="s">
        <v>2214</v>
      </c>
      <c r="L202" s="74" t="s">
        <v>2251</v>
      </c>
      <c r="M202" s="74" t="s">
        <v>2252</v>
      </c>
      <c r="N202" s="74" t="s">
        <v>2253</v>
      </c>
      <c r="O202" s="71" t="s">
        <v>2254</v>
      </c>
      <c r="P202" s="74" t="s">
        <v>810</v>
      </c>
      <c r="Q202" s="71" t="s">
        <v>2164</v>
      </c>
      <c r="R202" s="71">
        <v>13887573425</v>
      </c>
      <c r="S202" s="71" t="s">
        <v>36</v>
      </c>
      <c r="T202" s="71">
        <v>74.5</v>
      </c>
      <c r="U202" s="71">
        <v>16</v>
      </c>
      <c r="V202" s="17">
        <v>17</v>
      </c>
    </row>
    <row r="203" spans="1:22" ht="36">
      <c r="A203" s="31">
        <v>338</v>
      </c>
      <c r="B203" s="34" t="s">
        <v>2735</v>
      </c>
      <c r="C203" s="32" t="str">
        <f t="shared" si="4"/>
        <v>2215006110</v>
      </c>
      <c r="D203" s="34" t="s">
        <v>23</v>
      </c>
      <c r="E203" s="35" t="s">
        <v>2736</v>
      </c>
      <c r="F203" s="35" t="s">
        <v>2689</v>
      </c>
      <c r="G203" s="33" t="s">
        <v>26</v>
      </c>
      <c r="H203" s="35" t="s">
        <v>222</v>
      </c>
      <c r="I203" s="35" t="s">
        <v>2737</v>
      </c>
      <c r="J203" s="35" t="s">
        <v>28</v>
      </c>
      <c r="K203" s="54" t="s">
        <v>87</v>
      </c>
      <c r="L203" s="51" t="s">
        <v>529</v>
      </c>
      <c r="M203" s="51" t="s">
        <v>164</v>
      </c>
      <c r="N203" s="51" t="s">
        <v>2738</v>
      </c>
      <c r="O203" s="34" t="s">
        <v>2739</v>
      </c>
      <c r="P203" s="51" t="s">
        <v>810</v>
      </c>
      <c r="Q203" s="34" t="s">
        <v>2164</v>
      </c>
      <c r="R203" s="34">
        <v>13649620175</v>
      </c>
      <c r="S203" s="34" t="s">
        <v>36</v>
      </c>
      <c r="T203" s="34">
        <v>74.5</v>
      </c>
      <c r="U203" s="34">
        <v>16</v>
      </c>
      <c r="V203" s="26">
        <v>17</v>
      </c>
    </row>
    <row r="204" spans="1:22">
      <c r="A204" s="31">
        <v>426</v>
      </c>
      <c r="B204" s="34" t="s">
        <v>2868</v>
      </c>
      <c r="C204" s="32" t="str">
        <f t="shared" si="4"/>
        <v>2215007111</v>
      </c>
      <c r="D204" s="34" t="s">
        <v>23</v>
      </c>
      <c r="E204" s="35" t="s">
        <v>151</v>
      </c>
      <c r="F204" s="35" t="s">
        <v>2826</v>
      </c>
      <c r="G204" s="33" t="s">
        <v>26</v>
      </c>
      <c r="H204" s="35" t="s">
        <v>227</v>
      </c>
      <c r="I204" s="35" t="s">
        <v>2869</v>
      </c>
      <c r="J204" s="35" t="s">
        <v>28</v>
      </c>
      <c r="K204" s="35" t="s">
        <v>95</v>
      </c>
      <c r="L204" s="34" t="s">
        <v>529</v>
      </c>
      <c r="M204" s="34" t="s">
        <v>2870</v>
      </c>
      <c r="N204" s="34" t="s">
        <v>2871</v>
      </c>
      <c r="O204" s="34" t="s">
        <v>133</v>
      </c>
      <c r="P204" s="51" t="s">
        <v>810</v>
      </c>
      <c r="Q204" s="34" t="s">
        <v>2164</v>
      </c>
      <c r="R204" s="34">
        <v>18313363155</v>
      </c>
      <c r="S204" s="34" t="s">
        <v>36</v>
      </c>
      <c r="T204" s="32">
        <v>74.5</v>
      </c>
      <c r="U204" s="32">
        <v>16</v>
      </c>
      <c r="V204" s="26">
        <v>17</v>
      </c>
    </row>
    <row r="205" spans="1:22" ht="36">
      <c r="A205" s="31">
        <v>14</v>
      </c>
      <c r="B205" s="32" t="s">
        <v>2184</v>
      </c>
      <c r="C205" s="32" t="str">
        <f t="shared" si="4"/>
        <v>221500217</v>
      </c>
      <c r="D205" s="32" t="s">
        <v>23</v>
      </c>
      <c r="E205" s="33" t="s">
        <v>226</v>
      </c>
      <c r="F205" s="33" t="s">
        <v>2161</v>
      </c>
      <c r="G205" s="33" t="s">
        <v>26</v>
      </c>
      <c r="H205" s="33" t="s">
        <v>79</v>
      </c>
      <c r="I205" s="33" t="s">
        <v>2185</v>
      </c>
      <c r="J205" s="33" t="s">
        <v>28</v>
      </c>
      <c r="K205" s="49" t="s">
        <v>66</v>
      </c>
      <c r="L205" s="50" t="s">
        <v>561</v>
      </c>
      <c r="M205" s="50" t="s">
        <v>31</v>
      </c>
      <c r="N205" s="50"/>
      <c r="O205" s="32"/>
      <c r="P205" s="50" t="s">
        <v>810</v>
      </c>
      <c r="Q205" s="32" t="s">
        <v>2164</v>
      </c>
      <c r="R205" s="32">
        <v>13408728253</v>
      </c>
      <c r="S205" s="32" t="s">
        <v>36</v>
      </c>
      <c r="T205" s="32">
        <v>73.5</v>
      </c>
      <c r="U205" s="32">
        <v>19</v>
      </c>
      <c r="V205" s="26">
        <v>20</v>
      </c>
    </row>
    <row r="206" spans="1:22" ht="36">
      <c r="A206" s="31">
        <v>11</v>
      </c>
      <c r="B206" s="32" t="s">
        <v>2181</v>
      </c>
      <c r="C206" s="32" t="str">
        <f t="shared" si="4"/>
        <v>221500216</v>
      </c>
      <c r="D206" s="32" t="s">
        <v>23</v>
      </c>
      <c r="E206" s="33" t="s">
        <v>92</v>
      </c>
      <c r="F206" s="33" t="s">
        <v>2161</v>
      </c>
      <c r="G206" s="33" t="s">
        <v>26</v>
      </c>
      <c r="H206" s="33" t="s">
        <v>72</v>
      </c>
      <c r="I206" s="33" t="s">
        <v>2182</v>
      </c>
      <c r="J206" s="33" t="s">
        <v>28</v>
      </c>
      <c r="K206" s="49" t="s">
        <v>66</v>
      </c>
      <c r="L206" s="50" t="s">
        <v>529</v>
      </c>
      <c r="M206" s="50" t="s">
        <v>31</v>
      </c>
      <c r="N206" s="50" t="s">
        <v>2183</v>
      </c>
      <c r="O206" s="32" t="s">
        <v>695</v>
      </c>
      <c r="P206" s="50" t="s">
        <v>810</v>
      </c>
      <c r="Q206" s="32" t="s">
        <v>2164</v>
      </c>
      <c r="R206" s="32">
        <v>18388375228</v>
      </c>
      <c r="S206" s="32" t="s">
        <v>36</v>
      </c>
      <c r="T206" s="32">
        <v>73</v>
      </c>
      <c r="U206" s="32">
        <v>20</v>
      </c>
      <c r="V206" s="26">
        <v>21</v>
      </c>
    </row>
    <row r="207" spans="1:22" ht="36">
      <c r="A207" s="31">
        <v>468</v>
      </c>
      <c r="B207" s="32" t="s">
        <v>2935</v>
      </c>
      <c r="C207" s="32" t="str">
        <f t="shared" si="4"/>
        <v>2215007126</v>
      </c>
      <c r="D207" s="32" t="s">
        <v>23</v>
      </c>
      <c r="E207" s="33" t="s">
        <v>117</v>
      </c>
      <c r="F207" s="35" t="s">
        <v>2826</v>
      </c>
      <c r="G207" s="33" t="s">
        <v>26</v>
      </c>
      <c r="H207" s="35" t="s">
        <v>649</v>
      </c>
      <c r="I207" s="33" t="s">
        <v>2936</v>
      </c>
      <c r="J207" s="33" t="s">
        <v>28</v>
      </c>
      <c r="K207" s="49" t="s">
        <v>2937</v>
      </c>
      <c r="L207" s="50" t="s">
        <v>529</v>
      </c>
      <c r="M207" s="50" t="s">
        <v>31</v>
      </c>
      <c r="N207" s="50" t="s">
        <v>2938</v>
      </c>
      <c r="O207" s="32" t="s">
        <v>2939</v>
      </c>
      <c r="P207" s="50" t="s">
        <v>810</v>
      </c>
      <c r="Q207" s="32" t="s">
        <v>2164</v>
      </c>
      <c r="R207" s="32">
        <v>18787773795</v>
      </c>
      <c r="S207" s="32" t="s">
        <v>36</v>
      </c>
      <c r="T207" s="32">
        <v>73</v>
      </c>
      <c r="U207" s="32">
        <v>20</v>
      </c>
      <c r="V207" s="26">
        <v>22</v>
      </c>
    </row>
    <row r="208" spans="1:22" ht="36">
      <c r="A208" s="31">
        <v>19</v>
      </c>
      <c r="B208" s="32" t="s">
        <v>2189</v>
      </c>
      <c r="C208" s="32" t="str">
        <f t="shared" si="4"/>
        <v>221500219</v>
      </c>
      <c r="D208" s="32" t="s">
        <v>23</v>
      </c>
      <c r="E208" s="33" t="s">
        <v>1417</v>
      </c>
      <c r="F208" s="33" t="s">
        <v>2161</v>
      </c>
      <c r="G208" s="33" t="s">
        <v>26</v>
      </c>
      <c r="H208" s="33" t="s">
        <v>144</v>
      </c>
      <c r="I208" s="33" t="s">
        <v>2190</v>
      </c>
      <c r="J208" s="33" t="s">
        <v>28</v>
      </c>
      <c r="K208" s="49" t="s">
        <v>438</v>
      </c>
      <c r="L208" s="50" t="s">
        <v>529</v>
      </c>
      <c r="M208" s="50" t="s">
        <v>578</v>
      </c>
      <c r="N208" s="50"/>
      <c r="O208" s="32"/>
      <c r="P208" s="50" t="s">
        <v>810</v>
      </c>
      <c r="Q208" s="32" t="s">
        <v>2164</v>
      </c>
      <c r="R208" s="32" t="s">
        <v>2191</v>
      </c>
      <c r="S208" s="32" t="s">
        <v>36</v>
      </c>
      <c r="T208" s="32">
        <v>72.5</v>
      </c>
      <c r="U208" s="32">
        <v>22</v>
      </c>
      <c r="V208" s="26">
        <v>23</v>
      </c>
    </row>
    <row r="209" spans="1:22" ht="36">
      <c r="A209" s="31">
        <v>130</v>
      </c>
      <c r="B209" s="32" t="s">
        <v>2378</v>
      </c>
      <c r="C209" s="32" t="str">
        <f t="shared" si="4"/>
        <v>2215003123</v>
      </c>
      <c r="D209" s="32" t="s">
        <v>23</v>
      </c>
      <c r="E209" s="33" t="s">
        <v>2379</v>
      </c>
      <c r="F209" s="33" t="s">
        <v>2300</v>
      </c>
      <c r="G209" s="33" t="s">
        <v>26</v>
      </c>
      <c r="H209" s="33" t="s">
        <v>511</v>
      </c>
      <c r="I209" s="33" t="s">
        <v>2380</v>
      </c>
      <c r="J209" s="33" t="s">
        <v>28</v>
      </c>
      <c r="K209" s="49" t="s">
        <v>438</v>
      </c>
      <c r="L209" s="50" t="s">
        <v>2251</v>
      </c>
      <c r="M209" s="50" t="s">
        <v>2292</v>
      </c>
      <c r="N209" s="50" t="s">
        <v>2381</v>
      </c>
      <c r="O209" s="32" t="s">
        <v>2382</v>
      </c>
      <c r="P209" s="50" t="s">
        <v>810</v>
      </c>
      <c r="Q209" s="32" t="s">
        <v>2164</v>
      </c>
      <c r="R209" s="32">
        <v>13669739764</v>
      </c>
      <c r="S209" s="32" t="s">
        <v>36</v>
      </c>
      <c r="T209" s="32">
        <v>72.5</v>
      </c>
      <c r="U209" s="32">
        <v>22</v>
      </c>
      <c r="V209" s="26">
        <v>23</v>
      </c>
    </row>
    <row r="210" spans="1:22" ht="36">
      <c r="A210" s="31">
        <v>456</v>
      </c>
      <c r="B210" s="32" t="s">
        <v>2914</v>
      </c>
      <c r="C210" s="32" t="str">
        <f t="shared" si="4"/>
        <v>2215007121</v>
      </c>
      <c r="D210" s="32" t="s">
        <v>23</v>
      </c>
      <c r="E210" s="33" t="s">
        <v>1670</v>
      </c>
      <c r="F210" s="35" t="s">
        <v>2826</v>
      </c>
      <c r="G210" s="33" t="s">
        <v>26</v>
      </c>
      <c r="H210" s="35" t="s">
        <v>286</v>
      </c>
      <c r="I210" s="33" t="s">
        <v>2915</v>
      </c>
      <c r="J210" s="33" t="s">
        <v>28</v>
      </c>
      <c r="K210" s="49" t="s">
        <v>51</v>
      </c>
      <c r="L210" s="50" t="s">
        <v>529</v>
      </c>
      <c r="M210" s="50" t="s">
        <v>31</v>
      </c>
      <c r="N210" s="50" t="s">
        <v>2916</v>
      </c>
      <c r="O210" s="32" t="s">
        <v>2917</v>
      </c>
      <c r="P210" s="50" t="s">
        <v>810</v>
      </c>
      <c r="Q210" s="32" t="s">
        <v>2164</v>
      </c>
      <c r="R210" s="32">
        <v>15187701093</v>
      </c>
      <c r="S210" s="32" t="s">
        <v>36</v>
      </c>
      <c r="T210" s="32">
        <v>72.5</v>
      </c>
      <c r="U210" s="32">
        <v>22</v>
      </c>
      <c r="V210" s="26">
        <v>23</v>
      </c>
    </row>
    <row r="211" spans="1:22" ht="36">
      <c r="A211" s="31">
        <v>457</v>
      </c>
      <c r="B211" s="32" t="s">
        <v>2919</v>
      </c>
      <c r="C211" s="32" t="str">
        <f t="shared" si="4"/>
        <v>2215007122</v>
      </c>
      <c r="D211" s="32" t="s">
        <v>23</v>
      </c>
      <c r="E211" s="33" t="s">
        <v>1513</v>
      </c>
      <c r="F211" s="35" t="s">
        <v>2826</v>
      </c>
      <c r="G211" s="33" t="s">
        <v>26</v>
      </c>
      <c r="H211" s="35" t="s">
        <v>506</v>
      </c>
      <c r="I211" s="33" t="s">
        <v>2920</v>
      </c>
      <c r="J211" s="33" t="s">
        <v>28</v>
      </c>
      <c r="K211" s="49" t="s">
        <v>87</v>
      </c>
      <c r="L211" s="50" t="s">
        <v>529</v>
      </c>
      <c r="M211" s="50" t="s">
        <v>164</v>
      </c>
      <c r="N211" s="50" t="s">
        <v>2921</v>
      </c>
      <c r="O211" s="32" t="s">
        <v>2922</v>
      </c>
      <c r="P211" s="50" t="s">
        <v>810</v>
      </c>
      <c r="Q211" s="32" t="s">
        <v>2164</v>
      </c>
      <c r="R211" s="32">
        <v>15891969988</v>
      </c>
      <c r="S211" s="32" t="s">
        <v>36</v>
      </c>
      <c r="T211" s="32">
        <v>72.5</v>
      </c>
      <c r="U211" s="32">
        <v>22</v>
      </c>
      <c r="V211" s="26">
        <v>23</v>
      </c>
    </row>
    <row r="212" spans="1:22">
      <c r="A212" s="31">
        <v>600</v>
      </c>
      <c r="B212" s="32" t="s">
        <v>3152</v>
      </c>
      <c r="C212" s="32" t="str">
        <f t="shared" si="4"/>
        <v>2215009118</v>
      </c>
      <c r="D212" s="32" t="s">
        <v>23</v>
      </c>
      <c r="E212" s="33" t="s">
        <v>934</v>
      </c>
      <c r="F212" s="35" t="s">
        <v>3087</v>
      </c>
      <c r="G212" s="33" t="s">
        <v>26</v>
      </c>
      <c r="H212" s="35" t="s">
        <v>268</v>
      </c>
      <c r="I212" s="33" t="s">
        <v>3153</v>
      </c>
      <c r="J212" s="33" t="s">
        <v>28</v>
      </c>
      <c r="K212" s="33" t="s">
        <v>484</v>
      </c>
      <c r="L212" s="32" t="s">
        <v>529</v>
      </c>
      <c r="M212" s="32" t="s">
        <v>591</v>
      </c>
      <c r="N212" s="32" t="s">
        <v>139</v>
      </c>
      <c r="O212" s="32" t="s">
        <v>3154</v>
      </c>
      <c r="P212" s="50" t="s">
        <v>810</v>
      </c>
      <c r="Q212" s="32" t="s">
        <v>2164</v>
      </c>
      <c r="R212" s="32">
        <v>15912842311</v>
      </c>
      <c r="S212" s="32" t="s">
        <v>36</v>
      </c>
      <c r="T212" s="32">
        <v>72.5</v>
      </c>
      <c r="U212" s="32">
        <v>22</v>
      </c>
      <c r="V212" s="26">
        <v>23</v>
      </c>
    </row>
    <row r="213" spans="1:22">
      <c r="A213" s="31">
        <v>434</v>
      </c>
      <c r="B213" s="34" t="s">
        <v>2884</v>
      </c>
      <c r="C213" s="32" t="str">
        <f t="shared" si="4"/>
        <v>2215007114</v>
      </c>
      <c r="D213" s="34" t="s">
        <v>23</v>
      </c>
      <c r="E213" s="35" t="s">
        <v>1450</v>
      </c>
      <c r="F213" s="35" t="s">
        <v>2826</v>
      </c>
      <c r="G213" s="33" t="s">
        <v>26</v>
      </c>
      <c r="H213" s="35" t="s">
        <v>244</v>
      </c>
      <c r="I213" s="35" t="s">
        <v>2885</v>
      </c>
      <c r="J213" s="35" t="s">
        <v>28</v>
      </c>
      <c r="K213" s="35" t="s">
        <v>452</v>
      </c>
      <c r="L213" s="34" t="s">
        <v>529</v>
      </c>
      <c r="M213" s="34" t="s">
        <v>2886</v>
      </c>
      <c r="N213" s="34"/>
      <c r="O213" s="34"/>
      <c r="P213" s="51" t="s">
        <v>810</v>
      </c>
      <c r="Q213" s="34" t="s">
        <v>2164</v>
      </c>
      <c r="R213" s="34">
        <v>18987323051</v>
      </c>
      <c r="S213" s="34" t="s">
        <v>36</v>
      </c>
      <c r="T213" s="32">
        <v>72</v>
      </c>
      <c r="U213" s="32">
        <v>27</v>
      </c>
      <c r="V213" s="26">
        <v>28</v>
      </c>
    </row>
    <row r="214" spans="1:22" ht="36">
      <c r="A214" s="31">
        <v>120</v>
      </c>
      <c r="B214" s="32" t="s">
        <v>2357</v>
      </c>
      <c r="C214" s="32" t="str">
        <f t="shared" si="4"/>
        <v>2215003118</v>
      </c>
      <c r="D214" s="32" t="s">
        <v>23</v>
      </c>
      <c r="E214" s="33" t="s">
        <v>151</v>
      </c>
      <c r="F214" s="33" t="s">
        <v>2300</v>
      </c>
      <c r="G214" s="33" t="s">
        <v>26</v>
      </c>
      <c r="H214" s="33" t="s">
        <v>268</v>
      </c>
      <c r="I214" s="33" t="s">
        <v>2358</v>
      </c>
      <c r="J214" s="33" t="s">
        <v>28</v>
      </c>
      <c r="K214" s="49" t="s">
        <v>66</v>
      </c>
      <c r="L214" s="50" t="s">
        <v>529</v>
      </c>
      <c r="M214" s="50" t="s">
        <v>31</v>
      </c>
      <c r="N214" s="50" t="s">
        <v>2359</v>
      </c>
      <c r="O214" s="32" t="s">
        <v>271</v>
      </c>
      <c r="P214" s="50" t="s">
        <v>810</v>
      </c>
      <c r="Q214" s="32" t="s">
        <v>2164</v>
      </c>
      <c r="R214" s="32">
        <v>18687417294</v>
      </c>
      <c r="S214" s="32" t="s">
        <v>36</v>
      </c>
      <c r="T214" s="32">
        <v>71.5</v>
      </c>
      <c r="U214" s="32">
        <v>28</v>
      </c>
      <c r="V214" s="26">
        <v>29</v>
      </c>
    </row>
    <row r="215" spans="1:22" ht="36">
      <c r="A215" s="38">
        <v>220</v>
      </c>
      <c r="B215" s="39" t="s">
        <v>2514</v>
      </c>
      <c r="C215" s="32" t="str">
        <f t="shared" si="4"/>
        <v>2215004123</v>
      </c>
      <c r="D215" s="39" t="s">
        <v>23</v>
      </c>
      <c r="E215" s="40" t="s">
        <v>1015</v>
      </c>
      <c r="F215" s="40" t="s">
        <v>2415</v>
      </c>
      <c r="G215" s="33" t="s">
        <v>26</v>
      </c>
      <c r="H215" s="40" t="s">
        <v>511</v>
      </c>
      <c r="I215" s="40" t="s">
        <v>2515</v>
      </c>
      <c r="J215" s="40" t="s">
        <v>28</v>
      </c>
      <c r="K215" s="55" t="s">
        <v>583</v>
      </c>
      <c r="L215" s="56" t="s">
        <v>529</v>
      </c>
      <c r="M215" s="56" t="s">
        <v>164</v>
      </c>
      <c r="N215" s="56"/>
      <c r="O215" s="39"/>
      <c r="P215" s="56" t="s">
        <v>810</v>
      </c>
      <c r="Q215" s="39" t="s">
        <v>2164</v>
      </c>
      <c r="R215" s="39">
        <v>1572507065</v>
      </c>
      <c r="S215" s="39" t="s">
        <v>36</v>
      </c>
      <c r="T215" s="39">
        <v>71.5</v>
      </c>
      <c r="U215" s="39">
        <v>28</v>
      </c>
      <c r="V215" s="26">
        <v>29</v>
      </c>
    </row>
    <row r="216" spans="1:22" ht="36">
      <c r="A216" s="31">
        <v>127</v>
      </c>
      <c r="B216" s="32" t="s">
        <v>2370</v>
      </c>
      <c r="C216" s="32" t="str">
        <f t="shared" si="4"/>
        <v>2215003121</v>
      </c>
      <c r="D216" s="32" t="s">
        <v>23</v>
      </c>
      <c r="E216" s="33" t="s">
        <v>1889</v>
      </c>
      <c r="F216" s="33" t="s">
        <v>2300</v>
      </c>
      <c r="G216" s="33" t="s">
        <v>26</v>
      </c>
      <c r="H216" s="33" t="s">
        <v>286</v>
      </c>
      <c r="I216" s="33" t="s">
        <v>2371</v>
      </c>
      <c r="J216" s="33" t="s">
        <v>28</v>
      </c>
      <c r="K216" s="49" t="s">
        <v>426</v>
      </c>
      <c r="L216" s="50" t="s">
        <v>529</v>
      </c>
      <c r="M216" s="50" t="s">
        <v>2372</v>
      </c>
      <c r="N216" s="50"/>
      <c r="O216" s="32"/>
      <c r="P216" s="50" t="s">
        <v>810</v>
      </c>
      <c r="Q216" s="32" t="s">
        <v>2164</v>
      </c>
      <c r="R216" s="32">
        <v>13529812001</v>
      </c>
      <c r="S216" s="32" t="s">
        <v>36</v>
      </c>
      <c r="T216" s="32">
        <v>70.5</v>
      </c>
      <c r="U216" s="32">
        <v>30</v>
      </c>
      <c r="V216" s="26">
        <v>31</v>
      </c>
    </row>
    <row r="217" spans="1:22" ht="36">
      <c r="A217" s="38">
        <v>218</v>
      </c>
      <c r="B217" s="39" t="s">
        <v>2508</v>
      </c>
      <c r="C217" s="32" t="str">
        <f t="shared" si="4"/>
        <v>2215004121</v>
      </c>
      <c r="D217" s="39" t="s">
        <v>23</v>
      </c>
      <c r="E217" s="40" t="s">
        <v>2484</v>
      </c>
      <c r="F217" s="40" t="s">
        <v>2415</v>
      </c>
      <c r="G217" s="33" t="s">
        <v>26</v>
      </c>
      <c r="H217" s="40" t="s">
        <v>286</v>
      </c>
      <c r="I217" s="40" t="s">
        <v>2509</v>
      </c>
      <c r="J217" s="40" t="s">
        <v>28</v>
      </c>
      <c r="K217" s="55" t="s">
        <v>438</v>
      </c>
      <c r="L217" s="56" t="s">
        <v>529</v>
      </c>
      <c r="M217" s="56" t="s">
        <v>524</v>
      </c>
      <c r="N217" s="56"/>
      <c r="O217" s="39"/>
      <c r="P217" s="56" t="s">
        <v>810</v>
      </c>
      <c r="Q217" s="39" t="s">
        <v>2164</v>
      </c>
      <c r="R217" s="39">
        <v>18288904514</v>
      </c>
      <c r="S217" s="39" t="s">
        <v>36</v>
      </c>
      <c r="T217" s="39">
        <v>70.5</v>
      </c>
      <c r="U217" s="39">
        <v>30</v>
      </c>
      <c r="V217" s="26">
        <v>31</v>
      </c>
    </row>
    <row r="218" spans="1:22" ht="36">
      <c r="A218" s="31">
        <v>509</v>
      </c>
      <c r="B218" s="34" t="s">
        <v>2989</v>
      </c>
      <c r="C218" s="32" t="str">
        <f t="shared" si="4"/>
        <v>221500819</v>
      </c>
      <c r="D218" s="34" t="s">
        <v>23</v>
      </c>
      <c r="E218" s="35" t="s">
        <v>544</v>
      </c>
      <c r="F218" s="33" t="s">
        <v>2957</v>
      </c>
      <c r="G218" s="33" t="s">
        <v>26</v>
      </c>
      <c r="H218" s="33" t="s">
        <v>144</v>
      </c>
      <c r="I218" s="35" t="s">
        <v>2990</v>
      </c>
      <c r="J218" s="35" t="s">
        <v>28</v>
      </c>
      <c r="K218" s="54" t="s">
        <v>583</v>
      </c>
      <c r="L218" s="51" t="s">
        <v>529</v>
      </c>
      <c r="M218" s="51" t="s">
        <v>2348</v>
      </c>
      <c r="N218" s="51" t="s">
        <v>2991</v>
      </c>
      <c r="O218" s="34" t="s">
        <v>603</v>
      </c>
      <c r="P218" s="51" t="s">
        <v>810</v>
      </c>
      <c r="Q218" s="34" t="s">
        <v>2164</v>
      </c>
      <c r="R218" s="34">
        <v>18206759317</v>
      </c>
      <c r="S218" s="34" t="s">
        <v>36</v>
      </c>
      <c r="T218" s="34">
        <v>70.5</v>
      </c>
      <c r="U218" s="34">
        <v>30</v>
      </c>
      <c r="V218" s="26">
        <v>31</v>
      </c>
    </row>
    <row r="219" spans="1:22">
      <c r="A219" s="31">
        <v>623</v>
      </c>
      <c r="B219" s="32" t="s">
        <v>3178</v>
      </c>
      <c r="C219" s="32" t="str">
        <f t="shared" si="4"/>
        <v>2215009124</v>
      </c>
      <c r="D219" s="32" t="s">
        <v>23</v>
      </c>
      <c r="E219" s="33" t="s">
        <v>417</v>
      </c>
      <c r="F219" s="35" t="s">
        <v>3087</v>
      </c>
      <c r="G219" s="33" t="s">
        <v>26</v>
      </c>
      <c r="H219" s="35" t="s">
        <v>638</v>
      </c>
      <c r="I219" s="33" t="s">
        <v>3179</v>
      </c>
      <c r="J219" s="33" t="s">
        <v>28</v>
      </c>
      <c r="K219" s="33" t="s">
        <v>81</v>
      </c>
      <c r="L219" s="32" t="s">
        <v>44</v>
      </c>
      <c r="M219" s="32" t="s">
        <v>2164</v>
      </c>
      <c r="N219" s="32" t="s">
        <v>3180</v>
      </c>
      <c r="O219" s="32" t="s">
        <v>2775</v>
      </c>
      <c r="P219" s="50" t="s">
        <v>810</v>
      </c>
      <c r="Q219" s="32" t="s">
        <v>2164</v>
      </c>
      <c r="R219" s="32">
        <v>15187119624</v>
      </c>
      <c r="S219" s="32" t="s">
        <v>36</v>
      </c>
      <c r="T219" s="32">
        <v>70.5</v>
      </c>
      <c r="U219" s="32">
        <v>30</v>
      </c>
      <c r="V219" s="26">
        <v>31</v>
      </c>
    </row>
    <row r="220" spans="1:22" ht="48">
      <c r="A220" s="38">
        <v>249</v>
      </c>
      <c r="B220" s="39" t="s">
        <v>2592</v>
      </c>
      <c r="C220" s="32" t="str">
        <f t="shared" si="4"/>
        <v>2215005111</v>
      </c>
      <c r="D220" s="39" t="s">
        <v>23</v>
      </c>
      <c r="E220" s="40" t="s">
        <v>2593</v>
      </c>
      <c r="F220" s="40" t="s">
        <v>2550</v>
      </c>
      <c r="G220" s="33" t="s">
        <v>26</v>
      </c>
      <c r="H220" s="40" t="s">
        <v>227</v>
      </c>
      <c r="I220" s="40" t="s">
        <v>2594</v>
      </c>
      <c r="J220" s="40" t="s">
        <v>28</v>
      </c>
      <c r="K220" s="55" t="s">
        <v>95</v>
      </c>
      <c r="L220" s="56" t="s">
        <v>807</v>
      </c>
      <c r="M220" s="56" t="s">
        <v>2595</v>
      </c>
      <c r="N220" s="56"/>
      <c r="O220" s="39"/>
      <c r="P220" s="56" t="s">
        <v>810</v>
      </c>
      <c r="Q220" s="39" t="s">
        <v>2164</v>
      </c>
      <c r="R220" s="39">
        <v>15911346017</v>
      </c>
      <c r="S220" s="39" t="s">
        <v>36</v>
      </c>
      <c r="T220" s="39">
        <v>70</v>
      </c>
      <c r="U220" s="39">
        <v>34</v>
      </c>
      <c r="V220" s="26">
        <v>35</v>
      </c>
    </row>
    <row r="221" spans="1:22" ht="24">
      <c r="A221" s="31">
        <v>396</v>
      </c>
      <c r="B221" s="43" t="s">
        <v>2825</v>
      </c>
      <c r="C221" s="32" t="str">
        <f t="shared" si="4"/>
        <v>221500711</v>
      </c>
      <c r="D221" s="43" t="s">
        <v>23</v>
      </c>
      <c r="E221" s="44" t="s">
        <v>920</v>
      </c>
      <c r="F221" s="35" t="s">
        <v>2826</v>
      </c>
      <c r="G221" s="33" t="s">
        <v>26</v>
      </c>
      <c r="H221" s="35" t="s">
        <v>26</v>
      </c>
      <c r="I221" s="44" t="s">
        <v>2827</v>
      </c>
      <c r="J221" s="43" t="s">
        <v>28</v>
      </c>
      <c r="K221" s="43" t="s">
        <v>2746</v>
      </c>
      <c r="L221" s="43" t="s">
        <v>2251</v>
      </c>
      <c r="M221" s="43" t="s">
        <v>349</v>
      </c>
      <c r="N221" s="43"/>
      <c r="O221" s="43"/>
      <c r="P221" s="43" t="s">
        <v>810</v>
      </c>
      <c r="Q221" s="43" t="s">
        <v>2164</v>
      </c>
      <c r="R221" s="43">
        <v>18213527768</v>
      </c>
      <c r="S221" s="43" t="s">
        <v>36</v>
      </c>
      <c r="T221" s="64">
        <v>70</v>
      </c>
      <c r="U221" s="64">
        <v>34</v>
      </c>
      <c r="V221" s="26">
        <v>35</v>
      </c>
    </row>
    <row r="222" spans="1:22" ht="36">
      <c r="A222" s="31">
        <v>341</v>
      </c>
      <c r="B222" s="34" t="s">
        <v>2744</v>
      </c>
      <c r="C222" s="32" t="str">
        <f t="shared" si="4"/>
        <v>2215006112</v>
      </c>
      <c r="D222" s="34" t="s">
        <v>23</v>
      </c>
      <c r="E222" s="35" t="s">
        <v>359</v>
      </c>
      <c r="F222" s="35" t="s">
        <v>2689</v>
      </c>
      <c r="G222" s="33" t="s">
        <v>26</v>
      </c>
      <c r="H222" s="35" t="s">
        <v>233</v>
      </c>
      <c r="I222" s="35" t="s">
        <v>2745</v>
      </c>
      <c r="J222" s="35" t="s">
        <v>28</v>
      </c>
      <c r="K222" s="54" t="s">
        <v>2746</v>
      </c>
      <c r="L222" s="51" t="s">
        <v>2251</v>
      </c>
      <c r="M222" s="51" t="s">
        <v>31</v>
      </c>
      <c r="N222" s="51" t="s">
        <v>2747</v>
      </c>
      <c r="O222" s="34" t="s">
        <v>2748</v>
      </c>
      <c r="P222" s="51" t="s">
        <v>810</v>
      </c>
      <c r="Q222" s="34" t="s">
        <v>2164</v>
      </c>
      <c r="R222" s="34">
        <v>15912886646</v>
      </c>
      <c r="S222" s="34" t="s">
        <v>36</v>
      </c>
      <c r="T222" s="34">
        <v>69.5</v>
      </c>
      <c r="U222" s="34">
        <v>35</v>
      </c>
      <c r="V222" s="26">
        <v>37</v>
      </c>
    </row>
    <row r="223" spans="1:22" ht="36">
      <c r="A223" s="31">
        <v>84</v>
      </c>
      <c r="B223" s="32" t="s">
        <v>2314</v>
      </c>
      <c r="C223" s="32" t="str">
        <f t="shared" si="4"/>
        <v>221500315</v>
      </c>
      <c r="D223" s="32" t="s">
        <v>23</v>
      </c>
      <c r="E223" s="33" t="s">
        <v>151</v>
      </c>
      <c r="F223" s="33" t="s">
        <v>2300</v>
      </c>
      <c r="G223" s="33" t="s">
        <v>26</v>
      </c>
      <c r="H223" s="33" t="s">
        <v>64</v>
      </c>
      <c r="I223" s="33" t="s">
        <v>2315</v>
      </c>
      <c r="J223" s="33" t="s">
        <v>28</v>
      </c>
      <c r="K223" s="49" t="s">
        <v>583</v>
      </c>
      <c r="L223" s="50" t="s">
        <v>529</v>
      </c>
      <c r="M223" s="50" t="s">
        <v>432</v>
      </c>
      <c r="N223" s="50"/>
      <c r="O223" s="32"/>
      <c r="P223" s="50" t="s">
        <v>810</v>
      </c>
      <c r="Q223" s="32" t="s">
        <v>2164</v>
      </c>
      <c r="R223" s="32">
        <v>18987328988</v>
      </c>
      <c r="S223" s="32" t="s">
        <v>36</v>
      </c>
      <c r="T223" s="32">
        <v>68</v>
      </c>
      <c r="U223" s="32">
        <v>36</v>
      </c>
      <c r="V223" s="26">
        <v>38</v>
      </c>
    </row>
    <row r="224" spans="1:22" ht="36">
      <c r="A224" s="31">
        <v>139</v>
      </c>
      <c r="B224" s="32" t="s">
        <v>2392</v>
      </c>
      <c r="C224" s="32" t="str">
        <f t="shared" si="4"/>
        <v>2215003126</v>
      </c>
      <c r="D224" s="32" t="s">
        <v>23</v>
      </c>
      <c r="E224" s="33" t="s">
        <v>450</v>
      </c>
      <c r="F224" s="33" t="s">
        <v>2300</v>
      </c>
      <c r="G224" s="33" t="s">
        <v>26</v>
      </c>
      <c r="H224" s="33" t="s">
        <v>649</v>
      </c>
      <c r="I224" s="33" t="s">
        <v>2393</v>
      </c>
      <c r="J224" s="33" t="s">
        <v>28</v>
      </c>
      <c r="K224" s="49" t="s">
        <v>95</v>
      </c>
      <c r="L224" s="50" t="s">
        <v>2251</v>
      </c>
      <c r="M224" s="50" t="s">
        <v>31</v>
      </c>
      <c r="N224" s="50"/>
      <c r="O224" s="32"/>
      <c r="P224" s="50" t="s">
        <v>810</v>
      </c>
      <c r="Q224" s="32" t="s">
        <v>2164</v>
      </c>
      <c r="R224" s="32">
        <v>18313363056</v>
      </c>
      <c r="S224" s="32" t="s">
        <v>36</v>
      </c>
      <c r="T224" s="32">
        <v>68</v>
      </c>
      <c r="U224" s="32">
        <v>36</v>
      </c>
      <c r="V224" s="26">
        <v>38</v>
      </c>
    </row>
    <row r="225" spans="1:22" ht="24">
      <c r="A225" s="38">
        <v>157</v>
      </c>
      <c r="B225" s="39" t="s">
        <v>2428</v>
      </c>
      <c r="C225" s="32" t="str">
        <f t="shared" si="4"/>
        <v>221500414</v>
      </c>
      <c r="D225" s="39" t="s">
        <v>23</v>
      </c>
      <c r="E225" s="40" t="s">
        <v>1972</v>
      </c>
      <c r="F225" s="40" t="s">
        <v>2415</v>
      </c>
      <c r="G225" s="33" t="s">
        <v>26</v>
      </c>
      <c r="H225" s="40" t="s">
        <v>56</v>
      </c>
      <c r="I225" s="40" t="s">
        <v>2429</v>
      </c>
      <c r="J225" s="40" t="s">
        <v>28</v>
      </c>
      <c r="K225" s="55" t="s">
        <v>95</v>
      </c>
      <c r="L225" s="56" t="s">
        <v>2430</v>
      </c>
      <c r="M225" s="56" t="s">
        <v>1031</v>
      </c>
      <c r="N225" s="56" t="s">
        <v>2431</v>
      </c>
      <c r="O225" s="39" t="s">
        <v>2432</v>
      </c>
      <c r="P225" s="56" t="s">
        <v>810</v>
      </c>
      <c r="Q225" s="39" t="s">
        <v>2164</v>
      </c>
      <c r="R225" s="39">
        <v>15287831036</v>
      </c>
      <c r="S225" s="39" t="s">
        <v>36</v>
      </c>
      <c r="T225" s="39">
        <v>67</v>
      </c>
      <c r="U225" s="39">
        <v>38</v>
      </c>
      <c r="V225" s="26">
        <v>40</v>
      </c>
    </row>
    <row r="226" spans="1:22">
      <c r="A226" s="31">
        <v>302</v>
      </c>
      <c r="B226" s="34" t="s">
        <v>2682</v>
      </c>
      <c r="C226" s="32" t="str">
        <f t="shared" si="4"/>
        <v>2215005129</v>
      </c>
      <c r="D226" s="34" t="s">
        <v>23</v>
      </c>
      <c r="E226" s="35" t="s">
        <v>729</v>
      </c>
      <c r="F226" s="40" t="s">
        <v>2550</v>
      </c>
      <c r="G226" s="33" t="s">
        <v>26</v>
      </c>
      <c r="H226" s="40" t="s">
        <v>668</v>
      </c>
      <c r="I226" s="35" t="s">
        <v>2683</v>
      </c>
      <c r="J226" s="35" t="s">
        <v>28</v>
      </c>
      <c r="K226" s="35" t="s">
        <v>146</v>
      </c>
      <c r="L226" s="34" t="s">
        <v>529</v>
      </c>
      <c r="M226" s="34" t="s">
        <v>591</v>
      </c>
      <c r="N226" s="34"/>
      <c r="O226" s="34"/>
      <c r="P226" s="51" t="s">
        <v>810</v>
      </c>
      <c r="Q226" s="34" t="s">
        <v>2164</v>
      </c>
      <c r="R226" s="34">
        <v>18787760051</v>
      </c>
      <c r="S226" s="34" t="s">
        <v>36</v>
      </c>
      <c r="T226" s="34">
        <v>67</v>
      </c>
      <c r="U226" s="34">
        <v>38</v>
      </c>
      <c r="V226" s="26">
        <v>40</v>
      </c>
    </row>
    <row r="227" spans="1:22">
      <c r="A227" s="31">
        <v>638</v>
      </c>
      <c r="B227" s="32" t="s">
        <v>3211</v>
      </c>
      <c r="C227" s="32" t="str">
        <f t="shared" si="4"/>
        <v>221502022</v>
      </c>
      <c r="D227" s="32" t="s">
        <v>23</v>
      </c>
      <c r="E227" s="33" t="s">
        <v>3212</v>
      </c>
      <c r="F227" s="35" t="s">
        <v>376</v>
      </c>
      <c r="G227" s="33" t="s">
        <v>40</v>
      </c>
      <c r="H227" s="35" t="s">
        <v>40</v>
      </c>
      <c r="I227" s="33" t="s">
        <v>3213</v>
      </c>
      <c r="J227" s="33" t="s">
        <v>28</v>
      </c>
      <c r="K227" s="33" t="s">
        <v>3214</v>
      </c>
      <c r="L227" s="32" t="s">
        <v>807</v>
      </c>
      <c r="M227" s="32" t="s">
        <v>2164</v>
      </c>
      <c r="N227" s="32"/>
      <c r="O227" s="32"/>
      <c r="P227" s="50" t="s">
        <v>810</v>
      </c>
      <c r="Q227" s="32" t="s">
        <v>2164</v>
      </c>
      <c r="R227" s="32">
        <v>18883250786</v>
      </c>
      <c r="S227" s="32" t="s">
        <v>36</v>
      </c>
      <c r="T227" s="32">
        <v>67</v>
      </c>
      <c r="U227" s="32">
        <v>38</v>
      </c>
      <c r="V227" s="26">
        <v>40</v>
      </c>
    </row>
    <row r="228" spans="1:22" ht="24">
      <c r="A228" s="31">
        <v>4</v>
      </c>
      <c r="B228" s="32" t="s">
        <v>2174</v>
      </c>
      <c r="C228" s="32" t="str">
        <f t="shared" si="4"/>
        <v>221500214</v>
      </c>
      <c r="D228" s="32" t="s">
        <v>23</v>
      </c>
      <c r="E228" s="33" t="s">
        <v>2175</v>
      </c>
      <c r="F228" s="33" t="s">
        <v>2161</v>
      </c>
      <c r="G228" s="33" t="s">
        <v>26</v>
      </c>
      <c r="H228" s="33" t="s">
        <v>56</v>
      </c>
      <c r="I228" s="33" t="s">
        <v>2176</v>
      </c>
      <c r="J228" s="33" t="s">
        <v>28</v>
      </c>
      <c r="K228" s="49" t="s">
        <v>95</v>
      </c>
      <c r="L228" s="50" t="s">
        <v>2177</v>
      </c>
      <c r="M228" s="50" t="s">
        <v>2164</v>
      </c>
      <c r="N228" s="50"/>
      <c r="O228" s="32"/>
      <c r="P228" s="50" t="s">
        <v>810</v>
      </c>
      <c r="Q228" s="32" t="s">
        <v>2164</v>
      </c>
      <c r="R228" s="32">
        <v>18287718582</v>
      </c>
      <c r="S228" s="32" t="s">
        <v>36</v>
      </c>
      <c r="T228" s="32">
        <v>66.5</v>
      </c>
      <c r="U228" s="32">
        <v>41</v>
      </c>
      <c r="V228" s="26">
        <v>43</v>
      </c>
    </row>
    <row r="229" spans="1:22" ht="48">
      <c r="A229" s="38">
        <v>229</v>
      </c>
      <c r="B229" s="39" t="s">
        <v>2535</v>
      </c>
      <c r="C229" s="32" t="str">
        <f t="shared" si="4"/>
        <v>2215004128</v>
      </c>
      <c r="D229" s="39" t="s">
        <v>23</v>
      </c>
      <c r="E229" s="40" t="s">
        <v>55</v>
      </c>
      <c r="F229" s="40" t="s">
        <v>2415</v>
      </c>
      <c r="G229" s="33" t="s">
        <v>26</v>
      </c>
      <c r="H229" s="40" t="s">
        <v>661</v>
      </c>
      <c r="I229" s="40" t="s">
        <v>2536</v>
      </c>
      <c r="J229" s="40" t="s">
        <v>28</v>
      </c>
      <c r="K229" s="55" t="s">
        <v>51</v>
      </c>
      <c r="L229" s="56" t="s">
        <v>529</v>
      </c>
      <c r="M229" s="56" t="s">
        <v>2537</v>
      </c>
      <c r="N229" s="56" t="s">
        <v>2538</v>
      </c>
      <c r="O229" s="39" t="s">
        <v>33</v>
      </c>
      <c r="P229" s="56" t="s">
        <v>810</v>
      </c>
      <c r="Q229" s="39" t="s">
        <v>2164</v>
      </c>
      <c r="R229" s="39">
        <v>14736701324</v>
      </c>
      <c r="S229" s="39" t="s">
        <v>36</v>
      </c>
      <c r="T229" s="39">
        <v>66.5</v>
      </c>
      <c r="U229" s="39">
        <v>41</v>
      </c>
      <c r="V229" s="26">
        <v>43</v>
      </c>
    </row>
    <row r="230" spans="1:22" ht="36">
      <c r="A230" s="38">
        <v>233</v>
      </c>
      <c r="B230" s="39" t="s">
        <v>2548</v>
      </c>
      <c r="C230" s="32" t="str">
        <f t="shared" si="4"/>
        <v>221500511</v>
      </c>
      <c r="D230" s="39" t="s">
        <v>23</v>
      </c>
      <c r="E230" s="40" t="s">
        <v>2549</v>
      </c>
      <c r="F230" s="40" t="s">
        <v>2550</v>
      </c>
      <c r="G230" s="33" t="s">
        <v>26</v>
      </c>
      <c r="H230" s="40" t="s">
        <v>26</v>
      </c>
      <c r="I230" s="40" t="s">
        <v>2551</v>
      </c>
      <c r="J230" s="40" t="s">
        <v>28</v>
      </c>
      <c r="K230" s="55" t="s">
        <v>2552</v>
      </c>
      <c r="L230" s="56" t="s">
        <v>529</v>
      </c>
      <c r="M230" s="56" t="s">
        <v>31</v>
      </c>
      <c r="N230" s="56"/>
      <c r="O230" s="39"/>
      <c r="P230" s="56" t="s">
        <v>810</v>
      </c>
      <c r="Q230" s="39" t="s">
        <v>2164</v>
      </c>
      <c r="R230" s="39">
        <v>15087252959</v>
      </c>
      <c r="S230" s="39" t="s">
        <v>75</v>
      </c>
      <c r="T230" s="39">
        <v>66.5</v>
      </c>
      <c r="U230" s="39">
        <v>41</v>
      </c>
      <c r="V230" s="26">
        <v>43</v>
      </c>
    </row>
    <row r="231" spans="1:22" ht="36">
      <c r="A231" s="31">
        <v>121</v>
      </c>
      <c r="B231" s="32" t="s">
        <v>2361</v>
      </c>
      <c r="C231" s="32" t="str">
        <f t="shared" si="4"/>
        <v>2215003119</v>
      </c>
      <c r="D231" s="32" t="s">
        <v>23</v>
      </c>
      <c r="E231" s="33" t="s">
        <v>386</v>
      </c>
      <c r="F231" s="33" t="s">
        <v>2300</v>
      </c>
      <c r="G231" s="33" t="s">
        <v>26</v>
      </c>
      <c r="H231" s="33" t="s">
        <v>275</v>
      </c>
      <c r="I231" s="33" t="s">
        <v>2362</v>
      </c>
      <c r="J231" s="33" t="s">
        <v>28</v>
      </c>
      <c r="K231" s="49" t="s">
        <v>112</v>
      </c>
      <c r="L231" s="50" t="s">
        <v>529</v>
      </c>
      <c r="M231" s="50" t="s">
        <v>432</v>
      </c>
      <c r="N231" s="50" t="s">
        <v>2363</v>
      </c>
      <c r="O231" s="32" t="s">
        <v>931</v>
      </c>
      <c r="P231" s="50" t="s">
        <v>810</v>
      </c>
      <c r="Q231" s="32" t="s">
        <v>2164</v>
      </c>
      <c r="R231" s="32">
        <v>15752292378</v>
      </c>
      <c r="S231" s="32" t="s">
        <v>36</v>
      </c>
      <c r="T231" s="32">
        <v>66</v>
      </c>
      <c r="U231" s="32">
        <v>44</v>
      </c>
      <c r="V231" s="26">
        <v>46</v>
      </c>
    </row>
    <row r="232" spans="1:22" ht="36">
      <c r="A232" s="38">
        <v>230</v>
      </c>
      <c r="B232" s="39" t="s">
        <v>2540</v>
      </c>
      <c r="C232" s="32" t="str">
        <f t="shared" si="4"/>
        <v>2215004129</v>
      </c>
      <c r="D232" s="39" t="s">
        <v>23</v>
      </c>
      <c r="E232" s="40" t="s">
        <v>2541</v>
      </c>
      <c r="F232" s="40" t="s">
        <v>2415</v>
      </c>
      <c r="G232" s="33" t="s">
        <v>26</v>
      </c>
      <c r="H232" s="40" t="s">
        <v>668</v>
      </c>
      <c r="I232" s="40" t="s">
        <v>2542</v>
      </c>
      <c r="J232" s="40" t="s">
        <v>28</v>
      </c>
      <c r="K232" s="55" t="s">
        <v>87</v>
      </c>
      <c r="L232" s="56" t="s">
        <v>529</v>
      </c>
      <c r="M232" s="56" t="s">
        <v>164</v>
      </c>
      <c r="N232" s="56" t="s">
        <v>2543</v>
      </c>
      <c r="O232" s="39" t="s">
        <v>531</v>
      </c>
      <c r="P232" s="56" t="s">
        <v>810</v>
      </c>
      <c r="Q232" s="39" t="s">
        <v>2164</v>
      </c>
      <c r="R232" s="39">
        <v>13759547598</v>
      </c>
      <c r="S232" s="39" t="s">
        <v>36</v>
      </c>
      <c r="T232" s="39">
        <v>65.5</v>
      </c>
      <c r="U232" s="39">
        <v>45</v>
      </c>
      <c r="V232" s="26">
        <v>47</v>
      </c>
    </row>
    <row r="233" spans="1:22" ht="36">
      <c r="A233" s="31">
        <v>399</v>
      </c>
      <c r="B233" s="43" t="s">
        <v>2829</v>
      </c>
      <c r="C233" s="32" t="str">
        <f t="shared" si="4"/>
        <v>221500712</v>
      </c>
      <c r="D233" s="43" t="s">
        <v>23</v>
      </c>
      <c r="E233" s="44" t="s">
        <v>2830</v>
      </c>
      <c r="F233" s="35" t="s">
        <v>2826</v>
      </c>
      <c r="G233" s="33" t="s">
        <v>26</v>
      </c>
      <c r="H233" s="35" t="s">
        <v>40</v>
      </c>
      <c r="I233" s="44" t="s">
        <v>2831</v>
      </c>
      <c r="J233" s="43" t="s">
        <v>42</v>
      </c>
      <c r="K233" s="43" t="s">
        <v>347</v>
      </c>
      <c r="L233" s="43" t="s">
        <v>830</v>
      </c>
      <c r="M233" s="43" t="s">
        <v>1025</v>
      </c>
      <c r="N233" s="43"/>
      <c r="O233" s="43"/>
      <c r="P233" s="43" t="s">
        <v>810</v>
      </c>
      <c r="Q233" s="43" t="s">
        <v>2164</v>
      </c>
      <c r="R233" s="43">
        <v>18788253431</v>
      </c>
      <c r="S233" s="43" t="s">
        <v>36</v>
      </c>
      <c r="T233" s="64">
        <v>65</v>
      </c>
      <c r="U233" s="64">
        <v>46</v>
      </c>
      <c r="V233" s="26">
        <v>48</v>
      </c>
    </row>
    <row r="234" spans="1:22" ht="36">
      <c r="A234" s="31">
        <v>79</v>
      </c>
      <c r="B234" s="32" t="s">
        <v>2299</v>
      </c>
      <c r="C234" s="32" t="str">
        <f t="shared" si="4"/>
        <v>221500311</v>
      </c>
      <c r="D234" s="32" t="s">
        <v>23</v>
      </c>
      <c r="E234" s="33" t="s">
        <v>934</v>
      </c>
      <c r="F234" s="33" t="s">
        <v>2300</v>
      </c>
      <c r="G234" s="33" t="s">
        <v>26</v>
      </c>
      <c r="H234" s="33" t="s">
        <v>26</v>
      </c>
      <c r="I234" s="33" t="s">
        <v>2301</v>
      </c>
      <c r="J234" s="33" t="s">
        <v>28</v>
      </c>
      <c r="K234" s="49" t="s">
        <v>438</v>
      </c>
      <c r="L234" s="50" t="s">
        <v>529</v>
      </c>
      <c r="M234" s="50" t="s">
        <v>524</v>
      </c>
      <c r="N234" s="50"/>
      <c r="O234" s="32"/>
      <c r="P234" s="50" t="s">
        <v>810</v>
      </c>
      <c r="Q234" s="32" t="s">
        <v>2164</v>
      </c>
      <c r="R234" s="32">
        <v>18487160585</v>
      </c>
      <c r="S234" s="32" t="s">
        <v>36</v>
      </c>
      <c r="T234" s="32">
        <v>64</v>
      </c>
      <c r="U234" s="32">
        <v>47</v>
      </c>
      <c r="V234" s="26">
        <v>49</v>
      </c>
    </row>
    <row r="235" spans="1:22" ht="36">
      <c r="A235" s="38">
        <v>248</v>
      </c>
      <c r="B235" s="39" t="s">
        <v>2588</v>
      </c>
      <c r="C235" s="32" t="str">
        <f t="shared" si="4"/>
        <v>2215005110</v>
      </c>
      <c r="D235" s="39" t="s">
        <v>23</v>
      </c>
      <c r="E235" s="40" t="s">
        <v>992</v>
      </c>
      <c r="F235" s="40" t="s">
        <v>2550</v>
      </c>
      <c r="G235" s="33" t="s">
        <v>26</v>
      </c>
      <c r="H235" s="40" t="s">
        <v>222</v>
      </c>
      <c r="I235" s="40" t="s">
        <v>2589</v>
      </c>
      <c r="J235" s="40" t="s">
        <v>28</v>
      </c>
      <c r="K235" s="55" t="s">
        <v>95</v>
      </c>
      <c r="L235" s="56" t="s">
        <v>529</v>
      </c>
      <c r="M235" s="56" t="s">
        <v>31</v>
      </c>
      <c r="N235" s="56" t="s">
        <v>2081</v>
      </c>
      <c r="O235" s="39" t="s">
        <v>2590</v>
      </c>
      <c r="P235" s="56" t="s">
        <v>810</v>
      </c>
      <c r="Q235" s="39" t="s">
        <v>2164</v>
      </c>
      <c r="R235" s="39">
        <v>18313362951</v>
      </c>
      <c r="S235" s="39" t="s">
        <v>36</v>
      </c>
      <c r="T235" s="39">
        <v>63.5</v>
      </c>
      <c r="U235" s="39">
        <v>48</v>
      </c>
      <c r="V235" s="26">
        <v>50</v>
      </c>
    </row>
    <row r="236" spans="1:22">
      <c r="A236" s="31">
        <v>547</v>
      </c>
      <c r="B236" s="36" t="s">
        <v>3065</v>
      </c>
      <c r="C236" s="32" t="str">
        <f t="shared" si="4"/>
        <v>2215008126</v>
      </c>
      <c r="D236" s="36" t="s">
        <v>23</v>
      </c>
      <c r="E236" s="37" t="s">
        <v>481</v>
      </c>
      <c r="F236" s="35" t="s">
        <v>2957</v>
      </c>
      <c r="G236" s="33" t="s">
        <v>26</v>
      </c>
      <c r="H236" s="35" t="s">
        <v>649</v>
      </c>
      <c r="I236" s="37" t="s">
        <v>3066</v>
      </c>
      <c r="J236" s="36" t="s">
        <v>28</v>
      </c>
      <c r="K236" s="36" t="s">
        <v>314</v>
      </c>
      <c r="L236" s="36" t="s">
        <v>3067</v>
      </c>
      <c r="M236" s="36" t="s">
        <v>3068</v>
      </c>
      <c r="N236" s="36"/>
      <c r="O236" s="36"/>
      <c r="P236" s="43" t="s">
        <v>810</v>
      </c>
      <c r="Q236" s="36" t="s">
        <v>2164</v>
      </c>
      <c r="R236" s="36">
        <v>13211630473</v>
      </c>
      <c r="S236" s="36" t="s">
        <v>75</v>
      </c>
      <c r="T236" s="36">
        <v>63.5</v>
      </c>
      <c r="U236" s="36">
        <v>48</v>
      </c>
      <c r="V236" s="26">
        <v>50</v>
      </c>
    </row>
    <row r="237" spans="1:22" ht="36">
      <c r="A237" s="38">
        <v>146</v>
      </c>
      <c r="B237" s="39" t="s">
        <v>2404</v>
      </c>
      <c r="C237" s="32" t="str">
        <f t="shared" si="4"/>
        <v>2215003129</v>
      </c>
      <c r="D237" s="39" t="s">
        <v>23</v>
      </c>
      <c r="E237" s="40" t="s">
        <v>778</v>
      </c>
      <c r="F237" s="33" t="s">
        <v>2300</v>
      </c>
      <c r="G237" s="33" t="s">
        <v>26</v>
      </c>
      <c r="H237" s="33" t="s">
        <v>668</v>
      </c>
      <c r="I237" s="40" t="s">
        <v>2405</v>
      </c>
      <c r="J237" s="40" t="s">
        <v>28</v>
      </c>
      <c r="K237" s="55" t="s">
        <v>484</v>
      </c>
      <c r="L237" s="56" t="s">
        <v>529</v>
      </c>
      <c r="M237" s="56" t="s">
        <v>2406</v>
      </c>
      <c r="N237" s="56" t="s">
        <v>2407</v>
      </c>
      <c r="O237" s="39" t="s">
        <v>2408</v>
      </c>
      <c r="P237" s="56" t="s">
        <v>810</v>
      </c>
      <c r="Q237" s="39" t="s">
        <v>2164</v>
      </c>
      <c r="R237" s="39">
        <v>18908734480</v>
      </c>
      <c r="S237" s="39" t="s">
        <v>36</v>
      </c>
      <c r="T237" s="39">
        <v>59</v>
      </c>
      <c r="U237" s="39">
        <v>50</v>
      </c>
      <c r="V237" s="26">
        <v>52</v>
      </c>
    </row>
    <row r="238" spans="1:22" ht="36">
      <c r="A238" s="31">
        <v>500</v>
      </c>
      <c r="B238" s="34" t="s">
        <v>2977</v>
      </c>
      <c r="C238" s="32" t="str">
        <f t="shared" si="4"/>
        <v>221500816</v>
      </c>
      <c r="D238" s="34" t="s">
        <v>23</v>
      </c>
      <c r="E238" s="35" t="s">
        <v>518</v>
      </c>
      <c r="F238" s="35" t="s">
        <v>2957</v>
      </c>
      <c r="G238" s="33" t="s">
        <v>26</v>
      </c>
      <c r="H238" s="35" t="s">
        <v>72</v>
      </c>
      <c r="I238" s="35" t="s">
        <v>2978</v>
      </c>
      <c r="J238" s="35" t="s">
        <v>28</v>
      </c>
      <c r="K238" s="54" t="s">
        <v>95</v>
      </c>
      <c r="L238" s="51" t="s">
        <v>529</v>
      </c>
      <c r="M238" s="51" t="s">
        <v>2979</v>
      </c>
      <c r="N238" s="51" t="s">
        <v>2980</v>
      </c>
      <c r="O238" s="34" t="s">
        <v>2981</v>
      </c>
      <c r="P238" s="51" t="s">
        <v>810</v>
      </c>
      <c r="Q238" s="34" t="s">
        <v>2164</v>
      </c>
      <c r="R238" s="34">
        <v>13887594113</v>
      </c>
      <c r="S238" s="34" t="s">
        <v>36</v>
      </c>
      <c r="T238" s="34">
        <v>58</v>
      </c>
      <c r="U238" s="34">
        <v>51</v>
      </c>
      <c r="V238" s="26">
        <v>53</v>
      </c>
    </row>
    <row r="239" spans="1:22" ht="48">
      <c r="A239" s="31">
        <v>355</v>
      </c>
      <c r="B239" s="34" t="s">
        <v>2765</v>
      </c>
      <c r="C239" s="32" t="str">
        <f t="shared" si="4"/>
        <v>2215006117</v>
      </c>
      <c r="D239" s="34" t="s">
        <v>23</v>
      </c>
      <c r="E239" s="35" t="s">
        <v>2766</v>
      </c>
      <c r="F239" s="35" t="s">
        <v>2689</v>
      </c>
      <c r="G239" s="33" t="s">
        <v>26</v>
      </c>
      <c r="H239" s="35" t="s">
        <v>260</v>
      </c>
      <c r="I239" s="35" t="s">
        <v>2767</v>
      </c>
      <c r="J239" s="35" t="s">
        <v>28</v>
      </c>
      <c r="K239" s="54" t="s">
        <v>484</v>
      </c>
      <c r="L239" s="51" t="s">
        <v>529</v>
      </c>
      <c r="M239" s="51" t="s">
        <v>1031</v>
      </c>
      <c r="N239" s="51" t="s">
        <v>2768</v>
      </c>
      <c r="O239" s="34" t="s">
        <v>2769</v>
      </c>
      <c r="P239" s="51" t="s">
        <v>810</v>
      </c>
      <c r="Q239" s="34" t="s">
        <v>2164</v>
      </c>
      <c r="R239" s="34">
        <v>15925329958</v>
      </c>
      <c r="S239" s="34" t="s">
        <v>36</v>
      </c>
      <c r="T239" s="34">
        <v>51</v>
      </c>
      <c r="U239" s="34">
        <v>52</v>
      </c>
      <c r="V239" s="26">
        <v>54</v>
      </c>
    </row>
    <row r="240" spans="1:22" ht="24">
      <c r="A240" s="31">
        <v>2</v>
      </c>
      <c r="B240" s="32" t="s">
        <v>2165</v>
      </c>
      <c r="C240" s="32" t="str">
        <f t="shared" si="4"/>
        <v>221500212</v>
      </c>
      <c r="D240" s="32" t="s">
        <v>23</v>
      </c>
      <c r="E240" s="33" t="s">
        <v>2166</v>
      </c>
      <c r="F240" s="33" t="s">
        <v>2161</v>
      </c>
      <c r="G240" s="33" t="s">
        <v>26</v>
      </c>
      <c r="H240" s="33" t="s">
        <v>40</v>
      </c>
      <c r="I240" s="33" t="s">
        <v>2167</v>
      </c>
      <c r="J240" s="33" t="s">
        <v>28</v>
      </c>
      <c r="K240" s="49" t="s">
        <v>2168</v>
      </c>
      <c r="L240" s="50" t="s">
        <v>529</v>
      </c>
      <c r="M240" s="50" t="s">
        <v>2169</v>
      </c>
      <c r="N240" s="50"/>
      <c r="O240" s="32"/>
      <c r="P240" s="50" t="s">
        <v>810</v>
      </c>
      <c r="Q240" s="32" t="s">
        <v>2164</v>
      </c>
      <c r="R240" s="32">
        <v>15368342856</v>
      </c>
      <c r="S240" s="32" t="s">
        <v>36</v>
      </c>
      <c r="T240" s="32">
        <v>50.5</v>
      </c>
      <c r="U240" s="32">
        <v>53</v>
      </c>
      <c r="V240" s="26">
        <v>55</v>
      </c>
    </row>
    <row r="241" spans="1:22" ht="24">
      <c r="A241" s="31">
        <v>22</v>
      </c>
      <c r="B241" s="32" t="s">
        <v>2197</v>
      </c>
      <c r="C241" s="32" t="str">
        <f t="shared" si="4"/>
        <v>2215002111</v>
      </c>
      <c r="D241" s="32" t="s">
        <v>23</v>
      </c>
      <c r="E241" s="33" t="s">
        <v>1646</v>
      </c>
      <c r="F241" s="33" t="s">
        <v>2161</v>
      </c>
      <c r="G241" s="33" t="s">
        <v>26</v>
      </c>
      <c r="H241" s="33" t="s">
        <v>227</v>
      </c>
      <c r="I241" s="33" t="s">
        <v>2198</v>
      </c>
      <c r="J241" s="33" t="s">
        <v>28</v>
      </c>
      <c r="K241" s="49" t="s">
        <v>87</v>
      </c>
      <c r="L241" s="50" t="s">
        <v>807</v>
      </c>
      <c r="M241" s="50" t="s">
        <v>2164</v>
      </c>
      <c r="N241" s="50" t="s">
        <v>2199</v>
      </c>
      <c r="O241" s="32" t="s">
        <v>271</v>
      </c>
      <c r="P241" s="50" t="s">
        <v>810</v>
      </c>
      <c r="Q241" s="32" t="s">
        <v>2164</v>
      </c>
      <c r="R241" s="32">
        <v>18487118969</v>
      </c>
      <c r="S241" s="32" t="s">
        <v>36</v>
      </c>
      <c r="T241" s="32">
        <v>0</v>
      </c>
      <c r="U241" s="34">
        <v>54</v>
      </c>
      <c r="V241" s="26">
        <v>56</v>
      </c>
    </row>
    <row r="242" spans="1:22" ht="24">
      <c r="A242" s="31">
        <v>89</v>
      </c>
      <c r="B242" s="32" t="s">
        <v>2317</v>
      </c>
      <c r="C242" s="32" t="str">
        <f t="shared" si="4"/>
        <v>221500316</v>
      </c>
      <c r="D242" s="32" t="s">
        <v>23</v>
      </c>
      <c r="E242" s="33" t="s">
        <v>331</v>
      </c>
      <c r="F242" s="33" t="s">
        <v>2300</v>
      </c>
      <c r="G242" s="33" t="s">
        <v>26</v>
      </c>
      <c r="H242" s="33" t="s">
        <v>72</v>
      </c>
      <c r="I242" s="33" t="s">
        <v>2318</v>
      </c>
      <c r="J242" s="33" t="s">
        <v>42</v>
      </c>
      <c r="K242" s="49" t="s">
        <v>174</v>
      </c>
      <c r="L242" s="50" t="s">
        <v>807</v>
      </c>
      <c r="M242" s="50" t="s">
        <v>808</v>
      </c>
      <c r="N242" s="50" t="s">
        <v>2319</v>
      </c>
      <c r="O242" s="32" t="s">
        <v>931</v>
      </c>
      <c r="P242" s="50" t="s">
        <v>810</v>
      </c>
      <c r="Q242" s="32" t="s">
        <v>2164</v>
      </c>
      <c r="R242" s="32">
        <v>18387883058</v>
      </c>
      <c r="S242" s="32" t="s">
        <v>36</v>
      </c>
      <c r="T242" s="32">
        <v>0</v>
      </c>
      <c r="U242" s="34">
        <v>55</v>
      </c>
      <c r="V242" s="26">
        <v>56</v>
      </c>
    </row>
    <row r="243" spans="1:22" ht="48">
      <c r="A243" s="38">
        <v>197</v>
      </c>
      <c r="B243" s="39" t="s">
        <v>2472</v>
      </c>
      <c r="C243" s="32" t="str">
        <f t="shared" si="4"/>
        <v>2215004114</v>
      </c>
      <c r="D243" s="39" t="s">
        <v>23</v>
      </c>
      <c r="E243" s="40" t="s">
        <v>413</v>
      </c>
      <c r="F243" s="40" t="s">
        <v>2415</v>
      </c>
      <c r="G243" s="33" t="s">
        <v>26</v>
      </c>
      <c r="H243" s="40" t="s">
        <v>244</v>
      </c>
      <c r="I243" s="40" t="s">
        <v>2473</v>
      </c>
      <c r="J243" s="40" t="s">
        <v>28</v>
      </c>
      <c r="K243" s="55" t="s">
        <v>2474</v>
      </c>
      <c r="L243" s="56" t="s">
        <v>529</v>
      </c>
      <c r="M243" s="56" t="s">
        <v>550</v>
      </c>
      <c r="N243" s="56" t="s">
        <v>2475</v>
      </c>
      <c r="O243" s="39" t="s">
        <v>2476</v>
      </c>
      <c r="P243" s="56" t="s">
        <v>810</v>
      </c>
      <c r="Q243" s="39" t="s">
        <v>2164</v>
      </c>
      <c r="R243" s="39">
        <v>18798028931</v>
      </c>
      <c r="S243" s="39" t="s">
        <v>36</v>
      </c>
      <c r="T243" s="39">
        <v>0</v>
      </c>
      <c r="U243" s="32">
        <v>56</v>
      </c>
      <c r="V243" s="26">
        <v>56</v>
      </c>
    </row>
    <row r="244" spans="1:22" ht="36">
      <c r="A244" s="38">
        <v>245</v>
      </c>
      <c r="B244" s="39" t="s">
        <v>2585</v>
      </c>
      <c r="C244" s="32" t="str">
        <f t="shared" si="4"/>
        <v>221500519</v>
      </c>
      <c r="D244" s="39" t="s">
        <v>23</v>
      </c>
      <c r="E244" s="40" t="s">
        <v>934</v>
      </c>
      <c r="F244" s="40" t="s">
        <v>2550</v>
      </c>
      <c r="G244" s="33" t="s">
        <v>26</v>
      </c>
      <c r="H244" s="40" t="s">
        <v>144</v>
      </c>
      <c r="I244" s="40" t="s">
        <v>2586</v>
      </c>
      <c r="J244" s="40" t="s">
        <v>28</v>
      </c>
      <c r="K244" s="55" t="s">
        <v>583</v>
      </c>
      <c r="L244" s="56" t="s">
        <v>529</v>
      </c>
      <c r="M244" s="56" t="s">
        <v>591</v>
      </c>
      <c r="N244" s="56"/>
      <c r="O244" s="39"/>
      <c r="P244" s="56" t="s">
        <v>810</v>
      </c>
      <c r="Q244" s="39" t="s">
        <v>2164</v>
      </c>
      <c r="R244" s="39">
        <v>15087368057</v>
      </c>
      <c r="S244" s="39" t="s">
        <v>36</v>
      </c>
      <c r="T244" s="39">
        <v>0</v>
      </c>
      <c r="U244" s="34">
        <v>57</v>
      </c>
      <c r="V244" s="26">
        <v>56</v>
      </c>
    </row>
    <row r="245" spans="1:22" ht="36">
      <c r="A245" s="31">
        <v>386</v>
      </c>
      <c r="B245" s="43" t="s">
        <v>2807</v>
      </c>
      <c r="C245" s="32" t="str">
        <f t="shared" si="4"/>
        <v>2215006126</v>
      </c>
      <c r="D245" s="43" t="s">
        <v>23</v>
      </c>
      <c r="E245" s="44" t="s">
        <v>534</v>
      </c>
      <c r="F245" s="35" t="s">
        <v>2689</v>
      </c>
      <c r="G245" s="33" t="s">
        <v>26</v>
      </c>
      <c r="H245" s="35" t="s">
        <v>649</v>
      </c>
      <c r="I245" s="44" t="s">
        <v>2808</v>
      </c>
      <c r="J245" s="43" t="s">
        <v>28</v>
      </c>
      <c r="K245" s="43" t="s">
        <v>51</v>
      </c>
      <c r="L245" s="43" t="s">
        <v>529</v>
      </c>
      <c r="M245" s="43" t="s">
        <v>31</v>
      </c>
      <c r="N245" s="43" t="s">
        <v>2809</v>
      </c>
      <c r="O245" s="43" t="s">
        <v>531</v>
      </c>
      <c r="P245" s="43" t="s">
        <v>810</v>
      </c>
      <c r="Q245" s="43" t="s">
        <v>2164</v>
      </c>
      <c r="R245" s="43">
        <v>15758005742</v>
      </c>
      <c r="S245" s="43" t="s">
        <v>36</v>
      </c>
      <c r="T245" s="64">
        <v>0</v>
      </c>
      <c r="U245" s="34">
        <v>58</v>
      </c>
      <c r="V245" s="26">
        <v>56</v>
      </c>
    </row>
    <row r="246" spans="1:22" ht="15.6">
      <c r="A246" s="31">
        <v>418</v>
      </c>
      <c r="B246" s="34" t="s">
        <v>2857</v>
      </c>
      <c r="C246" s="32" t="str">
        <f t="shared" si="4"/>
        <v>221500718</v>
      </c>
      <c r="D246" s="34" t="s">
        <v>23</v>
      </c>
      <c r="E246" s="35" t="s">
        <v>370</v>
      </c>
      <c r="F246" s="35" t="s">
        <v>2826</v>
      </c>
      <c r="G246" s="33" t="s">
        <v>26</v>
      </c>
      <c r="H246" s="35" t="s">
        <v>85</v>
      </c>
      <c r="I246" s="35" t="s">
        <v>2858</v>
      </c>
      <c r="J246" s="35" t="s">
        <v>28</v>
      </c>
      <c r="K246" s="35" t="s">
        <v>51</v>
      </c>
      <c r="L246" s="34" t="s">
        <v>529</v>
      </c>
      <c r="M246" s="34" t="s">
        <v>31</v>
      </c>
      <c r="N246" s="34"/>
      <c r="O246" s="34"/>
      <c r="P246" s="51" t="s">
        <v>810</v>
      </c>
      <c r="Q246" s="34" t="s">
        <v>2164</v>
      </c>
      <c r="R246" s="34">
        <v>15987736206</v>
      </c>
      <c r="S246" s="34" t="s">
        <v>36</v>
      </c>
      <c r="T246" s="64">
        <v>0</v>
      </c>
      <c r="U246" s="32">
        <v>59</v>
      </c>
      <c r="V246" s="26">
        <v>56</v>
      </c>
    </row>
    <row r="247" spans="1:22">
      <c r="A247" s="45">
        <v>536</v>
      </c>
      <c r="B247" s="65" t="s">
        <v>3030</v>
      </c>
      <c r="C247" s="32" t="str">
        <f t="shared" si="4"/>
        <v>2215008119</v>
      </c>
      <c r="D247" s="65" t="s">
        <v>23</v>
      </c>
      <c r="E247" s="66">
        <v>1990.07</v>
      </c>
      <c r="F247" s="33" t="s">
        <v>2957</v>
      </c>
      <c r="G247" s="33" t="s">
        <v>26</v>
      </c>
      <c r="H247" s="33" t="s">
        <v>275</v>
      </c>
      <c r="I247" s="66" t="s">
        <v>3031</v>
      </c>
      <c r="J247" s="65" t="s">
        <v>28</v>
      </c>
      <c r="K247" s="65" t="s">
        <v>3032</v>
      </c>
      <c r="L247" s="65" t="s">
        <v>807</v>
      </c>
      <c r="M247" s="65" t="s">
        <v>3033</v>
      </c>
      <c r="N247" s="65" t="s">
        <v>3034</v>
      </c>
      <c r="O247" s="65" t="s">
        <v>3035</v>
      </c>
      <c r="P247" s="68" t="s">
        <v>810</v>
      </c>
      <c r="Q247" s="65" t="s">
        <v>2164</v>
      </c>
      <c r="R247" s="65">
        <v>13529810909</v>
      </c>
      <c r="S247" s="65" t="s">
        <v>36</v>
      </c>
      <c r="T247" s="65">
        <v>0</v>
      </c>
      <c r="U247" s="34">
        <v>60</v>
      </c>
      <c r="V247" s="26">
        <v>56</v>
      </c>
    </row>
    <row r="248" spans="1:22">
      <c r="A248" s="31">
        <v>598</v>
      </c>
      <c r="B248" s="32" t="s">
        <v>3146</v>
      </c>
      <c r="C248" s="32" t="str">
        <f t="shared" si="4"/>
        <v>2215009116</v>
      </c>
      <c r="D248" s="32" t="s">
        <v>23</v>
      </c>
      <c r="E248" s="33" t="s">
        <v>1029</v>
      </c>
      <c r="F248" s="35" t="s">
        <v>3087</v>
      </c>
      <c r="G248" s="33" t="s">
        <v>26</v>
      </c>
      <c r="H248" s="35" t="s">
        <v>255</v>
      </c>
      <c r="I248" s="33" t="s">
        <v>3147</v>
      </c>
      <c r="J248" s="33" t="s">
        <v>28</v>
      </c>
      <c r="K248" s="33" t="s">
        <v>180</v>
      </c>
      <c r="L248" s="32" t="s">
        <v>529</v>
      </c>
      <c r="M248" s="32" t="s">
        <v>591</v>
      </c>
      <c r="N248" s="32"/>
      <c r="O248" s="32"/>
      <c r="P248" s="50" t="s">
        <v>810</v>
      </c>
      <c r="Q248" s="32" t="s">
        <v>2164</v>
      </c>
      <c r="R248" s="32">
        <v>13669712073</v>
      </c>
      <c r="S248" s="32" t="s">
        <v>36</v>
      </c>
      <c r="T248" s="32">
        <v>0</v>
      </c>
      <c r="U248" s="34">
        <v>61</v>
      </c>
      <c r="V248" s="26">
        <v>56</v>
      </c>
    </row>
    <row r="249" spans="1:22" ht="24">
      <c r="A249" s="31">
        <v>68</v>
      </c>
      <c r="B249" s="32" t="s">
        <v>38</v>
      </c>
      <c r="C249" s="32" t="str">
        <f t="shared" ref="C249:C254" si="5">CONCATENATE(22,"2","1",F249,G249,H249)</f>
        <v>222102312</v>
      </c>
      <c r="D249" s="32" t="s">
        <v>23</v>
      </c>
      <c r="E249" s="33" t="s">
        <v>39</v>
      </c>
      <c r="F249" s="33" t="s">
        <v>25</v>
      </c>
      <c r="G249" s="33" t="s">
        <v>26</v>
      </c>
      <c r="H249" s="33" t="s">
        <v>40</v>
      </c>
      <c r="I249" s="33" t="s">
        <v>41</v>
      </c>
      <c r="J249" s="75" t="s">
        <v>42</v>
      </c>
      <c r="K249" s="49" t="s">
        <v>43</v>
      </c>
      <c r="L249" s="50" t="s">
        <v>44</v>
      </c>
      <c r="M249" s="50" t="s">
        <v>45</v>
      </c>
      <c r="N249" s="50"/>
      <c r="O249" s="32"/>
      <c r="P249" s="50" t="s">
        <v>34</v>
      </c>
      <c r="Q249" s="32" t="s">
        <v>35</v>
      </c>
      <c r="R249" s="32">
        <v>15770252205</v>
      </c>
      <c r="S249" s="32" t="s">
        <v>36</v>
      </c>
      <c r="T249" s="32">
        <v>81</v>
      </c>
      <c r="U249" s="32">
        <v>1</v>
      </c>
    </row>
    <row r="250" spans="1:22" ht="36">
      <c r="A250" s="31">
        <v>112</v>
      </c>
      <c r="B250" s="32" t="s">
        <v>47</v>
      </c>
      <c r="C250" s="32" t="str">
        <f t="shared" si="5"/>
        <v>222102313</v>
      </c>
      <c r="D250" s="32" t="s">
        <v>23</v>
      </c>
      <c r="E250" s="33" t="s">
        <v>48</v>
      </c>
      <c r="F250" s="33" t="s">
        <v>25</v>
      </c>
      <c r="G250" s="33" t="s">
        <v>26</v>
      </c>
      <c r="H250" s="33" t="s">
        <v>49</v>
      </c>
      <c r="I250" s="33" t="s">
        <v>50</v>
      </c>
      <c r="J250" s="33" t="s">
        <v>28</v>
      </c>
      <c r="K250" s="49" t="s">
        <v>51</v>
      </c>
      <c r="L250" s="50" t="s">
        <v>30</v>
      </c>
      <c r="M250" s="50" t="s">
        <v>31</v>
      </c>
      <c r="N250" s="50"/>
      <c r="O250" s="32"/>
      <c r="P250" s="50" t="s">
        <v>34</v>
      </c>
      <c r="Q250" s="32" t="s">
        <v>35</v>
      </c>
      <c r="R250" s="32">
        <v>15096779982</v>
      </c>
      <c r="S250" s="32" t="s">
        <v>36</v>
      </c>
      <c r="T250" s="32">
        <v>81</v>
      </c>
      <c r="U250" s="32">
        <v>1</v>
      </c>
    </row>
    <row r="251" spans="1:22" ht="36">
      <c r="A251" s="31">
        <v>352</v>
      </c>
      <c r="B251" s="34" t="s">
        <v>77</v>
      </c>
      <c r="C251" s="32" t="str">
        <f t="shared" si="5"/>
        <v>222102317</v>
      </c>
      <c r="D251" s="34" t="s">
        <v>23</v>
      </c>
      <c r="E251" s="35" t="s">
        <v>78</v>
      </c>
      <c r="F251" s="33" t="s">
        <v>25</v>
      </c>
      <c r="G251" s="33" t="s">
        <v>26</v>
      </c>
      <c r="H251" s="33" t="s">
        <v>79</v>
      </c>
      <c r="I251" s="35" t="s">
        <v>80</v>
      </c>
      <c r="J251" s="35" t="s">
        <v>28</v>
      </c>
      <c r="K251" s="54" t="s">
        <v>81</v>
      </c>
      <c r="L251" s="51" t="s">
        <v>30</v>
      </c>
      <c r="M251" s="51" t="s">
        <v>31</v>
      </c>
      <c r="N251" s="51"/>
      <c r="O251" s="34"/>
      <c r="P251" s="51" t="s">
        <v>34</v>
      </c>
      <c r="Q251" s="34" t="s">
        <v>35</v>
      </c>
      <c r="R251" s="34">
        <v>18287643841</v>
      </c>
      <c r="S251" s="34" t="s">
        <v>75</v>
      </c>
      <c r="T251" s="34">
        <v>81</v>
      </c>
      <c r="U251" s="32">
        <v>1</v>
      </c>
    </row>
    <row r="252" spans="1:22">
      <c r="A252" s="31">
        <v>283</v>
      </c>
      <c r="B252" s="34" t="s">
        <v>70</v>
      </c>
      <c r="C252" s="32" t="str">
        <f t="shared" si="5"/>
        <v>222102316</v>
      </c>
      <c r="D252" s="34" t="s">
        <v>23</v>
      </c>
      <c r="E252" s="35" t="s">
        <v>71</v>
      </c>
      <c r="F252" s="33" t="s">
        <v>25</v>
      </c>
      <c r="G252" s="33" t="s">
        <v>26</v>
      </c>
      <c r="H252" s="33" t="s">
        <v>72</v>
      </c>
      <c r="I252" s="35" t="s">
        <v>73</v>
      </c>
      <c r="J252" s="35" t="s">
        <v>28</v>
      </c>
      <c r="K252" s="35" t="s">
        <v>51</v>
      </c>
      <c r="L252" s="34" t="s">
        <v>74</v>
      </c>
      <c r="M252" s="34" t="s">
        <v>35</v>
      </c>
      <c r="N252" s="34"/>
      <c r="O252" s="34"/>
      <c r="P252" s="51" t="s">
        <v>34</v>
      </c>
      <c r="Q252" s="34" t="s">
        <v>35</v>
      </c>
      <c r="R252" s="34">
        <v>18487719151</v>
      </c>
      <c r="S252" s="34" t="s">
        <v>75</v>
      </c>
      <c r="T252" s="34">
        <v>78</v>
      </c>
      <c r="U252" s="32">
        <v>4</v>
      </c>
    </row>
    <row r="253" spans="1:22" ht="36">
      <c r="A253" s="31">
        <v>42</v>
      </c>
      <c r="B253" s="32" t="s">
        <v>22</v>
      </c>
      <c r="C253" s="32" t="str">
        <f t="shared" si="5"/>
        <v>222102311</v>
      </c>
      <c r="D253" s="32" t="s">
        <v>23</v>
      </c>
      <c r="E253" s="33" t="s">
        <v>24</v>
      </c>
      <c r="F253" s="33" t="s">
        <v>25</v>
      </c>
      <c r="G253" s="33" t="s">
        <v>26</v>
      </c>
      <c r="H253" s="33" t="s">
        <v>26</v>
      </c>
      <c r="I253" s="33" t="s">
        <v>27</v>
      </c>
      <c r="J253" s="33" t="s">
        <v>28</v>
      </c>
      <c r="K253" s="49" t="s">
        <v>29</v>
      </c>
      <c r="L253" s="50" t="s">
        <v>30</v>
      </c>
      <c r="M253" s="50" t="s">
        <v>31</v>
      </c>
      <c r="N253" s="50" t="s">
        <v>32</v>
      </c>
      <c r="O253" s="32" t="s">
        <v>33</v>
      </c>
      <c r="P253" s="50" t="s">
        <v>34</v>
      </c>
      <c r="Q253" s="32" t="s">
        <v>35</v>
      </c>
      <c r="R253" s="32">
        <v>15987793034</v>
      </c>
      <c r="S253" s="32" t="s">
        <v>36</v>
      </c>
      <c r="T253" s="32">
        <v>73</v>
      </c>
      <c r="U253" s="32">
        <v>5</v>
      </c>
    </row>
    <row r="254" spans="1:22">
      <c r="A254" s="31">
        <v>562</v>
      </c>
      <c r="B254" s="36" t="s">
        <v>83</v>
      </c>
      <c r="C254" s="32" t="str">
        <f t="shared" si="5"/>
        <v>222102318</v>
      </c>
      <c r="D254" s="36" t="s">
        <v>23</v>
      </c>
      <c r="E254" s="37" t="s">
        <v>84</v>
      </c>
      <c r="F254" s="33" t="s">
        <v>25</v>
      </c>
      <c r="G254" s="33" t="s">
        <v>26</v>
      </c>
      <c r="H254" s="33" t="s">
        <v>85</v>
      </c>
      <c r="I254" s="37" t="s">
        <v>86</v>
      </c>
      <c r="J254" s="36" t="s">
        <v>28</v>
      </c>
      <c r="K254" s="36" t="s">
        <v>87</v>
      </c>
      <c r="L254" s="36" t="s">
        <v>88</v>
      </c>
      <c r="M254" s="36" t="s">
        <v>89</v>
      </c>
      <c r="N254" s="36"/>
      <c r="O254" s="36"/>
      <c r="P254" s="43" t="s">
        <v>34</v>
      </c>
      <c r="Q254" s="36" t="s">
        <v>35</v>
      </c>
      <c r="R254" s="36">
        <v>18787183207</v>
      </c>
      <c r="S254" s="36" t="s">
        <v>36</v>
      </c>
      <c r="T254" s="36">
        <v>0</v>
      </c>
      <c r="U254" s="32">
        <v>6</v>
      </c>
    </row>
    <row r="255" spans="1:22" ht="36">
      <c r="A255" s="38">
        <v>274</v>
      </c>
      <c r="B255" s="39" t="s">
        <v>215</v>
      </c>
      <c r="C255" s="32" t="str">
        <f>CONCATENATE(22,"2","4",F255,G255,H255)</f>
        <v>222401719</v>
      </c>
      <c r="D255" s="39" t="s">
        <v>54</v>
      </c>
      <c r="E255" s="40" t="s">
        <v>216</v>
      </c>
      <c r="F255" s="33" t="s">
        <v>93</v>
      </c>
      <c r="G255" s="33" t="s">
        <v>26</v>
      </c>
      <c r="H255" s="33" t="s">
        <v>144</v>
      </c>
      <c r="I255" s="40" t="s">
        <v>217</v>
      </c>
      <c r="J255" s="40" t="s">
        <v>28</v>
      </c>
      <c r="K255" s="55" t="s">
        <v>51</v>
      </c>
      <c r="L255" s="56" t="s">
        <v>181</v>
      </c>
      <c r="M255" s="56" t="s">
        <v>31</v>
      </c>
      <c r="N255" s="56" t="s">
        <v>107</v>
      </c>
      <c r="O255" s="39" t="s">
        <v>218</v>
      </c>
      <c r="P255" s="56" t="s">
        <v>34</v>
      </c>
      <c r="Q255" s="39" t="s">
        <v>176</v>
      </c>
      <c r="R255" s="39">
        <v>18287709201</v>
      </c>
      <c r="S255" s="39" t="s">
        <v>36</v>
      </c>
      <c r="T255" s="39">
        <v>82</v>
      </c>
      <c r="U255" s="39">
        <v>1</v>
      </c>
    </row>
    <row r="256" spans="1:22">
      <c r="A256" s="31">
        <v>284</v>
      </c>
      <c r="B256" s="34" t="s">
        <v>220</v>
      </c>
      <c r="C256" s="32" t="str">
        <f>CONCATENATE(22,"2","4",F256,G256,H256)</f>
        <v>2224017110</v>
      </c>
      <c r="D256" s="34" t="s">
        <v>54</v>
      </c>
      <c r="E256" s="35" t="s">
        <v>221</v>
      </c>
      <c r="F256" s="33" t="s">
        <v>93</v>
      </c>
      <c r="G256" s="33" t="s">
        <v>26</v>
      </c>
      <c r="H256" s="33" t="s">
        <v>222</v>
      </c>
      <c r="I256" s="35" t="s">
        <v>223</v>
      </c>
      <c r="J256" s="35" t="s">
        <v>28</v>
      </c>
      <c r="K256" s="35" t="s">
        <v>51</v>
      </c>
      <c r="L256" s="34" t="s">
        <v>74</v>
      </c>
      <c r="M256" s="34" t="s">
        <v>176</v>
      </c>
      <c r="N256" s="34"/>
      <c r="O256" s="34"/>
      <c r="P256" s="51" t="s">
        <v>34</v>
      </c>
      <c r="Q256" s="34" t="s">
        <v>176</v>
      </c>
      <c r="R256" s="34">
        <v>13099888395</v>
      </c>
      <c r="S256" s="34" t="s">
        <v>75</v>
      </c>
      <c r="T256" s="34">
        <v>76</v>
      </c>
      <c r="U256" s="34">
        <v>2</v>
      </c>
    </row>
    <row r="257" spans="1:22" ht="36">
      <c r="A257" s="38">
        <v>156</v>
      </c>
      <c r="B257" s="39" t="s">
        <v>192</v>
      </c>
      <c r="C257" s="32" t="str">
        <f>CONCATENATE(22,"2","4",F257,G257,H257)</f>
        <v>222401715</v>
      </c>
      <c r="D257" s="39" t="s">
        <v>23</v>
      </c>
      <c r="E257" s="40" t="s">
        <v>193</v>
      </c>
      <c r="F257" s="33" t="s">
        <v>93</v>
      </c>
      <c r="G257" s="33" t="s">
        <v>26</v>
      </c>
      <c r="H257" s="33" t="s">
        <v>64</v>
      </c>
      <c r="I257" s="40" t="s">
        <v>194</v>
      </c>
      <c r="J257" s="40" t="s">
        <v>28</v>
      </c>
      <c r="K257" s="55" t="s">
        <v>95</v>
      </c>
      <c r="L257" s="56" t="s">
        <v>181</v>
      </c>
      <c r="M257" s="56" t="s">
        <v>195</v>
      </c>
      <c r="N257" s="56"/>
      <c r="O257" s="39"/>
      <c r="P257" s="56" t="s">
        <v>34</v>
      </c>
      <c r="Q257" s="39" t="s">
        <v>176</v>
      </c>
      <c r="R257" s="39">
        <v>18387390601</v>
      </c>
      <c r="S257" s="39" t="s">
        <v>36</v>
      </c>
      <c r="T257" s="39">
        <v>73</v>
      </c>
      <c r="U257" s="39">
        <v>3</v>
      </c>
    </row>
    <row r="258" spans="1:22">
      <c r="A258" s="31">
        <v>612</v>
      </c>
      <c r="B258" s="32" t="s">
        <v>280</v>
      </c>
      <c r="C258" s="32" t="str">
        <f>CONCATENATE(22,"2","4",F258,G258,H258)</f>
        <v>2224017120</v>
      </c>
      <c r="D258" s="32" t="s">
        <v>23</v>
      </c>
      <c r="E258" s="33" t="s">
        <v>254</v>
      </c>
      <c r="F258" s="33" t="s">
        <v>93</v>
      </c>
      <c r="G258" s="33" t="s">
        <v>26</v>
      </c>
      <c r="H258" s="33" t="s">
        <v>281</v>
      </c>
      <c r="I258" s="33" t="s">
        <v>282</v>
      </c>
      <c r="J258" s="33" t="s">
        <v>28</v>
      </c>
      <c r="K258" s="33" t="s">
        <v>95</v>
      </c>
      <c r="L258" s="32" t="s">
        <v>181</v>
      </c>
      <c r="M258" s="32" t="s">
        <v>207</v>
      </c>
      <c r="N258" s="32"/>
      <c r="O258" s="32"/>
      <c r="P258" s="50" t="s">
        <v>34</v>
      </c>
      <c r="Q258" s="32" t="s">
        <v>176</v>
      </c>
      <c r="R258" s="32">
        <v>18687377359</v>
      </c>
      <c r="S258" s="32" t="s">
        <v>36</v>
      </c>
      <c r="T258" s="32">
        <v>59</v>
      </c>
      <c r="U258" s="39">
        <v>4</v>
      </c>
    </row>
    <row r="259" spans="1:22" ht="36">
      <c r="A259" s="31">
        <v>480</v>
      </c>
      <c r="B259" s="32" t="s">
        <v>247</v>
      </c>
      <c r="C259" s="32" t="str">
        <f>CONCATENATE(22,"2","4",F259,G259,H259)</f>
        <v>2224017115</v>
      </c>
      <c r="D259" s="32" t="s">
        <v>23</v>
      </c>
      <c r="E259" s="33" t="s">
        <v>226</v>
      </c>
      <c r="F259" s="33" t="s">
        <v>93</v>
      </c>
      <c r="G259" s="33" t="s">
        <v>26</v>
      </c>
      <c r="H259" s="33" t="s">
        <v>248</v>
      </c>
      <c r="I259" s="33" t="s">
        <v>249</v>
      </c>
      <c r="J259" s="33" t="s">
        <v>28</v>
      </c>
      <c r="K259" s="49" t="s">
        <v>250</v>
      </c>
      <c r="L259" s="50" t="s">
        <v>181</v>
      </c>
      <c r="M259" s="50" t="s">
        <v>31</v>
      </c>
      <c r="N259" s="50" t="s">
        <v>251</v>
      </c>
      <c r="O259" s="32" t="s">
        <v>176</v>
      </c>
      <c r="P259" s="50" t="s">
        <v>34</v>
      </c>
      <c r="Q259" s="32" t="s">
        <v>176</v>
      </c>
      <c r="R259" s="32">
        <v>15154915773</v>
      </c>
      <c r="S259" s="32" t="s">
        <v>36</v>
      </c>
      <c r="T259" s="32">
        <v>0</v>
      </c>
      <c r="U259" s="34">
        <v>5</v>
      </c>
    </row>
    <row r="260" spans="1:22" s="17" customFormat="1">
      <c r="A260" s="70">
        <v>566</v>
      </c>
      <c r="B260" s="76" t="s">
        <v>330</v>
      </c>
      <c r="C260" s="71" t="str">
        <f>CONCATENATE(22,"2","5",F260,G260,H260)</f>
        <v>222502128</v>
      </c>
      <c r="D260" s="76" t="s">
        <v>54</v>
      </c>
      <c r="E260" s="77" t="s">
        <v>331</v>
      </c>
      <c r="F260" s="72" t="s">
        <v>294</v>
      </c>
      <c r="G260" s="72" t="s">
        <v>40</v>
      </c>
      <c r="H260" s="72" t="s">
        <v>85</v>
      </c>
      <c r="I260" s="77" t="s">
        <v>332</v>
      </c>
      <c r="J260" s="76" t="s">
        <v>28</v>
      </c>
      <c r="K260" s="76" t="s">
        <v>95</v>
      </c>
      <c r="L260" s="76" t="s">
        <v>296</v>
      </c>
      <c r="M260" s="76" t="s">
        <v>106</v>
      </c>
      <c r="N260" s="76"/>
      <c r="O260" s="76"/>
      <c r="P260" s="83" t="s">
        <v>34</v>
      </c>
      <c r="Q260" s="76" t="s">
        <v>298</v>
      </c>
      <c r="R260" s="76">
        <v>18708733740</v>
      </c>
      <c r="S260" s="76" t="s">
        <v>75</v>
      </c>
      <c r="T260" s="76">
        <v>76</v>
      </c>
      <c r="U260" s="76">
        <v>2</v>
      </c>
      <c r="V260" s="17">
        <v>1</v>
      </c>
    </row>
    <row r="261" spans="1:22" ht="36">
      <c r="A261" s="31">
        <v>123</v>
      </c>
      <c r="B261" s="32" t="s">
        <v>300</v>
      </c>
      <c r="C261" s="32" t="str">
        <f>CONCATENATE(22,"2","5",F261,G261,H261)</f>
        <v>222502122</v>
      </c>
      <c r="D261" s="32" t="s">
        <v>54</v>
      </c>
      <c r="E261" s="33" t="s">
        <v>63</v>
      </c>
      <c r="F261" s="33" t="s">
        <v>294</v>
      </c>
      <c r="G261" s="33" t="s">
        <v>40</v>
      </c>
      <c r="H261" s="33" t="s">
        <v>40</v>
      </c>
      <c r="I261" s="33" t="s">
        <v>301</v>
      </c>
      <c r="J261" s="33" t="s">
        <v>28</v>
      </c>
      <c r="K261" s="49" t="s">
        <v>87</v>
      </c>
      <c r="L261" s="50" t="s">
        <v>296</v>
      </c>
      <c r="M261" s="50" t="s">
        <v>31</v>
      </c>
      <c r="N261" s="50"/>
      <c r="O261" s="32"/>
      <c r="P261" s="50" t="s">
        <v>34</v>
      </c>
      <c r="Q261" s="32" t="s">
        <v>298</v>
      </c>
      <c r="R261" s="32">
        <v>15126394152</v>
      </c>
      <c r="S261" s="32" t="s">
        <v>36</v>
      </c>
      <c r="T261" s="32">
        <v>55</v>
      </c>
      <c r="U261" s="32">
        <v>3</v>
      </c>
      <c r="V261" s="26">
        <v>2</v>
      </c>
    </row>
    <row r="262" spans="1:22" ht="36">
      <c r="A262" s="38">
        <v>208</v>
      </c>
      <c r="B262" s="39" t="s">
        <v>412</v>
      </c>
      <c r="C262" s="32" t="str">
        <f t="shared" ref="C262:C275" si="6">CONCATENATE(22,"2","7",F262,G262,H262)</f>
        <v>222702016</v>
      </c>
      <c r="D262" s="39" t="s">
        <v>23</v>
      </c>
      <c r="E262" s="40" t="s">
        <v>413</v>
      </c>
      <c r="F262" s="33" t="s">
        <v>376</v>
      </c>
      <c r="G262" s="33" t="s">
        <v>26</v>
      </c>
      <c r="H262" s="33" t="s">
        <v>72</v>
      </c>
      <c r="I262" s="40" t="s">
        <v>414</v>
      </c>
      <c r="J262" s="40" t="s">
        <v>28</v>
      </c>
      <c r="K262" s="55" t="s">
        <v>146</v>
      </c>
      <c r="L262" s="56" t="s">
        <v>379</v>
      </c>
      <c r="M262" s="56" t="s">
        <v>31</v>
      </c>
      <c r="N262" s="56"/>
      <c r="O262" s="39"/>
      <c r="P262" s="56" t="s">
        <v>34</v>
      </c>
      <c r="Q262" s="39" t="s">
        <v>383</v>
      </c>
      <c r="R262" s="39">
        <v>15750281160</v>
      </c>
      <c r="S262" s="39" t="s">
        <v>36</v>
      </c>
      <c r="T262" s="39">
        <v>87</v>
      </c>
      <c r="U262" s="39">
        <v>1</v>
      </c>
    </row>
    <row r="263" spans="1:22" ht="36">
      <c r="A263" s="38">
        <v>222</v>
      </c>
      <c r="B263" s="39" t="s">
        <v>416</v>
      </c>
      <c r="C263" s="32" t="str">
        <f t="shared" si="6"/>
        <v>222702017</v>
      </c>
      <c r="D263" s="39" t="s">
        <v>23</v>
      </c>
      <c r="E263" s="40" t="s">
        <v>417</v>
      </c>
      <c r="F263" s="33" t="s">
        <v>376</v>
      </c>
      <c r="G263" s="33" t="s">
        <v>26</v>
      </c>
      <c r="H263" s="33" t="s">
        <v>79</v>
      </c>
      <c r="I263" s="40" t="s">
        <v>418</v>
      </c>
      <c r="J263" s="40" t="s">
        <v>28</v>
      </c>
      <c r="K263" s="55" t="s">
        <v>87</v>
      </c>
      <c r="L263" s="56" t="s">
        <v>419</v>
      </c>
      <c r="M263" s="56" t="s">
        <v>31</v>
      </c>
      <c r="N263" s="56" t="s">
        <v>420</v>
      </c>
      <c r="O263" s="39" t="s">
        <v>421</v>
      </c>
      <c r="P263" s="56" t="s">
        <v>34</v>
      </c>
      <c r="Q263" s="39" t="s">
        <v>383</v>
      </c>
      <c r="R263" s="39">
        <v>15287336721</v>
      </c>
      <c r="S263" s="39" t="s">
        <v>36</v>
      </c>
      <c r="T263" s="39">
        <v>84</v>
      </c>
      <c r="U263" s="39">
        <v>2</v>
      </c>
    </row>
    <row r="264" spans="1:22" ht="36">
      <c r="A264" s="38">
        <v>527</v>
      </c>
      <c r="B264" s="41" t="s">
        <v>493</v>
      </c>
      <c r="C264" s="32" t="str">
        <f t="shared" si="6"/>
        <v>2227020120</v>
      </c>
      <c r="D264" s="41" t="s">
        <v>23</v>
      </c>
      <c r="E264" s="42" t="s">
        <v>254</v>
      </c>
      <c r="F264" s="33" t="s">
        <v>376</v>
      </c>
      <c r="G264" s="33" t="s">
        <v>26</v>
      </c>
      <c r="H264" s="33" t="s">
        <v>281</v>
      </c>
      <c r="I264" s="42" t="s">
        <v>494</v>
      </c>
      <c r="J264" s="42" t="s">
        <v>28</v>
      </c>
      <c r="K264" s="57" t="s">
        <v>87</v>
      </c>
      <c r="L264" s="58" t="s">
        <v>379</v>
      </c>
      <c r="M264" s="58" t="s">
        <v>31</v>
      </c>
      <c r="N264" s="58" t="s">
        <v>495</v>
      </c>
      <c r="O264" s="41" t="s">
        <v>496</v>
      </c>
      <c r="P264" s="58" t="s">
        <v>34</v>
      </c>
      <c r="Q264" s="41" t="s">
        <v>383</v>
      </c>
      <c r="R264" s="41">
        <v>15911721897</v>
      </c>
      <c r="S264" s="41" t="s">
        <v>75</v>
      </c>
      <c r="T264" s="41">
        <v>83</v>
      </c>
      <c r="U264" s="39">
        <v>3</v>
      </c>
    </row>
    <row r="265" spans="1:22" ht="36">
      <c r="A265" s="31">
        <v>18</v>
      </c>
      <c r="B265" s="32" t="s">
        <v>374</v>
      </c>
      <c r="C265" s="32" t="str">
        <f t="shared" si="6"/>
        <v>222702011</v>
      </c>
      <c r="D265" s="32" t="s">
        <v>23</v>
      </c>
      <c r="E265" s="33" t="s">
        <v>375</v>
      </c>
      <c r="F265" s="33" t="s">
        <v>376</v>
      </c>
      <c r="G265" s="33" t="s">
        <v>26</v>
      </c>
      <c r="H265" s="33" t="s">
        <v>26</v>
      </c>
      <c r="I265" s="33" t="s">
        <v>377</v>
      </c>
      <c r="J265" s="33" t="s">
        <v>28</v>
      </c>
      <c r="K265" s="49" t="s">
        <v>378</v>
      </c>
      <c r="L265" s="50" t="s">
        <v>379</v>
      </c>
      <c r="M265" s="50" t="s">
        <v>380</v>
      </c>
      <c r="N265" s="50" t="s">
        <v>381</v>
      </c>
      <c r="O265" s="32" t="s">
        <v>382</v>
      </c>
      <c r="P265" s="50" t="s">
        <v>34</v>
      </c>
      <c r="Q265" s="32" t="s">
        <v>383</v>
      </c>
      <c r="R265" s="32">
        <v>15752951985</v>
      </c>
      <c r="S265" s="32" t="s">
        <v>36</v>
      </c>
      <c r="T265" s="32">
        <v>81.5</v>
      </c>
      <c r="U265" s="39">
        <v>4</v>
      </c>
    </row>
    <row r="266" spans="1:22" ht="24">
      <c r="A266" s="31">
        <v>479</v>
      </c>
      <c r="B266" s="32" t="s">
        <v>480</v>
      </c>
      <c r="C266" s="32" t="str">
        <f t="shared" si="6"/>
        <v>2227020118</v>
      </c>
      <c r="D266" s="32" t="s">
        <v>23</v>
      </c>
      <c r="E266" s="33" t="s">
        <v>481</v>
      </c>
      <c r="F266" s="33" t="s">
        <v>376</v>
      </c>
      <c r="G266" s="33" t="s">
        <v>26</v>
      </c>
      <c r="H266" s="33" t="s">
        <v>268</v>
      </c>
      <c r="I266" s="33" t="s">
        <v>482</v>
      </c>
      <c r="J266" s="49" t="s">
        <v>483</v>
      </c>
      <c r="K266" s="49" t="s">
        <v>484</v>
      </c>
      <c r="L266" s="50" t="s">
        <v>485</v>
      </c>
      <c r="M266" s="50" t="s">
        <v>460</v>
      </c>
      <c r="N266" s="50"/>
      <c r="O266" s="32"/>
      <c r="P266" s="50" t="s">
        <v>34</v>
      </c>
      <c r="Q266" s="32" t="s">
        <v>383</v>
      </c>
      <c r="R266" s="32">
        <v>18487271937</v>
      </c>
      <c r="S266" s="32" t="s">
        <v>36</v>
      </c>
      <c r="T266" s="32">
        <v>76.5</v>
      </c>
      <c r="U266" s="39">
        <v>5</v>
      </c>
    </row>
    <row r="267" spans="1:22" ht="24">
      <c r="A267" s="38">
        <v>206</v>
      </c>
      <c r="B267" s="39" t="s">
        <v>407</v>
      </c>
      <c r="C267" s="32" t="str">
        <f t="shared" si="6"/>
        <v>222702015</v>
      </c>
      <c r="D267" s="39" t="s">
        <v>23</v>
      </c>
      <c r="E267" s="40" t="s">
        <v>63</v>
      </c>
      <c r="F267" s="33" t="s">
        <v>376</v>
      </c>
      <c r="G267" s="33" t="s">
        <v>26</v>
      </c>
      <c r="H267" s="33" t="s">
        <v>64</v>
      </c>
      <c r="I267" s="40" t="s">
        <v>408</v>
      </c>
      <c r="J267" s="40" t="s">
        <v>28</v>
      </c>
      <c r="K267" s="55" t="s">
        <v>87</v>
      </c>
      <c r="L267" s="56" t="s">
        <v>379</v>
      </c>
      <c r="M267" s="56" t="s">
        <v>409</v>
      </c>
      <c r="N267" s="56" t="s">
        <v>32</v>
      </c>
      <c r="O267" s="39" t="s">
        <v>410</v>
      </c>
      <c r="P267" s="56" t="s">
        <v>34</v>
      </c>
      <c r="Q267" s="39" t="s">
        <v>383</v>
      </c>
      <c r="R267" s="39">
        <v>18314061614</v>
      </c>
      <c r="S267" s="39" t="s">
        <v>36</v>
      </c>
      <c r="T267" s="39">
        <v>76</v>
      </c>
      <c r="U267" s="39">
        <v>6</v>
      </c>
    </row>
    <row r="268" spans="1:22">
      <c r="A268" s="31">
        <v>322</v>
      </c>
      <c r="B268" s="34" t="s">
        <v>449</v>
      </c>
      <c r="C268" s="32" t="str">
        <f t="shared" si="6"/>
        <v>2227020112</v>
      </c>
      <c r="D268" s="34" t="s">
        <v>23</v>
      </c>
      <c r="E268" s="35" t="s">
        <v>450</v>
      </c>
      <c r="F268" s="33" t="s">
        <v>376</v>
      </c>
      <c r="G268" s="33" t="s">
        <v>26</v>
      </c>
      <c r="H268" s="33" t="s">
        <v>233</v>
      </c>
      <c r="I268" s="35" t="s">
        <v>451</v>
      </c>
      <c r="J268" s="35" t="s">
        <v>28</v>
      </c>
      <c r="K268" s="35" t="s">
        <v>452</v>
      </c>
      <c r="L268" s="34" t="s">
        <v>439</v>
      </c>
      <c r="M268" s="34" t="s">
        <v>409</v>
      </c>
      <c r="N268" s="34"/>
      <c r="O268" s="34"/>
      <c r="P268" s="51" t="s">
        <v>34</v>
      </c>
      <c r="Q268" s="34" t="s">
        <v>383</v>
      </c>
      <c r="R268" s="34">
        <v>18988257693</v>
      </c>
      <c r="S268" s="34" t="s">
        <v>36</v>
      </c>
      <c r="T268" s="34">
        <v>71</v>
      </c>
      <c r="U268" s="39">
        <v>7</v>
      </c>
    </row>
    <row r="269" spans="1:22" ht="36">
      <c r="A269" s="31">
        <v>113</v>
      </c>
      <c r="B269" s="32" t="s">
        <v>393</v>
      </c>
      <c r="C269" s="32" t="str">
        <f t="shared" si="6"/>
        <v>222702013</v>
      </c>
      <c r="D269" s="32" t="s">
        <v>23</v>
      </c>
      <c r="E269" s="33" t="s">
        <v>331</v>
      </c>
      <c r="F269" s="33" t="s">
        <v>376</v>
      </c>
      <c r="G269" s="33" t="s">
        <v>26</v>
      </c>
      <c r="H269" s="33" t="s">
        <v>49</v>
      </c>
      <c r="I269" s="33" t="s">
        <v>394</v>
      </c>
      <c r="J269" s="33" t="s">
        <v>28</v>
      </c>
      <c r="K269" s="49" t="s">
        <v>87</v>
      </c>
      <c r="L269" s="50" t="s">
        <v>395</v>
      </c>
      <c r="M269" s="50" t="s">
        <v>31</v>
      </c>
      <c r="N269" s="50" t="s">
        <v>396</v>
      </c>
      <c r="O269" s="32" t="s">
        <v>397</v>
      </c>
      <c r="P269" s="50" t="s">
        <v>34</v>
      </c>
      <c r="Q269" s="32" t="s">
        <v>383</v>
      </c>
      <c r="R269" s="32">
        <v>18313910996</v>
      </c>
      <c r="S269" s="32" t="s">
        <v>36</v>
      </c>
      <c r="T269" s="32">
        <v>70</v>
      </c>
      <c r="U269" s="39">
        <v>8</v>
      </c>
    </row>
    <row r="270" spans="1:22">
      <c r="A270" s="31">
        <v>316</v>
      </c>
      <c r="B270" s="34" t="s">
        <v>442</v>
      </c>
      <c r="C270" s="32" t="str">
        <f t="shared" si="6"/>
        <v>2227020111</v>
      </c>
      <c r="D270" s="34" t="s">
        <v>23</v>
      </c>
      <c r="E270" s="35" t="s">
        <v>443</v>
      </c>
      <c r="F270" s="33" t="s">
        <v>376</v>
      </c>
      <c r="G270" s="33" t="s">
        <v>26</v>
      </c>
      <c r="H270" s="33" t="s">
        <v>227</v>
      </c>
      <c r="I270" s="35" t="s">
        <v>444</v>
      </c>
      <c r="J270" s="35" t="s">
        <v>28</v>
      </c>
      <c r="K270" s="35" t="s">
        <v>81</v>
      </c>
      <c r="L270" s="34" t="s">
        <v>379</v>
      </c>
      <c r="M270" s="34" t="s">
        <v>445</v>
      </c>
      <c r="N270" s="34" t="s">
        <v>446</v>
      </c>
      <c r="O270" s="34" t="s">
        <v>447</v>
      </c>
      <c r="P270" s="51" t="s">
        <v>34</v>
      </c>
      <c r="Q270" s="34" t="s">
        <v>383</v>
      </c>
      <c r="R270" s="34">
        <v>15025267765</v>
      </c>
      <c r="S270" s="34" t="s">
        <v>36</v>
      </c>
      <c r="T270" s="34">
        <v>69.5</v>
      </c>
      <c r="U270" s="39">
        <v>9</v>
      </c>
    </row>
    <row r="271" spans="1:22" ht="36">
      <c r="A271" s="31">
        <v>363</v>
      </c>
      <c r="B271" s="34" t="s">
        <v>457</v>
      </c>
      <c r="C271" s="32" t="str">
        <f t="shared" si="6"/>
        <v>2227020114</v>
      </c>
      <c r="D271" s="34" t="s">
        <v>23</v>
      </c>
      <c r="E271" s="34">
        <v>1992.12</v>
      </c>
      <c r="F271" s="33" t="s">
        <v>376</v>
      </c>
      <c r="G271" s="33" t="s">
        <v>26</v>
      </c>
      <c r="H271" s="33" t="s">
        <v>244</v>
      </c>
      <c r="I271" s="35" t="s">
        <v>458</v>
      </c>
      <c r="J271" s="34" t="s">
        <v>28</v>
      </c>
      <c r="K271" s="51" t="s">
        <v>459</v>
      </c>
      <c r="L271" s="51" t="s">
        <v>379</v>
      </c>
      <c r="M271" s="51" t="s">
        <v>460</v>
      </c>
      <c r="N271" s="51" t="s">
        <v>461</v>
      </c>
      <c r="O271" s="34" t="s">
        <v>462</v>
      </c>
      <c r="P271" s="50" t="s">
        <v>34</v>
      </c>
      <c r="Q271" s="34" t="s">
        <v>383</v>
      </c>
      <c r="R271" s="34">
        <v>18214616522</v>
      </c>
      <c r="S271" s="34" t="s">
        <v>36</v>
      </c>
      <c r="T271" s="34">
        <v>69</v>
      </c>
      <c r="U271" s="39">
        <v>10</v>
      </c>
    </row>
    <row r="272" spans="1:22" ht="36">
      <c r="A272" s="31">
        <v>469</v>
      </c>
      <c r="B272" s="32" t="s">
        <v>476</v>
      </c>
      <c r="C272" s="32" t="str">
        <f t="shared" si="6"/>
        <v>2227020117</v>
      </c>
      <c r="D272" s="32" t="s">
        <v>23</v>
      </c>
      <c r="E272" s="33" t="s">
        <v>477</v>
      </c>
      <c r="F272" s="33" t="s">
        <v>376</v>
      </c>
      <c r="G272" s="33" t="s">
        <v>26</v>
      </c>
      <c r="H272" s="33" t="s">
        <v>260</v>
      </c>
      <c r="I272" s="33" t="s">
        <v>478</v>
      </c>
      <c r="J272" s="33" t="s">
        <v>28</v>
      </c>
      <c r="K272" s="49" t="s">
        <v>190</v>
      </c>
      <c r="L272" s="50" t="s">
        <v>379</v>
      </c>
      <c r="M272" s="50" t="s">
        <v>164</v>
      </c>
      <c r="N272" s="50"/>
      <c r="O272" s="32"/>
      <c r="P272" s="50" t="s">
        <v>34</v>
      </c>
      <c r="Q272" s="32" t="s">
        <v>383</v>
      </c>
      <c r="R272" s="32">
        <v>13099847741</v>
      </c>
      <c r="S272" s="32" t="s">
        <v>36</v>
      </c>
      <c r="T272" s="32">
        <v>68</v>
      </c>
      <c r="U272" s="39">
        <v>11</v>
      </c>
    </row>
    <row r="273" spans="1:23">
      <c r="A273" s="31">
        <v>301</v>
      </c>
      <c r="B273" s="34" t="s">
        <v>429</v>
      </c>
      <c r="C273" s="32" t="str">
        <f t="shared" si="6"/>
        <v>222702019</v>
      </c>
      <c r="D273" s="34" t="s">
        <v>23</v>
      </c>
      <c r="E273" s="35" t="s">
        <v>430</v>
      </c>
      <c r="F273" s="33" t="s">
        <v>376</v>
      </c>
      <c r="G273" s="33" t="s">
        <v>26</v>
      </c>
      <c r="H273" s="33" t="s">
        <v>144</v>
      </c>
      <c r="I273" s="35" t="s">
        <v>431</v>
      </c>
      <c r="J273" s="35" t="s">
        <v>28</v>
      </c>
      <c r="K273" s="35" t="s">
        <v>95</v>
      </c>
      <c r="L273" s="34" t="s">
        <v>379</v>
      </c>
      <c r="M273" s="34" t="s">
        <v>432</v>
      </c>
      <c r="N273" s="34" t="s">
        <v>433</v>
      </c>
      <c r="O273" s="34" t="s">
        <v>434</v>
      </c>
      <c r="P273" s="51" t="s">
        <v>34</v>
      </c>
      <c r="Q273" s="34" t="s">
        <v>383</v>
      </c>
      <c r="R273" s="34">
        <v>18869450799</v>
      </c>
      <c r="S273" s="34" t="s">
        <v>36</v>
      </c>
      <c r="T273" s="34">
        <v>67.5</v>
      </c>
      <c r="U273" s="39">
        <v>12</v>
      </c>
    </row>
    <row r="274" spans="1:23" ht="48">
      <c r="A274" s="31">
        <v>56</v>
      </c>
      <c r="B274" s="32" t="s">
        <v>385</v>
      </c>
      <c r="C274" s="32" t="str">
        <f t="shared" si="6"/>
        <v>222702012</v>
      </c>
      <c r="D274" s="32" t="s">
        <v>23</v>
      </c>
      <c r="E274" s="33" t="s">
        <v>386</v>
      </c>
      <c r="F274" s="33" t="s">
        <v>376</v>
      </c>
      <c r="G274" s="33" t="s">
        <v>26</v>
      </c>
      <c r="H274" s="33" t="s">
        <v>40</v>
      </c>
      <c r="I274" s="33" t="s">
        <v>387</v>
      </c>
      <c r="J274" s="33" t="s">
        <v>28</v>
      </c>
      <c r="K274" s="49" t="s">
        <v>388</v>
      </c>
      <c r="L274" s="50" t="s">
        <v>389</v>
      </c>
      <c r="M274" s="50" t="s">
        <v>390</v>
      </c>
      <c r="N274" s="50" t="s">
        <v>391</v>
      </c>
      <c r="O274" s="32" t="s">
        <v>148</v>
      </c>
      <c r="P274" s="50" t="s">
        <v>34</v>
      </c>
      <c r="Q274" s="32" t="s">
        <v>383</v>
      </c>
      <c r="R274" s="32">
        <v>13294986564</v>
      </c>
      <c r="S274" s="32" t="s">
        <v>75</v>
      </c>
      <c r="T274" s="32">
        <v>67</v>
      </c>
      <c r="U274" s="39">
        <v>13</v>
      </c>
    </row>
    <row r="275" spans="1:23" ht="36">
      <c r="A275" s="31">
        <v>488</v>
      </c>
      <c r="B275" s="32" t="s">
        <v>487</v>
      </c>
      <c r="C275" s="32" t="str">
        <f t="shared" si="6"/>
        <v>2227020119</v>
      </c>
      <c r="D275" s="32" t="s">
        <v>23</v>
      </c>
      <c r="E275" s="33" t="s">
        <v>48</v>
      </c>
      <c r="F275" s="33" t="s">
        <v>376</v>
      </c>
      <c r="G275" s="33" t="s">
        <v>26</v>
      </c>
      <c r="H275" s="33" t="s">
        <v>275</v>
      </c>
      <c r="I275" s="33" t="s">
        <v>488</v>
      </c>
      <c r="J275" s="33" t="s">
        <v>28</v>
      </c>
      <c r="K275" s="49" t="s">
        <v>489</v>
      </c>
      <c r="L275" s="50" t="s">
        <v>379</v>
      </c>
      <c r="M275" s="50" t="s">
        <v>164</v>
      </c>
      <c r="N275" s="50" t="s">
        <v>490</v>
      </c>
      <c r="O275" s="32" t="s">
        <v>491</v>
      </c>
      <c r="P275" s="50" t="s">
        <v>34</v>
      </c>
      <c r="Q275" s="32" t="s">
        <v>383</v>
      </c>
      <c r="R275" s="32">
        <v>15924632460</v>
      </c>
      <c r="S275" s="32" t="s">
        <v>36</v>
      </c>
      <c r="T275" s="32">
        <v>66.5</v>
      </c>
      <c r="U275" s="39">
        <v>14</v>
      </c>
    </row>
    <row r="276" spans="1:23" s="16" customFormat="1" ht="36">
      <c r="A276" s="31">
        <v>51</v>
      </c>
      <c r="B276" s="32" t="s">
        <v>517</v>
      </c>
      <c r="C276" s="32" t="str">
        <f t="shared" ref="C276:C286" si="7">CONCATENATE(22,"2","8",F276,G276,H276)</f>
        <v>222801911</v>
      </c>
      <c r="D276" s="32" t="s">
        <v>23</v>
      </c>
      <c r="E276" s="33" t="s">
        <v>518</v>
      </c>
      <c r="F276" s="33" t="s">
        <v>519</v>
      </c>
      <c r="G276" s="33" t="s">
        <v>26</v>
      </c>
      <c r="H276" s="33" t="s">
        <v>26</v>
      </c>
      <c r="I276" s="33" t="s">
        <v>520</v>
      </c>
      <c r="J276" s="33" t="s">
        <v>521</v>
      </c>
      <c r="K276" s="49" t="s">
        <v>484</v>
      </c>
      <c r="L276" s="50" t="s">
        <v>522</v>
      </c>
      <c r="M276" s="50" t="s">
        <v>523</v>
      </c>
      <c r="N276" s="50"/>
      <c r="O276" s="32"/>
      <c r="P276" s="50" t="s">
        <v>34</v>
      </c>
      <c r="Q276" s="32" t="s">
        <v>524</v>
      </c>
      <c r="R276" s="32">
        <v>13888532690</v>
      </c>
      <c r="S276" s="32" t="s">
        <v>36</v>
      </c>
      <c r="T276" s="32">
        <v>83</v>
      </c>
      <c r="U276" s="32">
        <v>1</v>
      </c>
      <c r="W276" s="16" t="s">
        <v>3239</v>
      </c>
    </row>
    <row r="277" spans="1:23" s="15" customFormat="1" ht="30" customHeight="1">
      <c r="A277" s="31">
        <v>483</v>
      </c>
      <c r="B277" s="32" t="s">
        <v>610</v>
      </c>
      <c r="C277" s="32" t="str">
        <f t="shared" si="7"/>
        <v>2228019118</v>
      </c>
      <c r="D277" s="32" t="s">
        <v>23</v>
      </c>
      <c r="E277" s="33" t="s">
        <v>304</v>
      </c>
      <c r="F277" s="33" t="s">
        <v>519</v>
      </c>
      <c r="G277" s="33" t="s">
        <v>26</v>
      </c>
      <c r="H277" s="33" t="s">
        <v>268</v>
      </c>
      <c r="I277" s="33" t="s">
        <v>611</v>
      </c>
      <c r="J277" s="33" t="s">
        <v>28</v>
      </c>
      <c r="K277" s="49" t="s">
        <v>174</v>
      </c>
      <c r="L277" s="50" t="s">
        <v>529</v>
      </c>
      <c r="M277" s="50" t="s">
        <v>31</v>
      </c>
      <c r="N277" s="50" t="s">
        <v>612</v>
      </c>
      <c r="O277" s="32" t="s">
        <v>613</v>
      </c>
      <c r="P277" s="50" t="s">
        <v>34</v>
      </c>
      <c r="Q277" s="32" t="s">
        <v>524</v>
      </c>
      <c r="R277" s="32">
        <v>15758540995</v>
      </c>
      <c r="S277" s="32" t="s">
        <v>36</v>
      </c>
      <c r="T277" s="32">
        <v>74</v>
      </c>
      <c r="U277" s="32">
        <v>2</v>
      </c>
    </row>
    <row r="278" spans="1:23" s="15" customFormat="1" ht="30" customHeight="1">
      <c r="A278" s="31">
        <v>110</v>
      </c>
      <c r="B278" s="32" t="s">
        <v>540</v>
      </c>
      <c r="C278" s="32" t="str">
        <f t="shared" si="7"/>
        <v>222801914</v>
      </c>
      <c r="D278" s="32" t="s">
        <v>23</v>
      </c>
      <c r="E278" s="33" t="s">
        <v>48</v>
      </c>
      <c r="F278" s="33" t="s">
        <v>519</v>
      </c>
      <c r="G278" s="33" t="s">
        <v>26</v>
      </c>
      <c r="H278" s="33" t="s">
        <v>56</v>
      </c>
      <c r="I278" s="33" t="s">
        <v>541</v>
      </c>
      <c r="J278" s="33" t="s">
        <v>28</v>
      </c>
      <c r="K278" s="49" t="s">
        <v>180</v>
      </c>
      <c r="L278" s="50" t="s">
        <v>529</v>
      </c>
      <c r="M278" s="50" t="s">
        <v>31</v>
      </c>
      <c r="N278" s="50"/>
      <c r="O278" s="32"/>
      <c r="P278" s="50" t="s">
        <v>34</v>
      </c>
      <c r="Q278" s="32" t="s">
        <v>524</v>
      </c>
      <c r="R278" s="32">
        <v>13668727849</v>
      </c>
      <c r="S278" s="32" t="s">
        <v>36</v>
      </c>
      <c r="T278" s="32">
        <v>69</v>
      </c>
      <c r="U278" s="32">
        <v>3</v>
      </c>
    </row>
    <row r="279" spans="1:23" s="15" customFormat="1" ht="30" customHeight="1">
      <c r="A279" s="31">
        <v>586</v>
      </c>
      <c r="B279" s="32" t="s">
        <v>624</v>
      </c>
      <c r="C279" s="32" t="str">
        <f t="shared" si="7"/>
        <v>2228019121</v>
      </c>
      <c r="D279" s="32" t="s">
        <v>23</v>
      </c>
      <c r="E279" s="33" t="s">
        <v>625</v>
      </c>
      <c r="F279" s="33" t="s">
        <v>519</v>
      </c>
      <c r="G279" s="33" t="s">
        <v>26</v>
      </c>
      <c r="H279" s="33" t="s">
        <v>286</v>
      </c>
      <c r="I279" s="33" t="s">
        <v>626</v>
      </c>
      <c r="J279" s="33" t="s">
        <v>28</v>
      </c>
      <c r="K279" s="33" t="s">
        <v>87</v>
      </c>
      <c r="L279" s="32" t="s">
        <v>529</v>
      </c>
      <c r="M279" s="32" t="s">
        <v>591</v>
      </c>
      <c r="N279" s="50"/>
      <c r="O279" s="50"/>
      <c r="P279" s="50" t="s">
        <v>34</v>
      </c>
      <c r="Q279" s="32" t="s">
        <v>524</v>
      </c>
      <c r="R279" s="50">
        <v>15287175507</v>
      </c>
      <c r="S279" s="50" t="s">
        <v>75</v>
      </c>
      <c r="T279" s="50">
        <v>62.5</v>
      </c>
      <c r="U279" s="32">
        <v>4</v>
      </c>
    </row>
    <row r="280" spans="1:23" s="15" customFormat="1" ht="30" customHeight="1">
      <c r="A280" s="31">
        <v>332</v>
      </c>
      <c r="B280" s="34" t="s">
        <v>576</v>
      </c>
      <c r="C280" s="32" t="str">
        <f t="shared" si="7"/>
        <v>2228019111</v>
      </c>
      <c r="D280" s="34" t="s">
        <v>23</v>
      </c>
      <c r="E280" s="35" t="s">
        <v>243</v>
      </c>
      <c r="F280" s="33" t="s">
        <v>519</v>
      </c>
      <c r="G280" s="33" t="s">
        <v>26</v>
      </c>
      <c r="H280" s="33" t="s">
        <v>227</v>
      </c>
      <c r="I280" s="35" t="s">
        <v>577</v>
      </c>
      <c r="J280" s="35" t="s">
        <v>28</v>
      </c>
      <c r="K280" s="35" t="s">
        <v>438</v>
      </c>
      <c r="L280" s="34" t="s">
        <v>529</v>
      </c>
      <c r="M280" s="34" t="s">
        <v>578</v>
      </c>
      <c r="N280" s="34"/>
      <c r="O280" s="34"/>
      <c r="P280" s="51" t="s">
        <v>34</v>
      </c>
      <c r="Q280" s="34" t="s">
        <v>524</v>
      </c>
      <c r="R280" s="34">
        <v>15287364133</v>
      </c>
      <c r="S280" s="34" t="s">
        <v>36</v>
      </c>
      <c r="T280" s="34">
        <v>60.5</v>
      </c>
      <c r="U280" s="32">
        <v>5</v>
      </c>
    </row>
    <row r="281" spans="1:23" s="15" customFormat="1" ht="30" customHeight="1">
      <c r="A281" s="31">
        <v>655</v>
      </c>
      <c r="B281" s="32" t="s">
        <v>666</v>
      </c>
      <c r="C281" s="32" t="str">
        <f t="shared" si="7"/>
        <v>2228019129</v>
      </c>
      <c r="D281" s="32" t="s">
        <v>23</v>
      </c>
      <c r="E281" s="33" t="s">
        <v>667</v>
      </c>
      <c r="F281" s="33" t="s">
        <v>519</v>
      </c>
      <c r="G281" s="33" t="s">
        <v>26</v>
      </c>
      <c r="H281" s="33" t="s">
        <v>668</v>
      </c>
      <c r="I281" s="33" t="s">
        <v>669</v>
      </c>
      <c r="J281" s="33" t="s">
        <v>28</v>
      </c>
      <c r="K281" s="33" t="s">
        <v>180</v>
      </c>
      <c r="L281" s="32" t="s">
        <v>529</v>
      </c>
      <c r="M281" s="32" t="s">
        <v>591</v>
      </c>
      <c r="N281" s="50"/>
      <c r="O281" s="50"/>
      <c r="P281" s="50" t="s">
        <v>34</v>
      </c>
      <c r="Q281" s="32" t="s">
        <v>524</v>
      </c>
      <c r="R281" s="32">
        <v>13987314338</v>
      </c>
      <c r="S281" s="32" t="s">
        <v>36</v>
      </c>
      <c r="T281" s="32">
        <v>58.5</v>
      </c>
      <c r="U281" s="32">
        <v>6</v>
      </c>
    </row>
    <row r="282" spans="1:23" s="15" customFormat="1" ht="30" customHeight="1">
      <c r="A282" s="31">
        <v>280</v>
      </c>
      <c r="B282" s="34" t="s">
        <v>558</v>
      </c>
      <c r="C282" s="32" t="str">
        <f t="shared" si="7"/>
        <v>222801918</v>
      </c>
      <c r="D282" s="34" t="s">
        <v>23</v>
      </c>
      <c r="E282" s="35" t="s">
        <v>221</v>
      </c>
      <c r="F282" s="33" t="s">
        <v>519</v>
      </c>
      <c r="G282" s="33" t="s">
        <v>26</v>
      </c>
      <c r="H282" s="33" t="s">
        <v>85</v>
      </c>
      <c r="I282" s="35" t="s">
        <v>559</v>
      </c>
      <c r="J282" s="35" t="s">
        <v>28</v>
      </c>
      <c r="K282" s="35" t="s">
        <v>560</v>
      </c>
      <c r="L282" s="34" t="s">
        <v>561</v>
      </c>
      <c r="M282" s="34" t="s">
        <v>562</v>
      </c>
      <c r="N282" s="34" t="s">
        <v>563</v>
      </c>
      <c r="O282" s="34" t="s">
        <v>564</v>
      </c>
      <c r="P282" s="51" t="s">
        <v>34</v>
      </c>
      <c r="Q282" s="34" t="s">
        <v>524</v>
      </c>
      <c r="R282" s="34">
        <v>13099988782</v>
      </c>
      <c r="S282" s="34" t="s">
        <v>75</v>
      </c>
      <c r="T282" s="34">
        <v>52</v>
      </c>
      <c r="U282" s="32">
        <v>7</v>
      </c>
    </row>
    <row r="283" spans="1:23" s="15" customFormat="1" ht="30" customHeight="1">
      <c r="A283" s="31">
        <v>589</v>
      </c>
      <c r="B283" s="32" t="s">
        <v>628</v>
      </c>
      <c r="C283" s="32" t="str">
        <f t="shared" si="7"/>
        <v>2228019122</v>
      </c>
      <c r="D283" s="32" t="s">
        <v>23</v>
      </c>
      <c r="E283" s="33" t="s">
        <v>629</v>
      </c>
      <c r="F283" s="33" t="s">
        <v>519</v>
      </c>
      <c r="G283" s="33" t="s">
        <v>26</v>
      </c>
      <c r="H283" s="33" t="s">
        <v>506</v>
      </c>
      <c r="I283" s="33" t="s">
        <v>630</v>
      </c>
      <c r="J283" s="33" t="s">
        <v>28</v>
      </c>
      <c r="K283" s="33" t="s">
        <v>87</v>
      </c>
      <c r="L283" s="32" t="s">
        <v>529</v>
      </c>
      <c r="M283" s="32" t="s">
        <v>578</v>
      </c>
      <c r="N283" s="32"/>
      <c r="O283" s="32"/>
      <c r="P283" s="50" t="s">
        <v>34</v>
      </c>
      <c r="Q283" s="32" t="s">
        <v>524</v>
      </c>
      <c r="R283" s="32">
        <v>15911573494</v>
      </c>
      <c r="S283" s="32" t="s">
        <v>36</v>
      </c>
      <c r="T283" s="32">
        <v>47</v>
      </c>
      <c r="U283" s="32">
        <v>8</v>
      </c>
    </row>
    <row r="284" spans="1:23" s="15" customFormat="1" ht="30" customHeight="1">
      <c r="A284" s="31">
        <v>646</v>
      </c>
      <c r="B284" s="32" t="s">
        <v>652</v>
      </c>
      <c r="C284" s="32" t="str">
        <f t="shared" si="7"/>
        <v>2228019127</v>
      </c>
      <c r="D284" s="32" t="s">
        <v>54</v>
      </c>
      <c r="E284" s="33" t="s">
        <v>653</v>
      </c>
      <c r="F284" s="33" t="s">
        <v>519</v>
      </c>
      <c r="G284" s="33" t="s">
        <v>26</v>
      </c>
      <c r="H284" s="33" t="s">
        <v>654</v>
      </c>
      <c r="I284" s="33" t="s">
        <v>655</v>
      </c>
      <c r="J284" s="33" t="s">
        <v>28</v>
      </c>
      <c r="K284" s="33" t="s">
        <v>95</v>
      </c>
      <c r="L284" s="32" t="s">
        <v>529</v>
      </c>
      <c r="M284" s="32" t="s">
        <v>578</v>
      </c>
      <c r="N284" s="50" t="s">
        <v>656</v>
      </c>
      <c r="O284" s="50" t="s">
        <v>657</v>
      </c>
      <c r="P284" s="50" t="s">
        <v>34</v>
      </c>
      <c r="Q284" s="32" t="s">
        <v>524</v>
      </c>
      <c r="R284" s="32">
        <v>13769434162</v>
      </c>
      <c r="S284" s="32" t="s">
        <v>36</v>
      </c>
      <c r="T284" s="32">
        <v>35</v>
      </c>
      <c r="U284" s="32">
        <v>9</v>
      </c>
    </row>
    <row r="285" spans="1:23" ht="36">
      <c r="A285" s="31">
        <v>499</v>
      </c>
      <c r="B285" s="34" t="s">
        <v>615</v>
      </c>
      <c r="C285" s="32" t="str">
        <f t="shared" si="7"/>
        <v>2228019119</v>
      </c>
      <c r="D285" s="34" t="s">
        <v>23</v>
      </c>
      <c r="E285" s="35" t="s">
        <v>616</v>
      </c>
      <c r="F285" s="33" t="s">
        <v>519</v>
      </c>
      <c r="G285" s="33" t="s">
        <v>26</v>
      </c>
      <c r="H285" s="33" t="s">
        <v>275</v>
      </c>
      <c r="I285" s="35" t="s">
        <v>617</v>
      </c>
      <c r="J285" s="35" t="s">
        <v>28</v>
      </c>
      <c r="K285" s="54" t="s">
        <v>87</v>
      </c>
      <c r="L285" s="51" t="s">
        <v>529</v>
      </c>
      <c r="M285" s="51" t="s">
        <v>31</v>
      </c>
      <c r="N285" s="51" t="s">
        <v>618</v>
      </c>
      <c r="O285" s="34" t="s">
        <v>619</v>
      </c>
      <c r="P285" s="51" t="s">
        <v>34</v>
      </c>
      <c r="Q285" s="34" t="s">
        <v>524</v>
      </c>
      <c r="R285" s="51">
        <v>15969066440</v>
      </c>
      <c r="S285" s="51" t="s">
        <v>36</v>
      </c>
      <c r="T285" s="51">
        <v>0</v>
      </c>
      <c r="U285" s="32">
        <v>10</v>
      </c>
    </row>
    <row r="286" spans="1:23" s="18" customFormat="1" ht="30" customHeight="1">
      <c r="A286" s="78">
        <v>662</v>
      </c>
      <c r="B286" s="76" t="s">
        <v>670</v>
      </c>
      <c r="C286" s="71" t="str">
        <f t="shared" si="7"/>
        <v>2228019130</v>
      </c>
      <c r="D286" s="76" t="s">
        <v>23</v>
      </c>
      <c r="E286" s="76">
        <v>1994.6</v>
      </c>
      <c r="F286" s="72" t="s">
        <v>519</v>
      </c>
      <c r="G286" s="72" t="s">
        <v>26</v>
      </c>
      <c r="H286" s="72" t="s">
        <v>671</v>
      </c>
      <c r="I286" s="77" t="s">
        <v>672</v>
      </c>
      <c r="J286" s="76" t="s">
        <v>28</v>
      </c>
      <c r="K286" s="76" t="s">
        <v>180</v>
      </c>
      <c r="L286" s="71" t="s">
        <v>529</v>
      </c>
      <c r="M286" s="76" t="s">
        <v>591</v>
      </c>
      <c r="N286" s="76"/>
      <c r="O286" s="76"/>
      <c r="P286" s="74" t="s">
        <v>34</v>
      </c>
      <c r="Q286" s="71" t="s">
        <v>524</v>
      </c>
      <c r="R286" s="76">
        <v>18687370357</v>
      </c>
      <c r="S286" s="76" t="s">
        <v>36</v>
      </c>
      <c r="T286" s="76">
        <v>0</v>
      </c>
      <c r="U286" s="71">
        <v>11</v>
      </c>
      <c r="V286" s="18">
        <v>10</v>
      </c>
    </row>
    <row r="287" spans="1:23" s="15" customFormat="1" ht="30" customHeight="1">
      <c r="A287" s="31">
        <v>481</v>
      </c>
      <c r="B287" s="32" t="s">
        <v>761</v>
      </c>
      <c r="C287" s="32" t="str">
        <f t="shared" ref="C287:C305" si="8">CONCATENATE(22,"2","9",F287,G287,H287)</f>
        <v>2229018118</v>
      </c>
      <c r="D287" s="32" t="s">
        <v>23</v>
      </c>
      <c r="E287" s="33" t="s">
        <v>331</v>
      </c>
      <c r="F287" s="33" t="s">
        <v>152</v>
      </c>
      <c r="G287" s="33" t="s">
        <v>26</v>
      </c>
      <c r="H287" s="33" t="s">
        <v>268</v>
      </c>
      <c r="I287" s="33" t="s">
        <v>762</v>
      </c>
      <c r="J287" s="33" t="s">
        <v>28</v>
      </c>
      <c r="K287" s="49" t="s">
        <v>112</v>
      </c>
      <c r="L287" s="50" t="s">
        <v>675</v>
      </c>
      <c r="M287" s="50" t="s">
        <v>31</v>
      </c>
      <c r="N287" s="50" t="s">
        <v>612</v>
      </c>
      <c r="O287" s="32" t="s">
        <v>613</v>
      </c>
      <c r="P287" s="50" t="s">
        <v>34</v>
      </c>
      <c r="Q287" s="32" t="s">
        <v>676</v>
      </c>
      <c r="R287" s="32">
        <v>18487114216</v>
      </c>
      <c r="S287" s="32" t="s">
        <v>36</v>
      </c>
      <c r="T287" s="32">
        <v>80</v>
      </c>
      <c r="U287" s="32">
        <v>1</v>
      </c>
    </row>
    <row r="288" spans="1:23" s="15" customFormat="1" ht="30" customHeight="1">
      <c r="A288" s="31">
        <v>654</v>
      </c>
      <c r="B288" s="32" t="s">
        <v>799</v>
      </c>
      <c r="C288" s="32" t="str">
        <f t="shared" si="8"/>
        <v>2229018126</v>
      </c>
      <c r="D288" s="32" t="s">
        <v>54</v>
      </c>
      <c r="E288" s="33" t="s">
        <v>667</v>
      </c>
      <c r="F288" s="33" t="s">
        <v>152</v>
      </c>
      <c r="G288" s="33" t="s">
        <v>26</v>
      </c>
      <c r="H288" s="33" t="s">
        <v>649</v>
      </c>
      <c r="I288" s="33" t="s">
        <v>800</v>
      </c>
      <c r="J288" s="33" t="s">
        <v>28</v>
      </c>
      <c r="K288" s="33" t="s">
        <v>801</v>
      </c>
      <c r="L288" s="32" t="s">
        <v>802</v>
      </c>
      <c r="M288" s="32" t="s">
        <v>790</v>
      </c>
      <c r="N288" s="50"/>
      <c r="O288" s="50"/>
      <c r="P288" s="50" t="s">
        <v>34</v>
      </c>
      <c r="Q288" s="32" t="s">
        <v>676</v>
      </c>
      <c r="R288" s="32">
        <v>13708488126</v>
      </c>
      <c r="S288" s="32" t="s">
        <v>36</v>
      </c>
      <c r="T288" s="32">
        <v>75</v>
      </c>
      <c r="U288" s="32">
        <v>2</v>
      </c>
    </row>
    <row r="289" spans="1:21" s="15" customFormat="1" ht="30" customHeight="1">
      <c r="A289" s="38">
        <v>207</v>
      </c>
      <c r="B289" s="39" t="s">
        <v>728</v>
      </c>
      <c r="C289" s="32" t="str">
        <f t="shared" si="8"/>
        <v>2229018111</v>
      </c>
      <c r="D289" s="39" t="s">
        <v>23</v>
      </c>
      <c r="E289" s="40" t="s">
        <v>729</v>
      </c>
      <c r="F289" s="33" t="s">
        <v>152</v>
      </c>
      <c r="G289" s="33" t="s">
        <v>26</v>
      </c>
      <c r="H289" s="33" t="s">
        <v>227</v>
      </c>
      <c r="I289" s="40" t="s">
        <v>730</v>
      </c>
      <c r="J289" s="40" t="s">
        <v>28</v>
      </c>
      <c r="K289" s="55" t="s">
        <v>87</v>
      </c>
      <c r="L289" s="56" t="s">
        <v>675</v>
      </c>
      <c r="M289" s="56" t="s">
        <v>31</v>
      </c>
      <c r="N289" s="56"/>
      <c r="O289" s="39"/>
      <c r="P289" s="56" t="s">
        <v>34</v>
      </c>
      <c r="Q289" s="39" t="s">
        <v>676</v>
      </c>
      <c r="R289" s="39">
        <v>18487240103</v>
      </c>
      <c r="S289" s="39" t="s">
        <v>36</v>
      </c>
      <c r="T289" s="39">
        <v>71</v>
      </c>
      <c r="U289" s="39">
        <v>3</v>
      </c>
    </row>
    <row r="290" spans="1:21" s="15" customFormat="1" ht="30" customHeight="1">
      <c r="A290" s="38">
        <v>260</v>
      </c>
      <c r="B290" s="39" t="s">
        <v>732</v>
      </c>
      <c r="C290" s="32" t="str">
        <f t="shared" si="8"/>
        <v>2229018112</v>
      </c>
      <c r="D290" s="39" t="s">
        <v>23</v>
      </c>
      <c r="E290" s="40" t="s">
        <v>733</v>
      </c>
      <c r="F290" s="33" t="s">
        <v>152</v>
      </c>
      <c r="G290" s="33" t="s">
        <v>26</v>
      </c>
      <c r="H290" s="33" t="s">
        <v>233</v>
      </c>
      <c r="I290" s="40" t="s">
        <v>734</v>
      </c>
      <c r="J290" s="40" t="s">
        <v>28</v>
      </c>
      <c r="K290" s="55" t="s">
        <v>66</v>
      </c>
      <c r="L290" s="56" t="s">
        <v>675</v>
      </c>
      <c r="M290" s="56" t="s">
        <v>735</v>
      </c>
      <c r="N290" s="56"/>
      <c r="O290" s="39"/>
      <c r="P290" s="56" t="s">
        <v>34</v>
      </c>
      <c r="Q290" s="39" t="s">
        <v>676</v>
      </c>
      <c r="R290" s="39">
        <v>18214399554</v>
      </c>
      <c r="S290" s="39" t="s">
        <v>36</v>
      </c>
      <c r="T290" s="39">
        <v>71</v>
      </c>
      <c r="U290" s="39">
        <v>3</v>
      </c>
    </row>
    <row r="291" spans="1:21" s="15" customFormat="1" ht="30" customHeight="1">
      <c r="A291" s="31">
        <v>407</v>
      </c>
      <c r="B291" s="43" t="s">
        <v>745</v>
      </c>
      <c r="C291" s="32" t="str">
        <f t="shared" si="8"/>
        <v>2229018115</v>
      </c>
      <c r="D291" s="43" t="s">
        <v>23</v>
      </c>
      <c r="E291" s="44" t="s">
        <v>746</v>
      </c>
      <c r="F291" s="33" t="s">
        <v>152</v>
      </c>
      <c r="G291" s="33" t="s">
        <v>26</v>
      </c>
      <c r="H291" s="33" t="s">
        <v>248</v>
      </c>
      <c r="I291" s="44" t="s">
        <v>747</v>
      </c>
      <c r="J291" s="43" t="s">
        <v>28</v>
      </c>
      <c r="K291" s="43" t="s">
        <v>95</v>
      </c>
      <c r="L291" s="43" t="s">
        <v>675</v>
      </c>
      <c r="M291" s="43" t="s">
        <v>106</v>
      </c>
      <c r="N291" s="43"/>
      <c r="O291" s="43"/>
      <c r="P291" s="43" t="s">
        <v>34</v>
      </c>
      <c r="Q291" s="43" t="s">
        <v>676</v>
      </c>
      <c r="R291" s="43">
        <v>15812034572</v>
      </c>
      <c r="S291" s="43" t="s">
        <v>36</v>
      </c>
      <c r="T291" s="64">
        <v>70</v>
      </c>
      <c r="U291" s="64">
        <v>5</v>
      </c>
    </row>
    <row r="292" spans="1:21" s="15" customFormat="1" ht="30" customHeight="1">
      <c r="A292" s="31">
        <v>507</v>
      </c>
      <c r="B292" s="34" t="s">
        <v>773</v>
      </c>
      <c r="C292" s="32" t="str">
        <f t="shared" si="8"/>
        <v>2229018121</v>
      </c>
      <c r="D292" s="34" t="s">
        <v>23</v>
      </c>
      <c r="E292" s="35" t="s">
        <v>774</v>
      </c>
      <c r="F292" s="33" t="s">
        <v>152</v>
      </c>
      <c r="G292" s="33" t="s">
        <v>26</v>
      </c>
      <c r="H292" s="33" t="s">
        <v>286</v>
      </c>
      <c r="I292" s="35" t="s">
        <v>775</v>
      </c>
      <c r="J292" s="35" t="s">
        <v>28</v>
      </c>
      <c r="K292" s="54" t="s">
        <v>95</v>
      </c>
      <c r="L292" s="51" t="s">
        <v>675</v>
      </c>
      <c r="M292" s="51" t="s">
        <v>31</v>
      </c>
      <c r="N292" s="51"/>
      <c r="O292" s="34"/>
      <c r="P292" s="51" t="s">
        <v>34</v>
      </c>
      <c r="Q292" s="34" t="s">
        <v>676</v>
      </c>
      <c r="R292" s="51">
        <v>15287321672</v>
      </c>
      <c r="S292" s="51" t="s">
        <v>36</v>
      </c>
      <c r="T292" s="51">
        <v>67</v>
      </c>
      <c r="U292" s="51">
        <v>6</v>
      </c>
    </row>
    <row r="293" spans="1:21" s="15" customFormat="1" ht="30" customHeight="1">
      <c r="A293" s="31">
        <v>393</v>
      </c>
      <c r="B293" s="43" t="s">
        <v>737</v>
      </c>
      <c r="C293" s="32" t="str">
        <f t="shared" si="8"/>
        <v>2229018113</v>
      </c>
      <c r="D293" s="43" t="s">
        <v>23</v>
      </c>
      <c r="E293" s="44" t="s">
        <v>450</v>
      </c>
      <c r="F293" s="33" t="s">
        <v>152</v>
      </c>
      <c r="G293" s="33" t="s">
        <v>26</v>
      </c>
      <c r="H293" s="33" t="s">
        <v>237</v>
      </c>
      <c r="I293" s="44" t="s">
        <v>738</v>
      </c>
      <c r="J293" s="43" t="s">
        <v>28</v>
      </c>
      <c r="K293" s="43" t="s">
        <v>112</v>
      </c>
      <c r="L293" s="43" t="s">
        <v>688</v>
      </c>
      <c r="M293" s="43" t="s">
        <v>31</v>
      </c>
      <c r="N293" s="43"/>
      <c r="O293" s="43"/>
      <c r="P293" s="43" t="s">
        <v>34</v>
      </c>
      <c r="Q293" s="43" t="s">
        <v>676</v>
      </c>
      <c r="R293" s="43">
        <v>15126510424</v>
      </c>
      <c r="S293" s="43" t="s">
        <v>36</v>
      </c>
      <c r="T293" s="64">
        <v>66</v>
      </c>
      <c r="U293" s="64">
        <v>7</v>
      </c>
    </row>
    <row r="294" spans="1:21" s="15" customFormat="1" ht="30" customHeight="1">
      <c r="A294" s="31">
        <v>15</v>
      </c>
      <c r="B294" s="32" t="s">
        <v>685</v>
      </c>
      <c r="C294" s="32" t="str">
        <f t="shared" si="8"/>
        <v>222901814</v>
      </c>
      <c r="D294" s="32" t="s">
        <v>23</v>
      </c>
      <c r="E294" s="33" t="s">
        <v>686</v>
      </c>
      <c r="F294" s="33" t="s">
        <v>152</v>
      </c>
      <c r="G294" s="33" t="s">
        <v>26</v>
      </c>
      <c r="H294" s="33" t="s">
        <v>56</v>
      </c>
      <c r="I294" s="33" t="s">
        <v>687</v>
      </c>
      <c r="J294" s="33" t="s">
        <v>28</v>
      </c>
      <c r="K294" s="49" t="s">
        <v>95</v>
      </c>
      <c r="L294" s="50" t="s">
        <v>688</v>
      </c>
      <c r="M294" s="50" t="s">
        <v>689</v>
      </c>
      <c r="N294" s="50"/>
      <c r="O294" s="32"/>
      <c r="P294" s="50" t="s">
        <v>34</v>
      </c>
      <c r="Q294" s="32" t="s">
        <v>676</v>
      </c>
      <c r="R294" s="32">
        <v>18848781418</v>
      </c>
      <c r="S294" s="32" t="s">
        <v>36</v>
      </c>
      <c r="T294" s="32">
        <v>65</v>
      </c>
      <c r="U294" s="51">
        <v>8</v>
      </c>
    </row>
    <row r="295" spans="1:21" s="15" customFormat="1" ht="30" customHeight="1">
      <c r="A295" s="31">
        <v>96</v>
      </c>
      <c r="B295" s="32" t="s">
        <v>697</v>
      </c>
      <c r="C295" s="32" t="str">
        <f t="shared" si="8"/>
        <v>222901816</v>
      </c>
      <c r="D295" s="32" t="s">
        <v>23</v>
      </c>
      <c r="E295" s="33" t="s">
        <v>698</v>
      </c>
      <c r="F295" s="33" t="s">
        <v>152</v>
      </c>
      <c r="G295" s="33" t="s">
        <v>26</v>
      </c>
      <c r="H295" s="33" t="s">
        <v>72</v>
      </c>
      <c r="I295" s="33" t="s">
        <v>699</v>
      </c>
      <c r="J295" s="33" t="s">
        <v>28</v>
      </c>
      <c r="K295" s="33" t="s">
        <v>700</v>
      </c>
      <c r="L295" s="50" t="s">
        <v>675</v>
      </c>
      <c r="M295" s="50" t="s">
        <v>31</v>
      </c>
      <c r="N295" s="50" t="s">
        <v>701</v>
      </c>
      <c r="O295" s="32" t="s">
        <v>702</v>
      </c>
      <c r="P295" s="50" t="s">
        <v>34</v>
      </c>
      <c r="Q295" s="32" t="s">
        <v>676</v>
      </c>
      <c r="R295" s="32">
        <v>13917603740</v>
      </c>
      <c r="S295" s="32" t="s">
        <v>36</v>
      </c>
      <c r="T295" s="32">
        <v>65</v>
      </c>
      <c r="U295" s="64">
        <v>9</v>
      </c>
    </row>
    <row r="296" spans="1:21" s="15" customFormat="1" ht="30" customHeight="1">
      <c r="A296" s="31">
        <v>564</v>
      </c>
      <c r="B296" s="36" t="s">
        <v>783</v>
      </c>
      <c r="C296" s="32" t="str">
        <f t="shared" si="8"/>
        <v>2229018123</v>
      </c>
      <c r="D296" s="36" t="s">
        <v>23</v>
      </c>
      <c r="E296" s="37" t="s">
        <v>39</v>
      </c>
      <c r="F296" s="33" t="s">
        <v>152</v>
      </c>
      <c r="G296" s="33" t="s">
        <v>26</v>
      </c>
      <c r="H296" s="33" t="s">
        <v>511</v>
      </c>
      <c r="I296" s="37" t="s">
        <v>784</v>
      </c>
      <c r="J296" s="36" t="s">
        <v>28</v>
      </c>
      <c r="K296" s="36" t="s">
        <v>51</v>
      </c>
      <c r="L296" s="36" t="s">
        <v>675</v>
      </c>
      <c r="M296" s="36" t="s">
        <v>409</v>
      </c>
      <c r="N296" s="36" t="s">
        <v>785</v>
      </c>
      <c r="O296" s="36" t="s">
        <v>271</v>
      </c>
      <c r="P296" s="43" t="s">
        <v>34</v>
      </c>
      <c r="Q296" s="36" t="s">
        <v>676</v>
      </c>
      <c r="R296" s="36">
        <v>18848786691</v>
      </c>
      <c r="S296" s="36" t="s">
        <v>36</v>
      </c>
      <c r="T296" s="36">
        <v>65</v>
      </c>
      <c r="U296" s="51">
        <v>10</v>
      </c>
    </row>
    <row r="297" spans="1:21" s="15" customFormat="1" ht="30" customHeight="1">
      <c r="A297" s="31">
        <v>7</v>
      </c>
      <c r="B297" s="32" t="s">
        <v>673</v>
      </c>
      <c r="C297" s="32" t="str">
        <f t="shared" si="8"/>
        <v>222901811</v>
      </c>
      <c r="D297" s="32" t="s">
        <v>23</v>
      </c>
      <c r="E297" s="33" t="s">
        <v>450</v>
      </c>
      <c r="F297" s="33" t="s">
        <v>152</v>
      </c>
      <c r="G297" s="33" t="s">
        <v>26</v>
      </c>
      <c r="H297" s="33" t="s">
        <v>26</v>
      </c>
      <c r="I297" s="33" t="s">
        <v>674</v>
      </c>
      <c r="J297" s="33" t="s">
        <v>28</v>
      </c>
      <c r="K297" s="49" t="s">
        <v>87</v>
      </c>
      <c r="L297" s="50" t="s">
        <v>675</v>
      </c>
      <c r="M297" s="50" t="s">
        <v>31</v>
      </c>
      <c r="N297" s="50"/>
      <c r="O297" s="32"/>
      <c r="P297" s="50" t="s">
        <v>34</v>
      </c>
      <c r="Q297" s="32" t="s">
        <v>676</v>
      </c>
      <c r="R297" s="32">
        <v>18314487761</v>
      </c>
      <c r="S297" s="32" t="s">
        <v>36</v>
      </c>
      <c r="T297" s="32">
        <v>63</v>
      </c>
      <c r="U297" s="64">
        <v>11</v>
      </c>
    </row>
    <row r="298" spans="1:21" s="15" customFormat="1" ht="30" customHeight="1">
      <c r="A298" s="31">
        <v>403</v>
      </c>
      <c r="B298" s="43" t="s">
        <v>740</v>
      </c>
      <c r="C298" s="32" t="str">
        <f t="shared" si="8"/>
        <v>2229018114</v>
      </c>
      <c r="D298" s="43" t="s">
        <v>23</v>
      </c>
      <c r="E298" s="44" t="s">
        <v>741</v>
      </c>
      <c r="F298" s="33" t="s">
        <v>152</v>
      </c>
      <c r="G298" s="33" t="s">
        <v>26</v>
      </c>
      <c r="H298" s="33" t="s">
        <v>244</v>
      </c>
      <c r="I298" s="44" t="s">
        <v>742</v>
      </c>
      <c r="J298" s="43" t="s">
        <v>28</v>
      </c>
      <c r="K298" s="43" t="s">
        <v>190</v>
      </c>
      <c r="L298" s="43" t="s">
        <v>743</v>
      </c>
      <c r="M298" s="43" t="s">
        <v>349</v>
      </c>
      <c r="N298" s="43"/>
      <c r="O298" s="43"/>
      <c r="P298" s="43" t="s">
        <v>34</v>
      </c>
      <c r="Q298" s="43" t="s">
        <v>676</v>
      </c>
      <c r="R298" s="43">
        <v>15752582857</v>
      </c>
      <c r="S298" s="43" t="s">
        <v>36</v>
      </c>
      <c r="T298" s="64">
        <v>61</v>
      </c>
      <c r="U298" s="51">
        <v>12</v>
      </c>
    </row>
    <row r="299" spans="1:21" s="15" customFormat="1" ht="30" customHeight="1">
      <c r="A299" s="31">
        <v>552</v>
      </c>
      <c r="B299" s="36" t="s">
        <v>777</v>
      </c>
      <c r="C299" s="32" t="str">
        <f t="shared" si="8"/>
        <v>2229018122</v>
      </c>
      <c r="D299" s="36" t="s">
        <v>54</v>
      </c>
      <c r="E299" s="37" t="s">
        <v>778</v>
      </c>
      <c r="F299" s="33" t="s">
        <v>152</v>
      </c>
      <c r="G299" s="33" t="s">
        <v>26</v>
      </c>
      <c r="H299" s="33" t="s">
        <v>506</v>
      </c>
      <c r="I299" s="37" t="s">
        <v>779</v>
      </c>
      <c r="J299" s="36" t="s">
        <v>483</v>
      </c>
      <c r="K299" s="36" t="s">
        <v>484</v>
      </c>
      <c r="L299" s="36" t="s">
        <v>780</v>
      </c>
      <c r="M299" s="36" t="s">
        <v>781</v>
      </c>
      <c r="N299" s="36"/>
      <c r="O299" s="36"/>
      <c r="P299" s="43" t="s">
        <v>34</v>
      </c>
      <c r="Q299" s="36" t="s">
        <v>676</v>
      </c>
      <c r="R299" s="36">
        <v>15096612991</v>
      </c>
      <c r="S299" s="36" t="s">
        <v>36</v>
      </c>
      <c r="T299" s="36">
        <v>60</v>
      </c>
      <c r="U299" s="64">
        <v>13</v>
      </c>
    </row>
    <row r="300" spans="1:21" s="15" customFormat="1" ht="30" customHeight="1">
      <c r="A300" s="31">
        <v>12</v>
      </c>
      <c r="B300" s="32" t="s">
        <v>681</v>
      </c>
      <c r="C300" s="32" t="str">
        <f t="shared" si="8"/>
        <v>222901813</v>
      </c>
      <c r="D300" s="32" t="s">
        <v>23</v>
      </c>
      <c r="E300" s="33" t="s">
        <v>151</v>
      </c>
      <c r="F300" s="33" t="s">
        <v>152</v>
      </c>
      <c r="G300" s="33" t="s">
        <v>26</v>
      </c>
      <c r="H300" s="33" t="s">
        <v>49</v>
      </c>
      <c r="I300" s="33" t="s">
        <v>682</v>
      </c>
      <c r="J300" s="33" t="s">
        <v>28</v>
      </c>
      <c r="K300" s="49" t="s">
        <v>174</v>
      </c>
      <c r="L300" s="50" t="s">
        <v>675</v>
      </c>
      <c r="M300" s="50" t="s">
        <v>31</v>
      </c>
      <c r="N300" s="50" t="s">
        <v>683</v>
      </c>
      <c r="O300" s="32" t="s">
        <v>684</v>
      </c>
      <c r="P300" s="50" t="s">
        <v>34</v>
      </c>
      <c r="Q300" s="32" t="s">
        <v>676</v>
      </c>
      <c r="R300" s="32">
        <v>15288185915</v>
      </c>
      <c r="S300" s="32" t="s">
        <v>36</v>
      </c>
      <c r="T300" s="32">
        <v>56</v>
      </c>
      <c r="U300" s="64">
        <v>14</v>
      </c>
    </row>
    <row r="301" spans="1:21" s="15" customFormat="1" ht="30" customHeight="1">
      <c r="A301" s="38">
        <v>162</v>
      </c>
      <c r="B301" s="39" t="s">
        <v>720</v>
      </c>
      <c r="C301" s="32" t="str">
        <f t="shared" si="8"/>
        <v>2229018110</v>
      </c>
      <c r="D301" s="39" t="s">
        <v>23</v>
      </c>
      <c r="E301" s="40" t="s">
        <v>721</v>
      </c>
      <c r="F301" s="33" t="s">
        <v>152</v>
      </c>
      <c r="G301" s="33" t="s">
        <v>26</v>
      </c>
      <c r="H301" s="33" t="s">
        <v>222</v>
      </c>
      <c r="I301" s="40" t="s">
        <v>722</v>
      </c>
      <c r="J301" s="40" t="s">
        <v>28</v>
      </c>
      <c r="K301" s="55" t="s">
        <v>723</v>
      </c>
      <c r="L301" s="56" t="s">
        <v>675</v>
      </c>
      <c r="M301" s="56" t="s">
        <v>724</v>
      </c>
      <c r="N301" s="56" t="s">
        <v>725</v>
      </c>
      <c r="O301" s="39" t="s">
        <v>726</v>
      </c>
      <c r="P301" s="56" t="s">
        <v>34</v>
      </c>
      <c r="Q301" s="39" t="s">
        <v>676</v>
      </c>
      <c r="R301" s="39">
        <v>13769434420</v>
      </c>
      <c r="S301" s="39" t="s">
        <v>36</v>
      </c>
      <c r="T301" s="39">
        <v>56</v>
      </c>
      <c r="U301" s="51">
        <v>15</v>
      </c>
    </row>
    <row r="302" spans="1:21" s="15" customFormat="1" ht="30" customHeight="1">
      <c r="A302" s="31">
        <v>132</v>
      </c>
      <c r="B302" s="32" t="s">
        <v>704</v>
      </c>
      <c r="C302" s="32" t="str">
        <f t="shared" si="8"/>
        <v>222901817</v>
      </c>
      <c r="D302" s="32" t="s">
        <v>23</v>
      </c>
      <c r="E302" s="33" t="s">
        <v>126</v>
      </c>
      <c r="F302" s="33" t="s">
        <v>152</v>
      </c>
      <c r="G302" s="33" t="s">
        <v>26</v>
      </c>
      <c r="H302" s="33" t="s">
        <v>79</v>
      </c>
      <c r="I302" s="33" t="s">
        <v>705</v>
      </c>
      <c r="J302" s="33" t="s">
        <v>28</v>
      </c>
      <c r="K302" s="49" t="s">
        <v>706</v>
      </c>
      <c r="L302" s="50" t="s">
        <v>675</v>
      </c>
      <c r="M302" s="50" t="s">
        <v>31</v>
      </c>
      <c r="N302" s="50" t="s">
        <v>707</v>
      </c>
      <c r="O302" s="32" t="s">
        <v>68</v>
      </c>
      <c r="P302" s="50" t="s">
        <v>34</v>
      </c>
      <c r="Q302" s="32" t="s">
        <v>676</v>
      </c>
      <c r="R302" s="32">
        <v>18110299288</v>
      </c>
      <c r="S302" s="32" t="s">
        <v>36</v>
      </c>
      <c r="T302" s="32">
        <v>55</v>
      </c>
      <c r="U302" s="64">
        <v>16</v>
      </c>
    </row>
    <row r="303" spans="1:21" s="15" customFormat="1" ht="30" customHeight="1">
      <c r="A303" s="31">
        <v>461</v>
      </c>
      <c r="B303" s="32" t="s">
        <v>756</v>
      </c>
      <c r="C303" s="32" t="str">
        <f t="shared" si="8"/>
        <v>2229018117</v>
      </c>
      <c r="D303" s="32" t="s">
        <v>23</v>
      </c>
      <c r="E303" s="33" t="s">
        <v>757</v>
      </c>
      <c r="F303" s="33" t="s">
        <v>152</v>
      </c>
      <c r="G303" s="33" t="s">
        <v>26</v>
      </c>
      <c r="H303" s="33" t="s">
        <v>260</v>
      </c>
      <c r="I303" s="33" t="s">
        <v>758</v>
      </c>
      <c r="J303" s="33" t="s">
        <v>28</v>
      </c>
      <c r="K303" s="49" t="s">
        <v>112</v>
      </c>
      <c r="L303" s="50" t="s">
        <v>759</v>
      </c>
      <c r="M303" s="50" t="s">
        <v>164</v>
      </c>
      <c r="N303" s="50"/>
      <c r="O303" s="32"/>
      <c r="P303" s="50" t="s">
        <v>34</v>
      </c>
      <c r="Q303" s="32" t="s">
        <v>676</v>
      </c>
      <c r="R303" s="32">
        <v>15987351734</v>
      </c>
      <c r="S303" s="32" t="s">
        <v>36</v>
      </c>
      <c r="T303" s="32">
        <v>49</v>
      </c>
      <c r="U303" s="51">
        <v>17</v>
      </c>
    </row>
    <row r="304" spans="1:21" s="15" customFormat="1" ht="30" customHeight="1">
      <c r="A304" s="38">
        <v>149</v>
      </c>
      <c r="B304" s="39" t="s">
        <v>709</v>
      </c>
      <c r="C304" s="32" t="str">
        <f t="shared" si="8"/>
        <v>222901818</v>
      </c>
      <c r="D304" s="39" t="s">
        <v>54</v>
      </c>
      <c r="E304" s="40" t="s">
        <v>710</v>
      </c>
      <c r="F304" s="33" t="s">
        <v>152</v>
      </c>
      <c r="G304" s="33" t="s">
        <v>26</v>
      </c>
      <c r="H304" s="33" t="s">
        <v>85</v>
      </c>
      <c r="I304" s="40" t="s">
        <v>711</v>
      </c>
      <c r="J304" s="40" t="s">
        <v>28</v>
      </c>
      <c r="K304" s="55" t="s">
        <v>95</v>
      </c>
      <c r="L304" s="56" t="s">
        <v>675</v>
      </c>
      <c r="M304" s="56" t="s">
        <v>409</v>
      </c>
      <c r="N304" s="56" t="s">
        <v>712</v>
      </c>
      <c r="O304" s="39" t="s">
        <v>713</v>
      </c>
      <c r="P304" s="56" t="s">
        <v>34</v>
      </c>
      <c r="Q304" s="39" t="s">
        <v>676</v>
      </c>
      <c r="R304" s="39">
        <v>15388866693</v>
      </c>
      <c r="S304" s="39" t="s">
        <v>36</v>
      </c>
      <c r="T304" s="39">
        <v>0</v>
      </c>
      <c r="U304" s="64">
        <v>18</v>
      </c>
    </row>
    <row r="305" spans="1:22" s="18" customFormat="1" ht="30" customHeight="1">
      <c r="A305" s="79">
        <v>150</v>
      </c>
      <c r="B305" s="80" t="s">
        <v>715</v>
      </c>
      <c r="C305" s="71" t="str">
        <f t="shared" si="8"/>
        <v>222901819</v>
      </c>
      <c r="D305" s="80" t="s">
        <v>54</v>
      </c>
      <c r="E305" s="81" t="s">
        <v>637</v>
      </c>
      <c r="F305" s="72" t="s">
        <v>152</v>
      </c>
      <c r="G305" s="72" t="s">
        <v>26</v>
      </c>
      <c r="H305" s="72" t="s">
        <v>144</v>
      </c>
      <c r="I305" s="81" t="s">
        <v>716</v>
      </c>
      <c r="J305" s="81" t="s">
        <v>28</v>
      </c>
      <c r="K305" s="84" t="s">
        <v>95</v>
      </c>
      <c r="L305" s="85" t="s">
        <v>675</v>
      </c>
      <c r="M305" s="85" t="s">
        <v>409</v>
      </c>
      <c r="N305" s="85" t="s">
        <v>717</v>
      </c>
      <c r="O305" s="80" t="s">
        <v>718</v>
      </c>
      <c r="P305" s="85" t="s">
        <v>34</v>
      </c>
      <c r="Q305" s="80" t="s">
        <v>676</v>
      </c>
      <c r="R305" s="80">
        <v>13330404050</v>
      </c>
      <c r="S305" s="80" t="s">
        <v>36</v>
      </c>
      <c r="T305" s="80">
        <v>0</v>
      </c>
      <c r="U305" s="83">
        <v>19</v>
      </c>
      <c r="V305" s="18">
        <v>18</v>
      </c>
    </row>
    <row r="306" spans="1:22" s="15" customFormat="1" ht="30" customHeight="1">
      <c r="A306" s="38">
        <v>173</v>
      </c>
      <c r="B306" s="39" t="s">
        <v>209</v>
      </c>
      <c r="C306" s="32" t="str">
        <f t="shared" ref="C306:C316" si="9">CONCATENATE(22,"2","4",F306,G306,H306)</f>
        <v>222401718</v>
      </c>
      <c r="D306" s="39" t="s">
        <v>23</v>
      </c>
      <c r="E306" s="40" t="s">
        <v>210</v>
      </c>
      <c r="F306" s="33" t="s">
        <v>93</v>
      </c>
      <c r="G306" s="33" t="s">
        <v>26</v>
      </c>
      <c r="H306" s="33" t="s">
        <v>85</v>
      </c>
      <c r="I306" s="40" t="s">
        <v>211</v>
      </c>
      <c r="J306" s="40" t="s">
        <v>28</v>
      </c>
      <c r="K306" s="55" t="s">
        <v>174</v>
      </c>
      <c r="L306" s="56" t="s">
        <v>175</v>
      </c>
      <c r="M306" s="56" t="s">
        <v>31</v>
      </c>
      <c r="N306" s="56" t="s">
        <v>212</v>
      </c>
      <c r="O306" s="39" t="s">
        <v>213</v>
      </c>
      <c r="P306" s="56" t="s">
        <v>32</v>
      </c>
      <c r="Q306" s="39" t="s">
        <v>176</v>
      </c>
      <c r="R306" s="39">
        <v>13669785397</v>
      </c>
      <c r="S306" s="39" t="s">
        <v>36</v>
      </c>
      <c r="T306" s="39">
        <v>81</v>
      </c>
      <c r="U306" s="39">
        <v>1</v>
      </c>
    </row>
    <row r="307" spans="1:22" s="15" customFormat="1" ht="30" customHeight="1">
      <c r="A307" s="31">
        <v>478</v>
      </c>
      <c r="B307" s="32" t="s">
        <v>242</v>
      </c>
      <c r="C307" s="32" t="str">
        <f t="shared" si="9"/>
        <v>2224017114</v>
      </c>
      <c r="D307" s="32" t="s">
        <v>23</v>
      </c>
      <c r="E307" s="33" t="s">
        <v>243</v>
      </c>
      <c r="F307" s="33" t="s">
        <v>93</v>
      </c>
      <c r="G307" s="33" t="s">
        <v>26</v>
      </c>
      <c r="H307" s="33" t="s">
        <v>244</v>
      </c>
      <c r="I307" s="33" t="s">
        <v>245</v>
      </c>
      <c r="J307" s="33" t="s">
        <v>28</v>
      </c>
      <c r="K307" s="49" t="s">
        <v>112</v>
      </c>
      <c r="L307" s="50" t="s">
        <v>175</v>
      </c>
      <c r="M307" s="50" t="s">
        <v>31</v>
      </c>
      <c r="N307" s="50"/>
      <c r="O307" s="32"/>
      <c r="P307" s="50" t="s">
        <v>32</v>
      </c>
      <c r="Q307" s="32" t="s">
        <v>176</v>
      </c>
      <c r="R307" s="32">
        <v>18487231244</v>
      </c>
      <c r="S307" s="32" t="s">
        <v>36</v>
      </c>
      <c r="T307" s="32">
        <v>80</v>
      </c>
      <c r="U307" s="32">
        <v>2</v>
      </c>
    </row>
    <row r="308" spans="1:22" s="15" customFormat="1" ht="30" customHeight="1">
      <c r="A308" s="31">
        <v>578</v>
      </c>
      <c r="B308" s="32" t="s">
        <v>266</v>
      </c>
      <c r="C308" s="32" t="str">
        <f t="shared" si="9"/>
        <v>2224017118</v>
      </c>
      <c r="D308" s="32" t="s">
        <v>23</v>
      </c>
      <c r="E308" s="33" t="s">
        <v>267</v>
      </c>
      <c r="F308" s="33" t="s">
        <v>93</v>
      </c>
      <c r="G308" s="33" t="s">
        <v>26</v>
      </c>
      <c r="H308" s="33" t="s">
        <v>268</v>
      </c>
      <c r="I308" s="33" t="s">
        <v>269</v>
      </c>
      <c r="J308" s="33" t="s">
        <v>28</v>
      </c>
      <c r="K308" s="33" t="s">
        <v>87</v>
      </c>
      <c r="L308" s="32" t="s">
        <v>181</v>
      </c>
      <c r="M308" s="32" t="s">
        <v>207</v>
      </c>
      <c r="N308" s="50" t="s">
        <v>270</v>
      </c>
      <c r="O308" s="50" t="s">
        <v>271</v>
      </c>
      <c r="P308" s="50" t="s">
        <v>32</v>
      </c>
      <c r="Q308" s="32" t="s">
        <v>176</v>
      </c>
      <c r="R308" s="32">
        <v>18987660475</v>
      </c>
      <c r="S308" s="32" t="s">
        <v>36</v>
      </c>
      <c r="T308" s="32">
        <v>75</v>
      </c>
      <c r="U308" s="32">
        <v>3</v>
      </c>
    </row>
    <row r="309" spans="1:22" s="15" customFormat="1" ht="30" customHeight="1">
      <c r="A309" s="31">
        <v>649</v>
      </c>
      <c r="B309" s="32" t="s">
        <v>284</v>
      </c>
      <c r="C309" s="32" t="str">
        <f t="shared" si="9"/>
        <v>2224017121</v>
      </c>
      <c r="D309" s="32" t="s">
        <v>23</v>
      </c>
      <c r="E309" s="33" t="s">
        <v>285</v>
      </c>
      <c r="F309" s="33" t="s">
        <v>93</v>
      </c>
      <c r="G309" s="33" t="s">
        <v>26</v>
      </c>
      <c r="H309" s="33" t="s">
        <v>286</v>
      </c>
      <c r="I309" s="33" t="s">
        <v>287</v>
      </c>
      <c r="J309" s="33" t="s">
        <v>28</v>
      </c>
      <c r="K309" s="33" t="s">
        <v>95</v>
      </c>
      <c r="L309" s="32" t="s">
        <v>95</v>
      </c>
      <c r="M309" s="32" t="s">
        <v>288</v>
      </c>
      <c r="N309" s="50" t="s">
        <v>289</v>
      </c>
      <c r="O309" s="50" t="s">
        <v>290</v>
      </c>
      <c r="P309" s="50" t="s">
        <v>32</v>
      </c>
      <c r="Q309" s="32" t="s">
        <v>176</v>
      </c>
      <c r="R309" s="32">
        <v>15096872872</v>
      </c>
      <c r="S309" s="32" t="s">
        <v>36</v>
      </c>
      <c r="T309" s="32">
        <v>74</v>
      </c>
      <c r="U309" s="39">
        <v>4</v>
      </c>
    </row>
    <row r="310" spans="1:22" s="15" customFormat="1" ht="30" customHeight="1">
      <c r="A310" s="31">
        <v>398</v>
      </c>
      <c r="B310" s="43" t="s">
        <v>225</v>
      </c>
      <c r="C310" s="32" t="str">
        <f t="shared" si="9"/>
        <v>2224017111</v>
      </c>
      <c r="D310" s="43" t="s">
        <v>23</v>
      </c>
      <c r="E310" s="44" t="s">
        <v>226</v>
      </c>
      <c r="F310" s="33" t="s">
        <v>93</v>
      </c>
      <c r="G310" s="33" t="s">
        <v>26</v>
      </c>
      <c r="H310" s="33" t="s">
        <v>227</v>
      </c>
      <c r="I310" s="44" t="s">
        <v>228</v>
      </c>
      <c r="J310" s="43" t="s">
        <v>28</v>
      </c>
      <c r="K310" s="43" t="s">
        <v>58</v>
      </c>
      <c r="L310" s="43" t="s">
        <v>181</v>
      </c>
      <c r="M310" s="43" t="s">
        <v>229</v>
      </c>
      <c r="N310" s="43"/>
      <c r="O310" s="43"/>
      <c r="P310" s="43" t="s">
        <v>32</v>
      </c>
      <c r="Q310" s="43" t="s">
        <v>176</v>
      </c>
      <c r="R310" s="43">
        <v>19987324616</v>
      </c>
      <c r="S310" s="43" t="s">
        <v>36</v>
      </c>
      <c r="T310" s="64">
        <v>73</v>
      </c>
      <c r="U310" s="32">
        <v>5</v>
      </c>
    </row>
    <row r="311" spans="1:22" s="15" customFormat="1" ht="30" customHeight="1">
      <c r="A311" s="31">
        <v>406</v>
      </c>
      <c r="B311" s="43" t="s">
        <v>231</v>
      </c>
      <c r="C311" s="32" t="str">
        <f t="shared" si="9"/>
        <v>2224017112</v>
      </c>
      <c r="D311" s="43" t="s">
        <v>23</v>
      </c>
      <c r="E311" s="44" t="s">
        <v>232</v>
      </c>
      <c r="F311" s="33" t="s">
        <v>93</v>
      </c>
      <c r="G311" s="33" t="s">
        <v>26</v>
      </c>
      <c r="H311" s="33" t="s">
        <v>233</v>
      </c>
      <c r="I311" s="44" t="s">
        <v>234</v>
      </c>
      <c r="J311" s="43" t="s">
        <v>28</v>
      </c>
      <c r="K311" s="43" t="s">
        <v>95</v>
      </c>
      <c r="L311" s="43" t="s">
        <v>181</v>
      </c>
      <c r="M311" s="43" t="s">
        <v>31</v>
      </c>
      <c r="N311" s="43"/>
      <c r="O311" s="43"/>
      <c r="P311" s="43" t="s">
        <v>32</v>
      </c>
      <c r="Q311" s="43" t="s">
        <v>176</v>
      </c>
      <c r="R311" s="43">
        <v>18708733409</v>
      </c>
      <c r="S311" s="43" t="s">
        <v>36</v>
      </c>
      <c r="T311" s="64">
        <v>67</v>
      </c>
      <c r="U311" s="32">
        <v>6</v>
      </c>
    </row>
    <row r="312" spans="1:22" s="15" customFormat="1" ht="30" customHeight="1">
      <c r="A312" s="31">
        <v>135</v>
      </c>
      <c r="B312" s="32" t="s">
        <v>187</v>
      </c>
      <c r="C312" s="32" t="str">
        <f t="shared" si="9"/>
        <v>222401714</v>
      </c>
      <c r="D312" s="32" t="s">
        <v>23</v>
      </c>
      <c r="E312" s="33" t="s">
        <v>188</v>
      </c>
      <c r="F312" s="33" t="s">
        <v>93</v>
      </c>
      <c r="G312" s="33" t="s">
        <v>26</v>
      </c>
      <c r="H312" s="33" t="s">
        <v>56</v>
      </c>
      <c r="I312" s="33" t="s">
        <v>189</v>
      </c>
      <c r="J312" s="33" t="s">
        <v>28</v>
      </c>
      <c r="K312" s="49" t="s">
        <v>190</v>
      </c>
      <c r="L312" s="50" t="s">
        <v>181</v>
      </c>
      <c r="M312" s="50" t="s">
        <v>31</v>
      </c>
      <c r="N312" s="50"/>
      <c r="O312" s="32"/>
      <c r="P312" s="50" t="s">
        <v>32</v>
      </c>
      <c r="Q312" s="32" t="s">
        <v>176</v>
      </c>
      <c r="R312" s="32">
        <v>18183736686</v>
      </c>
      <c r="S312" s="32" t="s">
        <v>36</v>
      </c>
      <c r="T312" s="32">
        <v>66</v>
      </c>
      <c r="U312" s="39">
        <v>7</v>
      </c>
    </row>
    <row r="313" spans="1:22" s="15" customFormat="1" ht="30" customHeight="1">
      <c r="A313" s="38">
        <v>168</v>
      </c>
      <c r="B313" s="39" t="s">
        <v>197</v>
      </c>
      <c r="C313" s="32" t="str">
        <f t="shared" si="9"/>
        <v>222401716</v>
      </c>
      <c r="D313" s="39" t="s">
        <v>54</v>
      </c>
      <c r="E313" s="40" t="s">
        <v>198</v>
      </c>
      <c r="F313" s="33" t="s">
        <v>93</v>
      </c>
      <c r="G313" s="33" t="s">
        <v>26</v>
      </c>
      <c r="H313" s="33" t="s">
        <v>72</v>
      </c>
      <c r="I313" s="40" t="s">
        <v>199</v>
      </c>
      <c r="J313" s="40" t="s">
        <v>200</v>
      </c>
      <c r="K313" s="55" t="s">
        <v>87</v>
      </c>
      <c r="L313" s="56" t="s">
        <v>201</v>
      </c>
      <c r="M313" s="56" t="s">
        <v>202</v>
      </c>
      <c r="N313" s="56"/>
      <c r="O313" s="39"/>
      <c r="P313" s="56" t="s">
        <v>32</v>
      </c>
      <c r="Q313" s="39" t="s">
        <v>176</v>
      </c>
      <c r="R313" s="39">
        <v>15911360285</v>
      </c>
      <c r="S313" s="39" t="s">
        <v>36</v>
      </c>
      <c r="T313" s="39">
        <v>57</v>
      </c>
      <c r="U313" s="32">
        <v>8</v>
      </c>
    </row>
    <row r="314" spans="1:22" s="15" customFormat="1" ht="30" customHeight="1">
      <c r="A314" s="38">
        <v>172</v>
      </c>
      <c r="B314" s="39" t="s">
        <v>204</v>
      </c>
      <c r="C314" s="32" t="str">
        <f t="shared" si="9"/>
        <v>222401717</v>
      </c>
      <c r="D314" s="39" t="s">
        <v>54</v>
      </c>
      <c r="E314" s="40" t="s">
        <v>24</v>
      </c>
      <c r="F314" s="33" t="s">
        <v>93</v>
      </c>
      <c r="G314" s="33" t="s">
        <v>26</v>
      </c>
      <c r="H314" s="33" t="s">
        <v>79</v>
      </c>
      <c r="I314" s="40" t="s">
        <v>205</v>
      </c>
      <c r="J314" s="40" t="s">
        <v>28</v>
      </c>
      <c r="K314" s="55" t="s">
        <v>206</v>
      </c>
      <c r="L314" s="56" t="s">
        <v>175</v>
      </c>
      <c r="M314" s="56" t="s">
        <v>207</v>
      </c>
      <c r="N314" s="56"/>
      <c r="O314" s="39"/>
      <c r="P314" s="56" t="s">
        <v>32</v>
      </c>
      <c r="Q314" s="39" t="s">
        <v>176</v>
      </c>
      <c r="R314" s="39">
        <v>15925377096</v>
      </c>
      <c r="S314" s="39" t="s">
        <v>36</v>
      </c>
      <c r="T314" s="39">
        <v>7</v>
      </c>
      <c r="U314" s="32">
        <v>9</v>
      </c>
    </row>
    <row r="315" spans="1:22" s="15" customFormat="1" ht="30" customHeight="1">
      <c r="A315" s="31">
        <v>52</v>
      </c>
      <c r="B315" s="32" t="s">
        <v>171</v>
      </c>
      <c r="C315" s="32" t="str">
        <f t="shared" si="9"/>
        <v>222401711</v>
      </c>
      <c r="D315" s="32" t="s">
        <v>23</v>
      </c>
      <c r="E315" s="33" t="s">
        <v>172</v>
      </c>
      <c r="F315" s="33" t="s">
        <v>93</v>
      </c>
      <c r="G315" s="33" t="s">
        <v>26</v>
      </c>
      <c r="H315" s="33" t="s">
        <v>26</v>
      </c>
      <c r="I315" s="33" t="s">
        <v>173</v>
      </c>
      <c r="J315" s="33" t="s">
        <v>28</v>
      </c>
      <c r="K315" s="49" t="s">
        <v>174</v>
      </c>
      <c r="L315" s="50" t="s">
        <v>175</v>
      </c>
      <c r="M315" s="50" t="s">
        <v>31</v>
      </c>
      <c r="N315" s="50"/>
      <c r="O315" s="32"/>
      <c r="P315" s="50" t="s">
        <v>32</v>
      </c>
      <c r="Q315" s="32" t="s">
        <v>176</v>
      </c>
      <c r="R315" s="32">
        <v>18760736327</v>
      </c>
      <c r="S315" s="32" t="s">
        <v>36</v>
      </c>
      <c r="T315" s="32">
        <v>0</v>
      </c>
      <c r="U315" s="39">
        <v>10</v>
      </c>
    </row>
    <row r="316" spans="1:22" s="15" customFormat="1" ht="30" customHeight="1">
      <c r="A316" s="31">
        <v>82</v>
      </c>
      <c r="B316" s="63" t="s">
        <v>178</v>
      </c>
      <c r="C316" s="32" t="str">
        <f t="shared" si="9"/>
        <v>222401712</v>
      </c>
      <c r="D316" s="63" t="s">
        <v>23</v>
      </c>
      <c r="E316" s="82" t="s">
        <v>126</v>
      </c>
      <c r="F316" s="33" t="s">
        <v>93</v>
      </c>
      <c r="G316" s="33" t="s">
        <v>26</v>
      </c>
      <c r="H316" s="33" t="s">
        <v>40</v>
      </c>
      <c r="I316" s="82" t="s">
        <v>179</v>
      </c>
      <c r="J316" s="82" t="s">
        <v>28</v>
      </c>
      <c r="K316" s="86" t="s">
        <v>180</v>
      </c>
      <c r="L316" s="87" t="s">
        <v>181</v>
      </c>
      <c r="M316" s="88" t="s">
        <v>31</v>
      </c>
      <c r="N316" s="87"/>
      <c r="O316" s="63"/>
      <c r="P316" s="87" t="s">
        <v>32</v>
      </c>
      <c r="Q316" s="63" t="s">
        <v>176</v>
      </c>
      <c r="R316" s="63">
        <v>13648831404</v>
      </c>
      <c r="S316" s="63" t="s">
        <v>36</v>
      </c>
      <c r="T316" s="63">
        <v>0</v>
      </c>
      <c r="U316" s="63">
        <v>10</v>
      </c>
    </row>
    <row r="317" spans="1:22" s="15" customFormat="1" ht="30" customHeight="1">
      <c r="A317" s="31">
        <v>595</v>
      </c>
      <c r="B317" s="32" t="s">
        <v>498</v>
      </c>
      <c r="C317" s="32" t="str">
        <f>CONCATENATE(22,"2","7",F317,G317,H317)</f>
        <v>2227020121</v>
      </c>
      <c r="D317" s="32" t="s">
        <v>23</v>
      </c>
      <c r="E317" s="33" t="s">
        <v>499</v>
      </c>
      <c r="F317" s="33" t="s">
        <v>376</v>
      </c>
      <c r="G317" s="33" t="s">
        <v>26</v>
      </c>
      <c r="H317" s="33" t="s">
        <v>286</v>
      </c>
      <c r="I317" s="33" t="s">
        <v>500</v>
      </c>
      <c r="J317" s="33" t="s">
        <v>28</v>
      </c>
      <c r="K317" s="33" t="s">
        <v>87</v>
      </c>
      <c r="L317" s="32" t="s">
        <v>467</v>
      </c>
      <c r="M317" s="32" t="s">
        <v>501</v>
      </c>
      <c r="N317" s="32" t="s">
        <v>502</v>
      </c>
      <c r="O317" s="32" t="s">
        <v>410</v>
      </c>
      <c r="P317" s="50" t="s">
        <v>32</v>
      </c>
      <c r="Q317" s="32" t="s">
        <v>383</v>
      </c>
      <c r="R317" s="32">
        <v>18314417503</v>
      </c>
      <c r="S317" s="32" t="s">
        <v>36</v>
      </c>
      <c r="T317" s="32">
        <v>77</v>
      </c>
      <c r="U317" s="32">
        <v>1</v>
      </c>
    </row>
    <row r="318" spans="1:22" s="15" customFormat="1" ht="30" customHeight="1">
      <c r="A318" s="31">
        <v>622</v>
      </c>
      <c r="B318" s="32" t="s">
        <v>504</v>
      </c>
      <c r="C318" s="32" t="str">
        <f>CONCATENATE(22,"2","7",F318,G318,H318)</f>
        <v>2227020122</v>
      </c>
      <c r="D318" s="32" t="s">
        <v>23</v>
      </c>
      <c r="E318" s="33" t="s">
        <v>505</v>
      </c>
      <c r="F318" s="33" t="s">
        <v>376</v>
      </c>
      <c r="G318" s="33" t="s">
        <v>26</v>
      </c>
      <c r="H318" s="33" t="s">
        <v>506</v>
      </c>
      <c r="I318" s="33" t="s">
        <v>507</v>
      </c>
      <c r="J318" s="33" t="s">
        <v>28</v>
      </c>
      <c r="K318" s="33" t="s">
        <v>66</v>
      </c>
      <c r="L318" s="32" t="s">
        <v>379</v>
      </c>
      <c r="M318" s="32" t="s">
        <v>501</v>
      </c>
      <c r="N318" s="50" t="s">
        <v>32</v>
      </c>
      <c r="O318" s="50" t="s">
        <v>338</v>
      </c>
      <c r="P318" s="50" t="s">
        <v>32</v>
      </c>
      <c r="Q318" s="32" t="s">
        <v>383</v>
      </c>
      <c r="R318" s="32">
        <v>13529463592</v>
      </c>
      <c r="S318" s="32" t="s">
        <v>36</v>
      </c>
      <c r="T318" s="32">
        <v>73</v>
      </c>
      <c r="U318" s="63">
        <v>2</v>
      </c>
    </row>
    <row r="319" spans="1:22" s="15" customFormat="1" ht="30" customHeight="1">
      <c r="A319" s="31">
        <v>464</v>
      </c>
      <c r="B319" s="32" t="s">
        <v>471</v>
      </c>
      <c r="C319" s="32" t="str">
        <f>CONCATENATE(22,"2","7",F319,G319,H319)</f>
        <v>2227020116</v>
      </c>
      <c r="D319" s="32" t="s">
        <v>23</v>
      </c>
      <c r="E319" s="33" t="s">
        <v>84</v>
      </c>
      <c r="F319" s="33" t="s">
        <v>376</v>
      </c>
      <c r="G319" s="33" t="s">
        <v>26</v>
      </c>
      <c r="H319" s="33" t="s">
        <v>255</v>
      </c>
      <c r="I319" s="33" t="s">
        <v>472</v>
      </c>
      <c r="J319" s="33" t="s">
        <v>28</v>
      </c>
      <c r="K319" s="49" t="s">
        <v>95</v>
      </c>
      <c r="L319" s="50" t="s">
        <v>379</v>
      </c>
      <c r="M319" s="50" t="s">
        <v>31</v>
      </c>
      <c r="N319" s="50" t="s">
        <v>473</v>
      </c>
      <c r="O319" s="32" t="s">
        <v>474</v>
      </c>
      <c r="P319" s="50" t="s">
        <v>32</v>
      </c>
      <c r="Q319" s="32" t="s">
        <v>383</v>
      </c>
      <c r="R319" s="32">
        <v>18708732987</v>
      </c>
      <c r="S319" s="32" t="s">
        <v>75</v>
      </c>
      <c r="T319" s="32">
        <v>71.5</v>
      </c>
      <c r="U319" s="32">
        <v>3</v>
      </c>
    </row>
    <row r="320" spans="1:22" s="15" customFormat="1" ht="30" customHeight="1">
      <c r="A320" s="31">
        <v>377</v>
      </c>
      <c r="B320" s="34" t="s">
        <v>464</v>
      </c>
      <c r="C320" s="32" t="str">
        <f>CONCATENATE(22,"2","7",F320,G320,H320)</f>
        <v>2227020115</v>
      </c>
      <c r="D320" s="34" t="s">
        <v>54</v>
      </c>
      <c r="E320" s="35" t="s">
        <v>465</v>
      </c>
      <c r="F320" s="33" t="s">
        <v>376</v>
      </c>
      <c r="G320" s="33" t="s">
        <v>26</v>
      </c>
      <c r="H320" s="33" t="s">
        <v>248</v>
      </c>
      <c r="I320" s="35" t="s">
        <v>466</v>
      </c>
      <c r="J320" s="35" t="s">
        <v>28</v>
      </c>
      <c r="K320" s="54" t="s">
        <v>87</v>
      </c>
      <c r="L320" s="51" t="s">
        <v>467</v>
      </c>
      <c r="M320" s="51" t="s">
        <v>460</v>
      </c>
      <c r="N320" s="51" t="s">
        <v>468</v>
      </c>
      <c r="O320" s="34" t="s">
        <v>469</v>
      </c>
      <c r="P320" s="51" t="s">
        <v>32</v>
      </c>
      <c r="Q320" s="34" t="s">
        <v>383</v>
      </c>
      <c r="R320" s="34">
        <v>18587221332</v>
      </c>
      <c r="S320" s="34" t="s">
        <v>36</v>
      </c>
      <c r="T320" s="34">
        <v>66</v>
      </c>
      <c r="U320" s="63">
        <v>4</v>
      </c>
    </row>
    <row r="321" spans="1:21" s="15" customFormat="1" ht="30" customHeight="1">
      <c r="A321" s="31">
        <v>314</v>
      </c>
      <c r="B321" s="89" t="s">
        <v>436</v>
      </c>
      <c r="C321" s="32" t="str">
        <f>CONCATENATE(22,"2","7",F321,G321,H321)</f>
        <v>2227020110</v>
      </c>
      <c r="D321" s="89" t="s">
        <v>23</v>
      </c>
      <c r="E321" s="89" t="s">
        <v>24</v>
      </c>
      <c r="F321" s="33" t="s">
        <v>376</v>
      </c>
      <c r="G321" s="33" t="s">
        <v>26</v>
      </c>
      <c r="H321" s="33" t="s">
        <v>222</v>
      </c>
      <c r="I321" s="89" t="s">
        <v>437</v>
      </c>
      <c r="J321" s="89" t="s">
        <v>28</v>
      </c>
      <c r="K321" s="89" t="s">
        <v>438</v>
      </c>
      <c r="L321" s="89" t="s">
        <v>439</v>
      </c>
      <c r="M321" s="89" t="s">
        <v>409</v>
      </c>
      <c r="N321" s="89" t="s">
        <v>440</v>
      </c>
      <c r="O321" s="89" t="s">
        <v>68</v>
      </c>
      <c r="P321" s="90" t="s">
        <v>32</v>
      </c>
      <c r="Q321" s="89" t="s">
        <v>383</v>
      </c>
      <c r="R321" s="89">
        <v>18108738993</v>
      </c>
      <c r="S321" s="89" t="s">
        <v>36</v>
      </c>
      <c r="T321" s="93">
        <v>61</v>
      </c>
      <c r="U321" s="32">
        <v>5</v>
      </c>
    </row>
    <row r="322" spans="1:21" s="15" customFormat="1" ht="30" customHeight="1">
      <c r="A322" s="31">
        <v>277</v>
      </c>
      <c r="B322" s="34" t="s">
        <v>1165</v>
      </c>
      <c r="C322" s="32" t="str">
        <f t="shared" ref="C322:C337" si="10">CONCATENATE(22,"1","1",F322,G322,H322)</f>
        <v>2211013110</v>
      </c>
      <c r="D322" s="34" t="s">
        <v>54</v>
      </c>
      <c r="E322" s="35" t="s">
        <v>1166</v>
      </c>
      <c r="F322" s="33" t="s">
        <v>1127</v>
      </c>
      <c r="G322" s="33" t="s">
        <v>26</v>
      </c>
      <c r="H322" s="33" t="s">
        <v>222</v>
      </c>
      <c r="I322" s="35" t="s">
        <v>1167</v>
      </c>
      <c r="J322" s="35" t="s">
        <v>28</v>
      </c>
      <c r="K322" s="35" t="s">
        <v>1168</v>
      </c>
      <c r="L322" s="34" t="s">
        <v>1169</v>
      </c>
      <c r="M322" s="34" t="s">
        <v>811</v>
      </c>
      <c r="N322" s="34" t="s">
        <v>1170</v>
      </c>
      <c r="O322" s="34" t="s">
        <v>1171</v>
      </c>
      <c r="P322" s="51" t="s">
        <v>815</v>
      </c>
      <c r="Q322" s="34" t="s">
        <v>811</v>
      </c>
      <c r="R322" s="34">
        <v>13887342537</v>
      </c>
      <c r="S322" s="34" t="s">
        <v>36</v>
      </c>
      <c r="T322" s="34">
        <v>79</v>
      </c>
      <c r="U322" s="34">
        <v>1</v>
      </c>
    </row>
    <row r="323" spans="1:21" s="15" customFormat="1" ht="30" customHeight="1">
      <c r="A323" s="31">
        <v>323</v>
      </c>
      <c r="B323" s="34" t="s">
        <v>1235</v>
      </c>
      <c r="C323" s="32" t="str">
        <f t="shared" si="10"/>
        <v>2211013124</v>
      </c>
      <c r="D323" s="34" t="s">
        <v>23</v>
      </c>
      <c r="E323" s="35" t="s">
        <v>1236</v>
      </c>
      <c r="F323" s="33" t="s">
        <v>1127</v>
      </c>
      <c r="G323" s="33" t="s">
        <v>26</v>
      </c>
      <c r="H323" s="33" t="s">
        <v>638</v>
      </c>
      <c r="I323" s="35" t="s">
        <v>1237</v>
      </c>
      <c r="J323" s="35" t="s">
        <v>42</v>
      </c>
      <c r="K323" s="35" t="s">
        <v>95</v>
      </c>
      <c r="L323" s="34" t="s">
        <v>1238</v>
      </c>
      <c r="M323" s="34" t="s">
        <v>349</v>
      </c>
      <c r="N323" s="34" t="s">
        <v>1239</v>
      </c>
      <c r="O323" s="34" t="s">
        <v>1240</v>
      </c>
      <c r="P323" s="51" t="s">
        <v>815</v>
      </c>
      <c r="Q323" s="34" t="s">
        <v>811</v>
      </c>
      <c r="R323" s="34">
        <v>18787315386</v>
      </c>
      <c r="S323" s="34" t="s">
        <v>36</v>
      </c>
      <c r="T323" s="34">
        <v>77.5</v>
      </c>
      <c r="U323" s="34">
        <v>2</v>
      </c>
    </row>
    <row r="324" spans="1:21" s="15" customFormat="1" ht="30" customHeight="1">
      <c r="A324" s="31">
        <v>511</v>
      </c>
      <c r="B324" s="34" t="s">
        <v>1464</v>
      </c>
      <c r="C324" s="32" t="str">
        <f t="shared" si="10"/>
        <v>2211015111</v>
      </c>
      <c r="D324" s="34" t="s">
        <v>54</v>
      </c>
      <c r="E324" s="35" t="s">
        <v>741</v>
      </c>
      <c r="F324" s="33" t="s">
        <v>1418</v>
      </c>
      <c r="G324" s="33" t="s">
        <v>26</v>
      </c>
      <c r="H324" s="33" t="s">
        <v>227</v>
      </c>
      <c r="I324" s="35" t="s">
        <v>1465</v>
      </c>
      <c r="J324" s="35" t="s">
        <v>42</v>
      </c>
      <c r="K324" s="54" t="s">
        <v>1000</v>
      </c>
      <c r="L324" s="51" t="s">
        <v>1466</v>
      </c>
      <c r="M324" s="51" t="s">
        <v>808</v>
      </c>
      <c r="N324" s="51"/>
      <c r="O324" s="34"/>
      <c r="P324" s="51" t="s">
        <v>815</v>
      </c>
      <c r="Q324" s="34" t="s">
        <v>811</v>
      </c>
      <c r="R324" s="34">
        <v>18388108478</v>
      </c>
      <c r="S324" s="34" t="s">
        <v>36</v>
      </c>
      <c r="T324" s="34">
        <v>65.5</v>
      </c>
      <c r="U324" s="34">
        <v>3</v>
      </c>
    </row>
    <row r="325" spans="1:21" s="15" customFormat="1" ht="30" customHeight="1">
      <c r="A325" s="31">
        <v>410</v>
      </c>
      <c r="B325" s="34" t="s">
        <v>1326</v>
      </c>
      <c r="C325" s="32" t="str">
        <f t="shared" si="10"/>
        <v>2211014112</v>
      </c>
      <c r="D325" s="34" t="s">
        <v>54</v>
      </c>
      <c r="E325" s="35" t="s">
        <v>1327</v>
      </c>
      <c r="F325" s="33" t="s">
        <v>1269</v>
      </c>
      <c r="G325" s="33" t="s">
        <v>26</v>
      </c>
      <c r="H325" s="33" t="s">
        <v>233</v>
      </c>
      <c r="I325" s="35" t="s">
        <v>1328</v>
      </c>
      <c r="J325" s="35" t="s">
        <v>28</v>
      </c>
      <c r="K325" s="35" t="s">
        <v>87</v>
      </c>
      <c r="L325" s="34" t="s">
        <v>296</v>
      </c>
      <c r="M325" s="34" t="s">
        <v>1329</v>
      </c>
      <c r="N325" s="34" t="s">
        <v>1160</v>
      </c>
      <c r="O325" s="34" t="s">
        <v>133</v>
      </c>
      <c r="P325" s="51" t="s">
        <v>815</v>
      </c>
      <c r="Q325" s="34" t="s">
        <v>811</v>
      </c>
      <c r="R325" s="34">
        <v>18687301661</v>
      </c>
      <c r="S325" s="34" t="s">
        <v>36</v>
      </c>
      <c r="T325" s="64">
        <v>63</v>
      </c>
      <c r="U325" s="34">
        <v>4</v>
      </c>
    </row>
    <row r="326" spans="1:21" s="15" customFormat="1" ht="30" customHeight="1">
      <c r="A326" s="38">
        <v>186</v>
      </c>
      <c r="B326" s="39" t="s">
        <v>1035</v>
      </c>
      <c r="C326" s="32" t="str">
        <f t="shared" si="10"/>
        <v>2211012113</v>
      </c>
      <c r="D326" s="39" t="s">
        <v>23</v>
      </c>
      <c r="E326" s="40" t="s">
        <v>692</v>
      </c>
      <c r="F326" s="33" t="s">
        <v>969</v>
      </c>
      <c r="G326" s="33" t="s">
        <v>26</v>
      </c>
      <c r="H326" s="33" t="s">
        <v>237</v>
      </c>
      <c r="I326" s="40" t="s">
        <v>1036</v>
      </c>
      <c r="J326" s="40" t="s">
        <v>42</v>
      </c>
      <c r="K326" s="55" t="s">
        <v>347</v>
      </c>
      <c r="L326" s="56" t="s">
        <v>830</v>
      </c>
      <c r="M326" s="56" t="s">
        <v>1031</v>
      </c>
      <c r="N326" s="56" t="s">
        <v>1037</v>
      </c>
      <c r="O326" s="39" t="s">
        <v>68</v>
      </c>
      <c r="P326" s="56" t="s">
        <v>815</v>
      </c>
      <c r="Q326" s="39" t="s">
        <v>811</v>
      </c>
      <c r="R326" s="39">
        <v>13529493768</v>
      </c>
      <c r="S326" s="39" t="s">
        <v>36</v>
      </c>
      <c r="T326" s="39">
        <v>62.5</v>
      </c>
      <c r="U326" s="34">
        <v>5</v>
      </c>
    </row>
    <row r="327" spans="1:21" s="15" customFormat="1" ht="30" customHeight="1">
      <c r="A327" s="31">
        <v>6</v>
      </c>
      <c r="B327" s="32" t="s">
        <v>812</v>
      </c>
      <c r="C327" s="32" t="str">
        <f t="shared" si="10"/>
        <v>221101112</v>
      </c>
      <c r="D327" s="32" t="s">
        <v>54</v>
      </c>
      <c r="E327" s="33" t="s">
        <v>24</v>
      </c>
      <c r="F327" s="33" t="s">
        <v>805</v>
      </c>
      <c r="G327" s="33" t="s">
        <v>26</v>
      </c>
      <c r="H327" s="33" t="s">
        <v>40</v>
      </c>
      <c r="I327" s="33" t="s">
        <v>813</v>
      </c>
      <c r="J327" s="33" t="s">
        <v>28</v>
      </c>
      <c r="K327" s="49" t="s">
        <v>146</v>
      </c>
      <c r="L327" s="50" t="s">
        <v>296</v>
      </c>
      <c r="M327" s="50" t="s">
        <v>31</v>
      </c>
      <c r="N327" s="50" t="s">
        <v>814</v>
      </c>
      <c r="O327" s="32" t="s">
        <v>664</v>
      </c>
      <c r="P327" s="50" t="s">
        <v>815</v>
      </c>
      <c r="Q327" s="32" t="s">
        <v>811</v>
      </c>
      <c r="R327" s="32">
        <v>18487745055</v>
      </c>
      <c r="S327" s="32" t="s">
        <v>75</v>
      </c>
      <c r="T327" s="32">
        <v>56.5</v>
      </c>
      <c r="U327" s="34">
        <v>6</v>
      </c>
    </row>
    <row r="328" spans="1:21" s="15" customFormat="1" ht="30" customHeight="1">
      <c r="A328" s="31">
        <v>77</v>
      </c>
      <c r="B328" s="32" t="s">
        <v>924</v>
      </c>
      <c r="C328" s="32" t="str">
        <f t="shared" si="10"/>
        <v>2211011123</v>
      </c>
      <c r="D328" s="32" t="s">
        <v>54</v>
      </c>
      <c r="E328" s="33" t="s">
        <v>821</v>
      </c>
      <c r="F328" s="33" t="s">
        <v>805</v>
      </c>
      <c r="G328" s="33" t="s">
        <v>26</v>
      </c>
      <c r="H328" s="33" t="s">
        <v>511</v>
      </c>
      <c r="I328" s="33" t="s">
        <v>925</v>
      </c>
      <c r="J328" s="33" t="s">
        <v>42</v>
      </c>
      <c r="K328" s="49" t="s">
        <v>146</v>
      </c>
      <c r="L328" s="50" t="s">
        <v>830</v>
      </c>
      <c r="M328" s="50" t="s">
        <v>811</v>
      </c>
      <c r="N328" s="50" t="s">
        <v>926</v>
      </c>
      <c r="O328" s="32" t="s">
        <v>133</v>
      </c>
      <c r="P328" s="50" t="s">
        <v>815</v>
      </c>
      <c r="Q328" s="32" t="s">
        <v>811</v>
      </c>
      <c r="R328" s="32">
        <v>15750293849</v>
      </c>
      <c r="S328" s="32" t="s">
        <v>36</v>
      </c>
      <c r="T328" s="32">
        <v>56.5</v>
      </c>
      <c r="U328" s="34">
        <v>6</v>
      </c>
    </row>
    <row r="329" spans="1:21" s="15" customFormat="1" ht="30" customHeight="1">
      <c r="A329" s="31">
        <v>617</v>
      </c>
      <c r="B329" s="32" t="s">
        <v>1587</v>
      </c>
      <c r="C329" s="32" t="str">
        <f t="shared" si="10"/>
        <v>221102216</v>
      </c>
      <c r="D329" s="32" t="s">
        <v>54</v>
      </c>
      <c r="E329" s="33" t="s">
        <v>765</v>
      </c>
      <c r="F329" s="33" t="s">
        <v>1560</v>
      </c>
      <c r="G329" s="33" t="s">
        <v>26</v>
      </c>
      <c r="H329" s="33" t="s">
        <v>72</v>
      </c>
      <c r="I329" s="33" t="s">
        <v>1588</v>
      </c>
      <c r="J329" s="33" t="s">
        <v>42</v>
      </c>
      <c r="K329" s="33" t="s">
        <v>1168</v>
      </c>
      <c r="L329" s="32" t="s">
        <v>1589</v>
      </c>
      <c r="M329" s="32" t="s">
        <v>811</v>
      </c>
      <c r="N329" s="50"/>
      <c r="O329" s="50"/>
      <c r="P329" s="50" t="s">
        <v>815</v>
      </c>
      <c r="Q329" s="32" t="s">
        <v>811</v>
      </c>
      <c r="R329" s="32">
        <v>15974806606</v>
      </c>
      <c r="S329" s="32" t="s">
        <v>36</v>
      </c>
      <c r="T329" s="32">
        <v>54</v>
      </c>
      <c r="U329" s="32">
        <v>8</v>
      </c>
    </row>
    <row r="330" spans="1:21" s="15" customFormat="1" ht="30" customHeight="1">
      <c r="A330" s="31">
        <v>463</v>
      </c>
      <c r="B330" s="32" t="s">
        <v>1388</v>
      </c>
      <c r="C330" s="32" t="str">
        <f t="shared" si="10"/>
        <v>2211014125</v>
      </c>
      <c r="D330" s="32" t="s">
        <v>23</v>
      </c>
      <c r="E330" s="33" t="s">
        <v>1389</v>
      </c>
      <c r="F330" s="33" t="s">
        <v>1269</v>
      </c>
      <c r="G330" s="33" t="s">
        <v>26</v>
      </c>
      <c r="H330" s="33" t="s">
        <v>644</v>
      </c>
      <c r="I330" s="33" t="s">
        <v>1390</v>
      </c>
      <c r="J330" s="33" t="s">
        <v>42</v>
      </c>
      <c r="K330" s="49" t="s">
        <v>95</v>
      </c>
      <c r="L330" s="50" t="s">
        <v>864</v>
      </c>
      <c r="M330" s="50" t="s">
        <v>808</v>
      </c>
      <c r="N330" s="50" t="s">
        <v>1391</v>
      </c>
      <c r="O330" s="32" t="s">
        <v>1392</v>
      </c>
      <c r="P330" s="50" t="s">
        <v>815</v>
      </c>
      <c r="Q330" s="32" t="s">
        <v>811</v>
      </c>
      <c r="R330" s="32">
        <v>15925381234</v>
      </c>
      <c r="S330" s="32" t="s">
        <v>36</v>
      </c>
      <c r="T330" s="32">
        <v>45.5</v>
      </c>
      <c r="U330" s="32">
        <v>9</v>
      </c>
    </row>
    <row r="331" spans="1:21" s="15" customFormat="1" ht="30" customHeight="1">
      <c r="A331" s="31">
        <v>30</v>
      </c>
      <c r="B331" s="32" t="s">
        <v>843</v>
      </c>
      <c r="C331" s="32" t="str">
        <f t="shared" si="10"/>
        <v>221101119</v>
      </c>
      <c r="D331" s="32" t="s">
        <v>23</v>
      </c>
      <c r="E331" s="33" t="s">
        <v>844</v>
      </c>
      <c r="F331" s="33" t="s">
        <v>805</v>
      </c>
      <c r="G331" s="33" t="s">
        <v>26</v>
      </c>
      <c r="H331" s="33" t="s">
        <v>144</v>
      </c>
      <c r="I331" s="33" t="s">
        <v>845</v>
      </c>
      <c r="J331" s="33" t="s">
        <v>42</v>
      </c>
      <c r="K331" s="49" t="s">
        <v>846</v>
      </c>
      <c r="L331" s="50" t="s">
        <v>807</v>
      </c>
      <c r="M331" s="50" t="s">
        <v>808</v>
      </c>
      <c r="N331" s="50" t="s">
        <v>847</v>
      </c>
      <c r="O331" s="32" t="s">
        <v>848</v>
      </c>
      <c r="P331" s="50" t="s">
        <v>815</v>
      </c>
      <c r="Q331" s="32" t="s">
        <v>811</v>
      </c>
      <c r="R331" s="32">
        <v>15154941990</v>
      </c>
      <c r="S331" s="32" t="s">
        <v>36</v>
      </c>
      <c r="T331" s="32">
        <v>44</v>
      </c>
      <c r="U331" s="32">
        <v>10</v>
      </c>
    </row>
    <row r="332" spans="1:21" s="15" customFormat="1" ht="30" customHeight="1">
      <c r="A332" s="31">
        <v>644</v>
      </c>
      <c r="B332" s="32" t="s">
        <v>1608</v>
      </c>
      <c r="C332" s="32" t="str">
        <f t="shared" si="10"/>
        <v>2211022110</v>
      </c>
      <c r="D332" s="32" t="s">
        <v>23</v>
      </c>
      <c r="E332" s="33" t="s">
        <v>1609</v>
      </c>
      <c r="F332" s="33" t="s">
        <v>1560</v>
      </c>
      <c r="G332" s="33" t="s">
        <v>26</v>
      </c>
      <c r="H332" s="33" t="s">
        <v>222</v>
      </c>
      <c r="I332" s="33" t="s">
        <v>1610</v>
      </c>
      <c r="J332" s="33" t="s">
        <v>42</v>
      </c>
      <c r="K332" s="33" t="s">
        <v>1611</v>
      </c>
      <c r="L332" s="32" t="s">
        <v>807</v>
      </c>
      <c r="M332" s="32" t="s">
        <v>811</v>
      </c>
      <c r="N332" s="50" t="s">
        <v>1612</v>
      </c>
      <c r="O332" s="50" t="s">
        <v>1613</v>
      </c>
      <c r="P332" s="50" t="s">
        <v>815</v>
      </c>
      <c r="Q332" s="32" t="s">
        <v>811</v>
      </c>
      <c r="R332" s="32">
        <v>15126183430</v>
      </c>
      <c r="S332" s="32" t="s">
        <v>36</v>
      </c>
      <c r="T332" s="32">
        <v>40.5</v>
      </c>
      <c r="U332" s="32">
        <v>11</v>
      </c>
    </row>
    <row r="333" spans="1:21" s="15" customFormat="1" ht="30" customHeight="1">
      <c r="A333" s="31">
        <v>289</v>
      </c>
      <c r="B333" s="34" t="s">
        <v>1189</v>
      </c>
      <c r="C333" s="32" t="str">
        <f t="shared" si="10"/>
        <v>2211013114</v>
      </c>
      <c r="D333" s="34" t="s">
        <v>23</v>
      </c>
      <c r="E333" s="35" t="s">
        <v>1190</v>
      </c>
      <c r="F333" s="33" t="s">
        <v>1127</v>
      </c>
      <c r="G333" s="33" t="s">
        <v>26</v>
      </c>
      <c r="H333" s="33" t="s">
        <v>244</v>
      </c>
      <c r="I333" s="35" t="s">
        <v>1191</v>
      </c>
      <c r="J333" s="35" t="s">
        <v>42</v>
      </c>
      <c r="K333" s="35" t="s">
        <v>347</v>
      </c>
      <c r="L333" s="34" t="s">
        <v>1192</v>
      </c>
      <c r="M333" s="34" t="s">
        <v>811</v>
      </c>
      <c r="N333" s="34"/>
      <c r="O333" s="34"/>
      <c r="P333" s="51" t="s">
        <v>815</v>
      </c>
      <c r="Q333" s="34" t="s">
        <v>811</v>
      </c>
      <c r="R333" s="34">
        <v>15287634561</v>
      </c>
      <c r="S333" s="34" t="s">
        <v>36</v>
      </c>
      <c r="T333" s="34">
        <v>36</v>
      </c>
      <c r="U333" s="32">
        <v>12</v>
      </c>
    </row>
    <row r="334" spans="1:21" s="15" customFormat="1" ht="30" customHeight="1">
      <c r="A334" s="31">
        <v>349</v>
      </c>
      <c r="B334" s="34" t="s">
        <v>1258</v>
      </c>
      <c r="C334" s="32" t="str">
        <f t="shared" si="10"/>
        <v>2211013129</v>
      </c>
      <c r="D334" s="34" t="s">
        <v>23</v>
      </c>
      <c r="E334" s="35" t="s">
        <v>1158</v>
      </c>
      <c r="F334" s="33" t="s">
        <v>1127</v>
      </c>
      <c r="G334" s="33" t="s">
        <v>26</v>
      </c>
      <c r="H334" s="33" t="s">
        <v>668</v>
      </c>
      <c r="I334" s="35" t="s">
        <v>1259</v>
      </c>
      <c r="J334" s="35" t="s">
        <v>1260</v>
      </c>
      <c r="K334" s="54" t="s">
        <v>1261</v>
      </c>
      <c r="L334" s="51" t="s">
        <v>1262</v>
      </c>
      <c r="M334" s="51" t="s">
        <v>811</v>
      </c>
      <c r="N334" s="51"/>
      <c r="O334" s="34"/>
      <c r="P334" s="51" t="s">
        <v>815</v>
      </c>
      <c r="Q334" s="34" t="s">
        <v>811</v>
      </c>
      <c r="R334" s="34">
        <v>18869701829</v>
      </c>
      <c r="S334" s="34" t="s">
        <v>36</v>
      </c>
      <c r="T334" s="34">
        <v>35.5</v>
      </c>
      <c r="U334" s="32">
        <v>13</v>
      </c>
    </row>
    <row r="335" spans="1:21" s="15" customFormat="1" ht="30" customHeight="1">
      <c r="A335" s="38">
        <v>523</v>
      </c>
      <c r="B335" s="41" t="s">
        <v>1474</v>
      </c>
      <c r="C335" s="32" t="str">
        <f t="shared" si="10"/>
        <v>2211015114</v>
      </c>
      <c r="D335" s="41" t="s">
        <v>23</v>
      </c>
      <c r="E335" s="42" t="s">
        <v>1475</v>
      </c>
      <c r="F335" s="33" t="s">
        <v>1418</v>
      </c>
      <c r="G335" s="33" t="s">
        <v>26</v>
      </c>
      <c r="H335" s="33" t="s">
        <v>244</v>
      </c>
      <c r="I335" s="42" t="s">
        <v>1476</v>
      </c>
      <c r="J335" s="42" t="s">
        <v>42</v>
      </c>
      <c r="K335" s="57" t="s">
        <v>146</v>
      </c>
      <c r="L335" s="58" t="s">
        <v>830</v>
      </c>
      <c r="M335" s="58" t="s">
        <v>808</v>
      </c>
      <c r="N335" s="58" t="s">
        <v>725</v>
      </c>
      <c r="O335" s="41" t="s">
        <v>1477</v>
      </c>
      <c r="P335" s="58" t="s">
        <v>815</v>
      </c>
      <c r="Q335" s="41" t="s">
        <v>811</v>
      </c>
      <c r="R335" s="41">
        <v>18788285060</v>
      </c>
      <c r="S335" s="41" t="s">
        <v>36</v>
      </c>
      <c r="T335" s="41">
        <v>29</v>
      </c>
      <c r="U335" s="32">
        <v>14</v>
      </c>
    </row>
    <row r="336" spans="1:21" s="15" customFormat="1" ht="30" customHeight="1">
      <c r="A336" s="31">
        <v>369</v>
      </c>
      <c r="B336" s="34" t="s">
        <v>1284</v>
      </c>
      <c r="C336" s="32" t="str">
        <f t="shared" si="10"/>
        <v>221101414</v>
      </c>
      <c r="D336" s="34" t="s">
        <v>23</v>
      </c>
      <c r="E336" s="35" t="s">
        <v>1285</v>
      </c>
      <c r="F336" s="33" t="s">
        <v>1269</v>
      </c>
      <c r="G336" s="33" t="s">
        <v>26</v>
      </c>
      <c r="H336" s="33" t="s">
        <v>56</v>
      </c>
      <c r="I336" s="35" t="s">
        <v>1286</v>
      </c>
      <c r="J336" s="35" t="s">
        <v>42</v>
      </c>
      <c r="K336" s="54" t="s">
        <v>95</v>
      </c>
      <c r="L336" s="51" t="s">
        <v>830</v>
      </c>
      <c r="M336" s="51" t="s">
        <v>1002</v>
      </c>
      <c r="N336" s="51" t="s">
        <v>1287</v>
      </c>
      <c r="O336" s="34" t="s">
        <v>1288</v>
      </c>
      <c r="P336" s="51" t="s">
        <v>815</v>
      </c>
      <c r="Q336" s="34" t="s">
        <v>811</v>
      </c>
      <c r="R336" s="34">
        <v>15925375754</v>
      </c>
      <c r="S336" s="94" t="s">
        <v>36</v>
      </c>
      <c r="T336" s="94">
        <v>28.5</v>
      </c>
      <c r="U336" s="63">
        <v>15</v>
      </c>
    </row>
    <row r="337" spans="1:21" s="15" customFormat="1" ht="30" customHeight="1">
      <c r="A337" s="31">
        <v>337</v>
      </c>
      <c r="B337" s="34" t="s">
        <v>1246</v>
      </c>
      <c r="C337" s="32" t="str">
        <f t="shared" si="10"/>
        <v>2211013126</v>
      </c>
      <c r="D337" s="34" t="s">
        <v>23</v>
      </c>
      <c r="E337" s="35" t="s">
        <v>167</v>
      </c>
      <c r="F337" s="33" t="s">
        <v>1127</v>
      </c>
      <c r="G337" s="33" t="s">
        <v>26</v>
      </c>
      <c r="H337" s="33" t="s">
        <v>649</v>
      </c>
      <c r="I337" s="35" t="s">
        <v>1247</v>
      </c>
      <c r="J337" s="35" t="s">
        <v>42</v>
      </c>
      <c r="K337" s="54" t="s">
        <v>95</v>
      </c>
      <c r="L337" s="51" t="s">
        <v>830</v>
      </c>
      <c r="M337" s="51" t="s">
        <v>1031</v>
      </c>
      <c r="N337" s="51" t="s">
        <v>1248</v>
      </c>
      <c r="O337" s="34" t="s">
        <v>1249</v>
      </c>
      <c r="P337" s="51" t="s">
        <v>815</v>
      </c>
      <c r="Q337" s="34" t="s">
        <v>811</v>
      </c>
      <c r="R337" s="34">
        <v>15887717702</v>
      </c>
      <c r="S337" s="34" t="s">
        <v>36</v>
      </c>
      <c r="T337" s="34">
        <v>23.5</v>
      </c>
      <c r="U337" s="32">
        <v>16</v>
      </c>
    </row>
    <row r="338" spans="1:21" s="15" customFormat="1" ht="30" customHeight="1">
      <c r="A338" s="31">
        <v>579</v>
      </c>
      <c r="B338" s="32" t="s">
        <v>3122</v>
      </c>
      <c r="C338" s="32" t="str">
        <f>CONCATENATE(22,"1","5",F338,G338,H338)</f>
        <v>2215009110</v>
      </c>
      <c r="D338" s="32" t="s">
        <v>23</v>
      </c>
      <c r="E338" s="33" t="s">
        <v>1007</v>
      </c>
      <c r="F338" s="35" t="s">
        <v>3087</v>
      </c>
      <c r="G338" s="33" t="s">
        <v>26</v>
      </c>
      <c r="H338" s="35" t="s">
        <v>222</v>
      </c>
      <c r="I338" s="33" t="s">
        <v>3123</v>
      </c>
      <c r="J338" s="33" t="s">
        <v>42</v>
      </c>
      <c r="K338" s="33" t="s">
        <v>3124</v>
      </c>
      <c r="L338" s="32" t="s">
        <v>2270</v>
      </c>
      <c r="M338" s="32" t="s">
        <v>578</v>
      </c>
      <c r="N338" s="50"/>
      <c r="O338" s="50"/>
      <c r="P338" s="50" t="s">
        <v>815</v>
      </c>
      <c r="Q338" s="32" t="s">
        <v>2164</v>
      </c>
      <c r="R338" s="32">
        <v>15974748490</v>
      </c>
      <c r="S338" s="32" t="s">
        <v>36</v>
      </c>
      <c r="T338" s="32">
        <v>67</v>
      </c>
      <c r="U338" s="32">
        <v>1</v>
      </c>
    </row>
    <row r="339" spans="1:21" s="15" customFormat="1" ht="30" customHeight="1">
      <c r="A339" s="31">
        <v>659</v>
      </c>
      <c r="B339" s="32" t="s">
        <v>3232</v>
      </c>
      <c r="C339" s="32" t="str">
        <f>CONCATENATE(22,"1","5",F339,G339,H339)</f>
        <v>221502027</v>
      </c>
      <c r="D339" s="32" t="s">
        <v>54</v>
      </c>
      <c r="E339" s="33" t="s">
        <v>3233</v>
      </c>
      <c r="F339" s="33" t="s">
        <v>376</v>
      </c>
      <c r="G339" s="33" t="s">
        <v>40</v>
      </c>
      <c r="H339" s="33" t="s">
        <v>79</v>
      </c>
      <c r="I339" s="33" t="s">
        <v>3234</v>
      </c>
      <c r="J339" s="33" t="s">
        <v>42</v>
      </c>
      <c r="K339" s="33" t="s">
        <v>81</v>
      </c>
      <c r="L339" s="32" t="s">
        <v>2570</v>
      </c>
      <c r="M339" s="32" t="s">
        <v>2164</v>
      </c>
      <c r="N339" s="50"/>
      <c r="O339" s="50"/>
      <c r="P339" s="50" t="s">
        <v>815</v>
      </c>
      <c r="Q339" s="32" t="s">
        <v>2164</v>
      </c>
      <c r="R339" s="32">
        <v>15925348667</v>
      </c>
      <c r="S339" s="32" t="s">
        <v>36</v>
      </c>
      <c r="T339" s="32">
        <v>55.5</v>
      </c>
      <c r="U339" s="32">
        <v>2</v>
      </c>
    </row>
    <row r="340" spans="1:21" s="15" customFormat="1" ht="30" customHeight="1">
      <c r="A340" s="31">
        <v>658</v>
      </c>
      <c r="B340" s="32" t="s">
        <v>1624</v>
      </c>
      <c r="C340" s="32" t="str">
        <f>CONCATENATE(22,"1","1",F340,G340,H340)</f>
        <v>2211022113</v>
      </c>
      <c r="D340" s="32" t="s">
        <v>23</v>
      </c>
      <c r="E340" s="33" t="s">
        <v>637</v>
      </c>
      <c r="F340" s="33" t="s">
        <v>1560</v>
      </c>
      <c r="G340" s="33" t="s">
        <v>26</v>
      </c>
      <c r="H340" s="33" t="s">
        <v>237</v>
      </c>
      <c r="I340" s="33" t="s">
        <v>1625</v>
      </c>
      <c r="J340" s="33" t="s">
        <v>28</v>
      </c>
      <c r="K340" s="33" t="s">
        <v>112</v>
      </c>
      <c r="L340" s="32" t="s">
        <v>911</v>
      </c>
      <c r="M340" s="32" t="s">
        <v>337</v>
      </c>
      <c r="N340" s="50"/>
      <c r="O340" s="50"/>
      <c r="P340" s="50" t="s">
        <v>913</v>
      </c>
      <c r="Q340" s="32" t="s">
        <v>811</v>
      </c>
      <c r="R340" s="32">
        <v>18787397717</v>
      </c>
      <c r="S340" s="32" t="s">
        <v>36</v>
      </c>
      <c r="T340" s="32">
        <v>62.5</v>
      </c>
      <c r="U340" s="32">
        <v>1</v>
      </c>
    </row>
    <row r="341" spans="1:21" s="15" customFormat="1" ht="30" customHeight="1">
      <c r="A341" s="31">
        <v>69</v>
      </c>
      <c r="B341" s="32" t="s">
        <v>909</v>
      </c>
      <c r="C341" s="32" t="str">
        <f>CONCATENATE(22,"1","1",F341,G341,H341)</f>
        <v>2211011120</v>
      </c>
      <c r="D341" s="32" t="s">
        <v>23</v>
      </c>
      <c r="E341" s="33" t="s">
        <v>359</v>
      </c>
      <c r="F341" s="33" t="s">
        <v>805</v>
      </c>
      <c r="G341" s="33" t="s">
        <v>26</v>
      </c>
      <c r="H341" s="33" t="s">
        <v>281</v>
      </c>
      <c r="I341" s="33" t="s">
        <v>910</v>
      </c>
      <c r="J341" s="33" t="s">
        <v>28</v>
      </c>
      <c r="K341" s="49" t="s">
        <v>112</v>
      </c>
      <c r="L341" s="50" t="s">
        <v>911</v>
      </c>
      <c r="M341" s="50" t="s">
        <v>307</v>
      </c>
      <c r="N341" s="50" t="s">
        <v>912</v>
      </c>
      <c r="O341" s="32" t="s">
        <v>898</v>
      </c>
      <c r="P341" s="50" t="s">
        <v>913</v>
      </c>
      <c r="Q341" s="32" t="s">
        <v>811</v>
      </c>
      <c r="R341" s="32">
        <v>18687368010</v>
      </c>
      <c r="S341" s="32" t="s">
        <v>36</v>
      </c>
      <c r="T341" s="32">
        <v>58</v>
      </c>
      <c r="U341" s="32">
        <v>2</v>
      </c>
    </row>
    <row r="342" spans="1:21" s="15" customFormat="1" ht="30" customHeight="1">
      <c r="A342" s="31">
        <v>321</v>
      </c>
      <c r="B342" s="34" t="s">
        <v>1232</v>
      </c>
      <c r="C342" s="32" t="str">
        <f>CONCATENATE(22,"1","1",F342,G342,H342)</f>
        <v>2211013123</v>
      </c>
      <c r="D342" s="34" t="s">
        <v>23</v>
      </c>
      <c r="E342" s="35" t="s">
        <v>335</v>
      </c>
      <c r="F342" s="33" t="s">
        <v>1127</v>
      </c>
      <c r="G342" s="33" t="s">
        <v>26</v>
      </c>
      <c r="H342" s="33" t="s">
        <v>511</v>
      </c>
      <c r="I342" s="35" t="s">
        <v>1233</v>
      </c>
      <c r="J342" s="35" t="s">
        <v>42</v>
      </c>
      <c r="K342" s="35" t="s">
        <v>896</v>
      </c>
      <c r="L342" s="34" t="s">
        <v>811</v>
      </c>
      <c r="M342" s="34" t="s">
        <v>1002</v>
      </c>
      <c r="N342" s="34"/>
      <c r="O342" s="34"/>
      <c r="P342" s="51" t="s">
        <v>913</v>
      </c>
      <c r="Q342" s="34" t="s">
        <v>811</v>
      </c>
      <c r="R342" s="34">
        <v>13988032493</v>
      </c>
      <c r="S342" s="34" t="s">
        <v>36</v>
      </c>
      <c r="T342" s="34">
        <v>53</v>
      </c>
      <c r="U342" s="34">
        <v>3</v>
      </c>
    </row>
    <row r="343" spans="1:21" s="15" customFormat="1" ht="30" customHeight="1">
      <c r="A343" s="31">
        <v>409</v>
      </c>
      <c r="B343" s="34" t="s">
        <v>2840</v>
      </c>
      <c r="C343" s="32" t="str">
        <f>CONCATENATE(22,"1","5",F343,G343,H343)</f>
        <v>221500714</v>
      </c>
      <c r="D343" s="34" t="s">
        <v>23</v>
      </c>
      <c r="E343" s="35" t="s">
        <v>721</v>
      </c>
      <c r="F343" s="35" t="s">
        <v>2826</v>
      </c>
      <c r="G343" s="33" t="s">
        <v>26</v>
      </c>
      <c r="H343" s="35" t="s">
        <v>56</v>
      </c>
      <c r="I343" s="35" t="s">
        <v>2841</v>
      </c>
      <c r="J343" s="35" t="s">
        <v>28</v>
      </c>
      <c r="K343" s="35" t="s">
        <v>81</v>
      </c>
      <c r="L343" s="34" t="s">
        <v>529</v>
      </c>
      <c r="M343" s="34" t="s">
        <v>31</v>
      </c>
      <c r="N343" s="34" t="s">
        <v>2842</v>
      </c>
      <c r="O343" s="34" t="s">
        <v>2843</v>
      </c>
      <c r="P343" s="51" t="s">
        <v>913</v>
      </c>
      <c r="Q343" s="34" t="s">
        <v>2164</v>
      </c>
      <c r="R343" s="34">
        <v>18896305939</v>
      </c>
      <c r="S343" s="34" t="s">
        <v>36</v>
      </c>
      <c r="T343" s="64">
        <v>82.5</v>
      </c>
      <c r="U343" s="64">
        <v>1</v>
      </c>
    </row>
    <row r="344" spans="1:21" s="15" customFormat="1" ht="30" customHeight="1">
      <c r="A344" s="31">
        <v>70</v>
      </c>
      <c r="B344" s="32" t="s">
        <v>2277</v>
      </c>
      <c r="C344" s="32" t="str">
        <f>CONCATENATE(22,"1","5",F344,G344,H344)</f>
        <v>2215002127</v>
      </c>
      <c r="D344" s="32" t="s">
        <v>23</v>
      </c>
      <c r="E344" s="33" t="s">
        <v>2278</v>
      </c>
      <c r="F344" s="33" t="s">
        <v>2161</v>
      </c>
      <c r="G344" s="33" t="s">
        <v>26</v>
      </c>
      <c r="H344" s="33" t="s">
        <v>654</v>
      </c>
      <c r="I344" s="33" t="s">
        <v>2279</v>
      </c>
      <c r="J344" s="33" t="s">
        <v>28</v>
      </c>
      <c r="K344" s="49" t="s">
        <v>2280</v>
      </c>
      <c r="L344" s="50" t="s">
        <v>2281</v>
      </c>
      <c r="M344" s="50" t="s">
        <v>808</v>
      </c>
      <c r="N344" s="50" t="s">
        <v>912</v>
      </c>
      <c r="O344" s="32" t="s">
        <v>2282</v>
      </c>
      <c r="P344" s="50" t="s">
        <v>913</v>
      </c>
      <c r="Q344" s="32" t="s">
        <v>2164</v>
      </c>
      <c r="R344" s="32">
        <v>15987786513</v>
      </c>
      <c r="S344" s="32" t="s">
        <v>36</v>
      </c>
      <c r="T344" s="32">
        <v>69</v>
      </c>
      <c r="U344" s="32">
        <v>2</v>
      </c>
    </row>
    <row r="345" spans="1:21" s="15" customFormat="1" ht="30" customHeight="1">
      <c r="A345" s="31">
        <v>550</v>
      </c>
      <c r="B345" s="36" t="s">
        <v>2299</v>
      </c>
      <c r="C345" s="32" t="str">
        <f>CONCATENATE(22,"1","5",F345,G345,H345)</f>
        <v>2215008128</v>
      </c>
      <c r="D345" s="36" t="s">
        <v>23</v>
      </c>
      <c r="E345" s="37" t="s">
        <v>3074</v>
      </c>
      <c r="F345" s="35" t="s">
        <v>2957</v>
      </c>
      <c r="G345" s="33" t="s">
        <v>26</v>
      </c>
      <c r="H345" s="35" t="s">
        <v>661</v>
      </c>
      <c r="I345" s="37" t="s">
        <v>3075</v>
      </c>
      <c r="J345" s="36" t="s">
        <v>1593</v>
      </c>
      <c r="K345" s="36" t="s">
        <v>1915</v>
      </c>
      <c r="L345" s="36" t="s">
        <v>2204</v>
      </c>
      <c r="M345" s="36" t="s">
        <v>1031</v>
      </c>
      <c r="N345" s="36" t="s">
        <v>3076</v>
      </c>
      <c r="O345" s="36" t="s">
        <v>3077</v>
      </c>
      <c r="P345" s="43" t="s">
        <v>913</v>
      </c>
      <c r="Q345" s="36" t="s">
        <v>2164</v>
      </c>
      <c r="R345" s="36">
        <v>15925347238</v>
      </c>
      <c r="S345" s="36" t="s">
        <v>75</v>
      </c>
      <c r="T345" s="36">
        <v>52</v>
      </c>
      <c r="U345" s="36">
        <v>3</v>
      </c>
    </row>
    <row r="346" spans="1:21" s="15" customFormat="1" ht="30" customHeight="1">
      <c r="A346" s="31">
        <v>291</v>
      </c>
      <c r="B346" s="34" t="s">
        <v>1194</v>
      </c>
      <c r="C346" s="32" t="str">
        <f>CONCATENATE(22,"1","1",F346,G346,H346)</f>
        <v>2211013115</v>
      </c>
      <c r="D346" s="34" t="s">
        <v>23</v>
      </c>
      <c r="E346" s="35" t="s">
        <v>750</v>
      </c>
      <c r="F346" s="33" t="s">
        <v>1127</v>
      </c>
      <c r="G346" s="33" t="s">
        <v>26</v>
      </c>
      <c r="H346" s="33" t="s">
        <v>248</v>
      </c>
      <c r="I346" s="52" t="s">
        <v>1195</v>
      </c>
      <c r="J346" s="52" t="s">
        <v>42</v>
      </c>
      <c r="K346" s="52" t="s">
        <v>896</v>
      </c>
      <c r="L346" s="34" t="s">
        <v>807</v>
      </c>
      <c r="M346" s="34" t="s">
        <v>811</v>
      </c>
      <c r="N346" s="34"/>
      <c r="O346" s="34"/>
      <c r="P346" s="51" t="s">
        <v>1085</v>
      </c>
      <c r="Q346" s="34" t="s">
        <v>811</v>
      </c>
      <c r="R346" s="34">
        <v>18308884708</v>
      </c>
      <c r="S346" s="34" t="s">
        <v>36</v>
      </c>
      <c r="T346" s="34">
        <v>61.5</v>
      </c>
      <c r="U346" s="34">
        <v>1</v>
      </c>
    </row>
    <row r="347" spans="1:21" s="15" customFormat="1" ht="30" customHeight="1">
      <c r="A347" s="38">
        <v>258</v>
      </c>
      <c r="B347" s="39" t="s">
        <v>1142</v>
      </c>
      <c r="C347" s="32" t="str">
        <f>CONCATENATE(22,"1","1",F347,G347,H347)</f>
        <v>221101315</v>
      </c>
      <c r="D347" s="39" t="s">
        <v>23</v>
      </c>
      <c r="E347" s="40" t="s">
        <v>1143</v>
      </c>
      <c r="F347" s="33" t="s">
        <v>1127</v>
      </c>
      <c r="G347" s="33" t="s">
        <v>26</v>
      </c>
      <c r="H347" s="33" t="s">
        <v>64</v>
      </c>
      <c r="I347" s="91" t="s">
        <v>1144</v>
      </c>
      <c r="J347" s="91" t="s">
        <v>28</v>
      </c>
      <c r="K347" s="92" t="s">
        <v>95</v>
      </c>
      <c r="L347" s="56" t="s">
        <v>807</v>
      </c>
      <c r="M347" s="56" t="s">
        <v>1078</v>
      </c>
      <c r="N347" s="56"/>
      <c r="O347" s="39"/>
      <c r="P347" s="56" t="s">
        <v>1085</v>
      </c>
      <c r="Q347" s="39" t="s">
        <v>811</v>
      </c>
      <c r="R347" s="39">
        <v>18708730551</v>
      </c>
      <c r="S347" s="39" t="s">
        <v>36</v>
      </c>
      <c r="T347" s="39">
        <v>60</v>
      </c>
      <c r="U347" s="39">
        <v>2</v>
      </c>
    </row>
    <row r="348" spans="1:21" s="15" customFormat="1" ht="30" customHeight="1">
      <c r="A348" s="31">
        <v>310</v>
      </c>
      <c r="B348" s="34" t="s">
        <v>1211</v>
      </c>
      <c r="C348" s="32" t="str">
        <f>CONCATENATE(22,"1","1",F348,G348,H348)</f>
        <v>2211013119</v>
      </c>
      <c r="D348" s="34" t="s">
        <v>23</v>
      </c>
      <c r="E348" s="35" t="s">
        <v>648</v>
      </c>
      <c r="F348" s="33" t="s">
        <v>1127</v>
      </c>
      <c r="G348" s="33" t="s">
        <v>26</v>
      </c>
      <c r="H348" s="33" t="s">
        <v>275</v>
      </c>
      <c r="I348" s="35" t="s">
        <v>1212</v>
      </c>
      <c r="J348" s="35" t="s">
        <v>42</v>
      </c>
      <c r="K348" s="35" t="s">
        <v>1213</v>
      </c>
      <c r="L348" s="34" t="s">
        <v>830</v>
      </c>
      <c r="M348" s="34" t="s">
        <v>811</v>
      </c>
      <c r="N348" s="34" t="s">
        <v>815</v>
      </c>
      <c r="O348" s="34" t="s">
        <v>1214</v>
      </c>
      <c r="P348" s="51" t="s">
        <v>1085</v>
      </c>
      <c r="Q348" s="34" t="s">
        <v>811</v>
      </c>
      <c r="R348" s="34">
        <v>18187372941</v>
      </c>
      <c r="S348" s="34" t="s">
        <v>36</v>
      </c>
      <c r="T348" s="34">
        <v>36.5</v>
      </c>
      <c r="U348" s="34">
        <v>3</v>
      </c>
    </row>
    <row r="349" spans="1:21" s="15" customFormat="1" ht="30" customHeight="1">
      <c r="A349" s="38">
        <v>203</v>
      </c>
      <c r="B349" s="39" t="s">
        <v>1080</v>
      </c>
      <c r="C349" s="32" t="str">
        <f>CONCATENATE(22,"1","1",F349,G349,H349)</f>
        <v>2211012122</v>
      </c>
      <c r="D349" s="39" t="s">
        <v>23</v>
      </c>
      <c r="E349" s="40" t="s">
        <v>1081</v>
      </c>
      <c r="F349" s="33" t="s">
        <v>969</v>
      </c>
      <c r="G349" s="33" t="s">
        <v>26</v>
      </c>
      <c r="H349" s="33" t="s">
        <v>506</v>
      </c>
      <c r="I349" s="40" t="s">
        <v>1082</v>
      </c>
      <c r="J349" s="40" t="s">
        <v>42</v>
      </c>
      <c r="K349" s="55" t="s">
        <v>146</v>
      </c>
      <c r="L349" s="56" t="s">
        <v>987</v>
      </c>
      <c r="M349" s="56" t="s">
        <v>811</v>
      </c>
      <c r="N349" s="56" t="s">
        <v>1083</v>
      </c>
      <c r="O349" s="39" t="s">
        <v>1084</v>
      </c>
      <c r="P349" s="56" t="s">
        <v>1085</v>
      </c>
      <c r="Q349" s="39" t="s">
        <v>811</v>
      </c>
      <c r="R349" s="39">
        <v>15911262486</v>
      </c>
      <c r="S349" s="39" t="s">
        <v>36</v>
      </c>
      <c r="T349" s="39">
        <v>0</v>
      </c>
      <c r="U349" s="39">
        <v>4</v>
      </c>
    </row>
    <row r="350" spans="1:21" s="15" customFormat="1" ht="30" customHeight="1">
      <c r="A350" s="31">
        <v>431</v>
      </c>
      <c r="B350" s="34" t="s">
        <v>2873</v>
      </c>
      <c r="C350" s="32" t="str">
        <f>CONCATENATE(22,"1","5",F350,G350,H350)</f>
        <v>2215007112</v>
      </c>
      <c r="D350" s="34" t="s">
        <v>23</v>
      </c>
      <c r="E350" s="35" t="s">
        <v>2874</v>
      </c>
      <c r="F350" s="35" t="s">
        <v>2826</v>
      </c>
      <c r="G350" s="33" t="s">
        <v>26</v>
      </c>
      <c r="H350" s="35" t="s">
        <v>233</v>
      </c>
      <c r="I350" s="35" t="s">
        <v>2875</v>
      </c>
      <c r="J350" s="35" t="s">
        <v>42</v>
      </c>
      <c r="K350" s="35" t="s">
        <v>347</v>
      </c>
      <c r="L350" s="34" t="s">
        <v>2876</v>
      </c>
      <c r="M350" s="34" t="s">
        <v>2164</v>
      </c>
      <c r="N350" s="34"/>
      <c r="O350" s="34"/>
      <c r="P350" s="51" t="s">
        <v>1085</v>
      </c>
      <c r="Q350" s="34" t="s">
        <v>2164</v>
      </c>
      <c r="R350" s="34">
        <v>15287639282</v>
      </c>
      <c r="S350" s="34" t="s">
        <v>36</v>
      </c>
      <c r="T350" s="32">
        <v>65.5</v>
      </c>
      <c r="U350" s="32">
        <v>1</v>
      </c>
    </row>
    <row r="351" spans="1:21" s="15" customFormat="1" ht="30" customHeight="1">
      <c r="A351" s="31">
        <v>299</v>
      </c>
      <c r="B351" s="34" t="s">
        <v>2674</v>
      </c>
      <c r="C351" s="32" t="str">
        <f>CONCATENATE(22,"1","5",F351,G351,H351)</f>
        <v>2215005127</v>
      </c>
      <c r="D351" s="34" t="s">
        <v>23</v>
      </c>
      <c r="E351" s="35" t="s">
        <v>2675</v>
      </c>
      <c r="F351" s="40" t="s">
        <v>2550</v>
      </c>
      <c r="G351" s="33" t="s">
        <v>26</v>
      </c>
      <c r="H351" s="40" t="s">
        <v>654</v>
      </c>
      <c r="I351" s="35" t="s">
        <v>2676</v>
      </c>
      <c r="J351" s="35" t="s">
        <v>42</v>
      </c>
      <c r="K351" s="35" t="s">
        <v>95</v>
      </c>
      <c r="L351" s="34" t="s">
        <v>830</v>
      </c>
      <c r="M351" s="34" t="s">
        <v>2164</v>
      </c>
      <c r="N351" s="34"/>
      <c r="O351" s="34"/>
      <c r="P351" s="51" t="s">
        <v>1085</v>
      </c>
      <c r="Q351" s="34" t="s">
        <v>2164</v>
      </c>
      <c r="R351" s="34">
        <v>17687036777</v>
      </c>
      <c r="S351" s="34" t="s">
        <v>36</v>
      </c>
      <c r="T351" s="34">
        <v>65</v>
      </c>
      <c r="U351" s="34">
        <v>2</v>
      </c>
    </row>
    <row r="352" spans="1:21" s="15" customFormat="1" ht="30" customHeight="1">
      <c r="A352" s="38">
        <v>244</v>
      </c>
      <c r="B352" s="39" t="s">
        <v>2580</v>
      </c>
      <c r="C352" s="32" t="str">
        <f>CONCATENATE(22,"1","5",F352,G352,H352)</f>
        <v>221500518</v>
      </c>
      <c r="D352" s="39" t="s">
        <v>23</v>
      </c>
      <c r="E352" s="40" t="s">
        <v>1143</v>
      </c>
      <c r="F352" s="40" t="s">
        <v>2550</v>
      </c>
      <c r="G352" s="33" t="s">
        <v>26</v>
      </c>
      <c r="H352" s="40" t="s">
        <v>85</v>
      </c>
      <c r="I352" s="40" t="s">
        <v>2581</v>
      </c>
      <c r="J352" s="40" t="s">
        <v>42</v>
      </c>
      <c r="K352" s="55" t="s">
        <v>1346</v>
      </c>
      <c r="L352" s="56" t="s">
        <v>2270</v>
      </c>
      <c r="M352" s="56" t="s">
        <v>349</v>
      </c>
      <c r="N352" s="56" t="s">
        <v>2582</v>
      </c>
      <c r="O352" s="39" t="s">
        <v>2583</v>
      </c>
      <c r="P352" s="56" t="s">
        <v>1085</v>
      </c>
      <c r="Q352" s="39" t="s">
        <v>2164</v>
      </c>
      <c r="R352" s="39">
        <v>15198433642</v>
      </c>
      <c r="S352" s="39" t="s">
        <v>36</v>
      </c>
      <c r="T352" s="39">
        <v>63.5</v>
      </c>
      <c r="U352" s="39">
        <v>3</v>
      </c>
    </row>
    <row r="353" spans="1:21" s="15" customFormat="1" ht="30" customHeight="1">
      <c r="A353" s="38">
        <v>259</v>
      </c>
      <c r="B353" s="39" t="s">
        <v>2611</v>
      </c>
      <c r="C353" s="32" t="str">
        <f>CONCATENATE(22,"1","5",F353,G353,H353)</f>
        <v>2215005115</v>
      </c>
      <c r="D353" s="39" t="s">
        <v>54</v>
      </c>
      <c r="E353" s="40" t="s">
        <v>2612</v>
      </c>
      <c r="F353" s="40" t="s">
        <v>2550</v>
      </c>
      <c r="G353" s="33" t="s">
        <v>26</v>
      </c>
      <c r="H353" s="40" t="s">
        <v>248</v>
      </c>
      <c r="I353" s="40" t="s">
        <v>2613</v>
      </c>
      <c r="J353" s="40" t="s">
        <v>42</v>
      </c>
      <c r="K353" s="55" t="s">
        <v>43</v>
      </c>
      <c r="L353" s="56" t="s">
        <v>830</v>
      </c>
      <c r="M353" s="56" t="s">
        <v>164</v>
      </c>
      <c r="N353" s="56" t="s">
        <v>1684</v>
      </c>
      <c r="O353" s="39" t="s">
        <v>1994</v>
      </c>
      <c r="P353" s="56" t="s">
        <v>1085</v>
      </c>
      <c r="Q353" s="39" t="s">
        <v>2164</v>
      </c>
      <c r="R353" s="39">
        <v>15911396445</v>
      </c>
      <c r="S353" s="39" t="s">
        <v>36</v>
      </c>
      <c r="T353" s="39">
        <v>63</v>
      </c>
      <c r="U353" s="39">
        <v>4</v>
      </c>
    </row>
    <row r="354" spans="1:21" s="15" customFormat="1" ht="30" customHeight="1">
      <c r="A354" s="31">
        <v>278</v>
      </c>
      <c r="B354" s="34" t="s">
        <v>317</v>
      </c>
      <c r="C354" s="32" t="str">
        <f>CONCATENATE(22,"2","5",F354,G354,H354)</f>
        <v>222502125</v>
      </c>
      <c r="D354" s="34" t="s">
        <v>54</v>
      </c>
      <c r="E354" s="35" t="s">
        <v>318</v>
      </c>
      <c r="F354" s="33" t="s">
        <v>294</v>
      </c>
      <c r="G354" s="33" t="s">
        <v>40</v>
      </c>
      <c r="H354" s="33" t="s">
        <v>64</v>
      </c>
      <c r="I354" s="35" t="s">
        <v>319</v>
      </c>
      <c r="J354" s="35" t="s">
        <v>28</v>
      </c>
      <c r="K354" s="35" t="s">
        <v>146</v>
      </c>
      <c r="L354" s="34" t="s">
        <v>296</v>
      </c>
      <c r="M354" s="34" t="s">
        <v>106</v>
      </c>
      <c r="N354" s="34" t="s">
        <v>320</v>
      </c>
      <c r="O354" s="34" t="s">
        <v>321</v>
      </c>
      <c r="P354" s="51" t="s">
        <v>322</v>
      </c>
      <c r="Q354" s="34" t="s">
        <v>298</v>
      </c>
      <c r="R354" s="34">
        <v>18087720890</v>
      </c>
      <c r="S354" s="34" t="s">
        <v>36</v>
      </c>
      <c r="T354" s="34">
        <v>51</v>
      </c>
      <c r="U354" s="32">
        <v>1</v>
      </c>
    </row>
    <row r="355" spans="1:21" s="15" customFormat="1" ht="30" customHeight="1">
      <c r="A355" s="31">
        <v>385</v>
      </c>
      <c r="B355" s="43" t="s">
        <v>595</v>
      </c>
      <c r="C355" s="32" t="str">
        <f t="shared" ref="C355:C361" si="11">CONCATENATE(22,"2","8",F355,G355,H355)</f>
        <v>2228019115</v>
      </c>
      <c r="D355" s="43" t="s">
        <v>23</v>
      </c>
      <c r="E355" s="44" t="s">
        <v>151</v>
      </c>
      <c r="F355" s="33" t="s">
        <v>519</v>
      </c>
      <c r="G355" s="33" t="s">
        <v>26</v>
      </c>
      <c r="H355" s="33" t="s">
        <v>248</v>
      </c>
      <c r="I355" s="44" t="s">
        <v>596</v>
      </c>
      <c r="J355" s="43" t="s">
        <v>28</v>
      </c>
      <c r="K355" s="43" t="s">
        <v>597</v>
      </c>
      <c r="L355" s="43" t="s">
        <v>598</v>
      </c>
      <c r="M355" s="43" t="s">
        <v>524</v>
      </c>
      <c r="N355" s="43"/>
      <c r="O355" s="43"/>
      <c r="P355" s="43" t="s">
        <v>322</v>
      </c>
      <c r="Q355" s="43" t="s">
        <v>524</v>
      </c>
      <c r="R355" s="43">
        <v>18202732771</v>
      </c>
      <c r="S355" s="43" t="s">
        <v>36</v>
      </c>
      <c r="T355" s="64">
        <v>70.5</v>
      </c>
      <c r="U355" s="64">
        <v>1</v>
      </c>
    </row>
    <row r="356" spans="1:21" s="15" customFormat="1" ht="30" customHeight="1">
      <c r="A356" s="31">
        <v>92</v>
      </c>
      <c r="B356" s="32" t="s">
        <v>533</v>
      </c>
      <c r="C356" s="32" t="str">
        <f t="shared" si="11"/>
        <v>222801913</v>
      </c>
      <c r="D356" s="32" t="s">
        <v>23</v>
      </c>
      <c r="E356" s="33" t="s">
        <v>534</v>
      </c>
      <c r="F356" s="33" t="s">
        <v>519</v>
      </c>
      <c r="G356" s="33" t="s">
        <v>26</v>
      </c>
      <c r="H356" s="33" t="s">
        <v>49</v>
      </c>
      <c r="I356" s="33" t="s">
        <v>535</v>
      </c>
      <c r="J356" s="33" t="s">
        <v>28</v>
      </c>
      <c r="K356" s="49" t="s">
        <v>95</v>
      </c>
      <c r="L356" s="50" t="s">
        <v>529</v>
      </c>
      <c r="M356" s="50" t="s">
        <v>536</v>
      </c>
      <c r="N356" s="50" t="s">
        <v>537</v>
      </c>
      <c r="O356" s="32" t="s">
        <v>538</v>
      </c>
      <c r="P356" s="50" t="s">
        <v>322</v>
      </c>
      <c r="Q356" s="32" t="s">
        <v>524</v>
      </c>
      <c r="R356" s="32">
        <v>18708731497</v>
      </c>
      <c r="S356" s="32" t="s">
        <v>36</v>
      </c>
      <c r="T356" s="32">
        <v>68.5</v>
      </c>
      <c r="U356" s="32">
        <v>2</v>
      </c>
    </row>
    <row r="357" spans="1:21" s="15" customFormat="1" ht="30" customHeight="1">
      <c r="A357" s="31">
        <v>647</v>
      </c>
      <c r="B357" s="32" t="s">
        <v>659</v>
      </c>
      <c r="C357" s="32" t="str">
        <f t="shared" si="11"/>
        <v>2228019128</v>
      </c>
      <c r="D357" s="32" t="s">
        <v>23</v>
      </c>
      <c r="E357" s="33" t="s">
        <v>660</v>
      </c>
      <c r="F357" s="33" t="s">
        <v>519</v>
      </c>
      <c r="G357" s="33" t="s">
        <v>26</v>
      </c>
      <c r="H357" s="33" t="s">
        <v>661</v>
      </c>
      <c r="I357" s="33" t="s">
        <v>662</v>
      </c>
      <c r="J357" s="33" t="s">
        <v>28</v>
      </c>
      <c r="K357" s="33" t="s">
        <v>190</v>
      </c>
      <c r="L357" s="32" t="s">
        <v>561</v>
      </c>
      <c r="M357" s="32" t="s">
        <v>591</v>
      </c>
      <c r="N357" s="50" t="s">
        <v>663</v>
      </c>
      <c r="O357" s="50" t="s">
        <v>664</v>
      </c>
      <c r="P357" s="50" t="s">
        <v>322</v>
      </c>
      <c r="Q357" s="32" t="s">
        <v>524</v>
      </c>
      <c r="R357" s="32">
        <v>18313008831</v>
      </c>
      <c r="S357" s="32" t="s">
        <v>36</v>
      </c>
      <c r="T357" s="32">
        <v>66</v>
      </c>
      <c r="U357" s="32">
        <v>3</v>
      </c>
    </row>
    <row r="358" spans="1:21" s="15" customFormat="1" ht="30" customHeight="1">
      <c r="A358" s="31">
        <v>58</v>
      </c>
      <c r="B358" s="32" t="s">
        <v>526</v>
      </c>
      <c r="C358" s="32" t="str">
        <f t="shared" si="11"/>
        <v>222801912</v>
      </c>
      <c r="D358" s="32" t="s">
        <v>23</v>
      </c>
      <c r="E358" s="33" t="s">
        <v>386</v>
      </c>
      <c r="F358" s="33" t="s">
        <v>519</v>
      </c>
      <c r="G358" s="33" t="s">
        <v>26</v>
      </c>
      <c r="H358" s="33" t="s">
        <v>40</v>
      </c>
      <c r="I358" s="33" t="s">
        <v>527</v>
      </c>
      <c r="J358" s="33" t="s">
        <v>28</v>
      </c>
      <c r="K358" s="49" t="s">
        <v>528</v>
      </c>
      <c r="L358" s="50" t="s">
        <v>529</v>
      </c>
      <c r="M358" s="50" t="s">
        <v>45</v>
      </c>
      <c r="N358" s="50" t="s">
        <v>530</v>
      </c>
      <c r="O358" s="32" t="s">
        <v>531</v>
      </c>
      <c r="P358" s="50" t="s">
        <v>322</v>
      </c>
      <c r="Q358" s="32" t="s">
        <v>524</v>
      </c>
      <c r="R358" s="32">
        <v>15974770762</v>
      </c>
      <c r="S358" s="32" t="s">
        <v>36</v>
      </c>
      <c r="T358" s="32">
        <v>59</v>
      </c>
      <c r="U358" s="64">
        <v>4</v>
      </c>
    </row>
    <row r="359" spans="1:21" s="15" customFormat="1" ht="30" customHeight="1">
      <c r="A359" s="31">
        <v>594</v>
      </c>
      <c r="B359" s="32" t="s">
        <v>632</v>
      </c>
      <c r="C359" s="32" t="str">
        <f t="shared" si="11"/>
        <v>2228019123</v>
      </c>
      <c r="D359" s="32" t="s">
        <v>23</v>
      </c>
      <c r="E359" s="33" t="s">
        <v>633</v>
      </c>
      <c r="F359" s="33" t="s">
        <v>519</v>
      </c>
      <c r="G359" s="33" t="s">
        <v>26</v>
      </c>
      <c r="H359" s="33" t="s">
        <v>511</v>
      </c>
      <c r="I359" s="33" t="s">
        <v>634</v>
      </c>
      <c r="J359" s="33" t="s">
        <v>28</v>
      </c>
      <c r="K359" s="33" t="s">
        <v>146</v>
      </c>
      <c r="L359" s="32" t="s">
        <v>529</v>
      </c>
      <c r="M359" s="32" t="s">
        <v>591</v>
      </c>
      <c r="N359" s="32"/>
      <c r="O359" s="32"/>
      <c r="P359" s="50" t="s">
        <v>322</v>
      </c>
      <c r="Q359" s="32" t="s">
        <v>524</v>
      </c>
      <c r="R359" s="32">
        <v>18313254621</v>
      </c>
      <c r="S359" s="32" t="s">
        <v>36</v>
      </c>
      <c r="T359" s="32">
        <v>58</v>
      </c>
      <c r="U359" s="32">
        <v>5</v>
      </c>
    </row>
    <row r="360" spans="1:21" s="15" customFormat="1" ht="30" customHeight="1">
      <c r="A360" s="31">
        <v>295</v>
      </c>
      <c r="B360" s="34" t="s">
        <v>566</v>
      </c>
      <c r="C360" s="32" t="str">
        <f t="shared" si="11"/>
        <v>222801919</v>
      </c>
      <c r="D360" s="34" t="s">
        <v>23</v>
      </c>
      <c r="E360" s="35" t="s">
        <v>567</v>
      </c>
      <c r="F360" s="33" t="s">
        <v>519</v>
      </c>
      <c r="G360" s="33" t="s">
        <v>26</v>
      </c>
      <c r="H360" s="33" t="s">
        <v>144</v>
      </c>
      <c r="I360" s="35" t="s">
        <v>568</v>
      </c>
      <c r="J360" s="35" t="s">
        <v>28</v>
      </c>
      <c r="K360" s="35" t="s">
        <v>569</v>
      </c>
      <c r="L360" s="34" t="s">
        <v>570</v>
      </c>
      <c r="M360" s="34" t="s">
        <v>562</v>
      </c>
      <c r="N360" s="34"/>
      <c r="O360" s="34"/>
      <c r="P360" s="51" t="s">
        <v>322</v>
      </c>
      <c r="Q360" s="34" t="s">
        <v>524</v>
      </c>
      <c r="R360" s="34">
        <v>13577335541</v>
      </c>
      <c r="S360" s="34" t="s">
        <v>36</v>
      </c>
      <c r="T360" s="34">
        <v>57</v>
      </c>
      <c r="U360" s="32">
        <v>6</v>
      </c>
    </row>
    <row r="361" spans="1:21" s="15" customFormat="1" ht="30" customHeight="1">
      <c r="A361" s="38">
        <v>268</v>
      </c>
      <c r="B361" s="39" t="s">
        <v>552</v>
      </c>
      <c r="C361" s="32" t="str">
        <f t="shared" si="11"/>
        <v>222801917</v>
      </c>
      <c r="D361" s="39" t="s">
        <v>23</v>
      </c>
      <c r="E361" s="40" t="s">
        <v>553</v>
      </c>
      <c r="F361" s="33" t="s">
        <v>519</v>
      </c>
      <c r="G361" s="33" t="s">
        <v>26</v>
      </c>
      <c r="H361" s="33" t="s">
        <v>79</v>
      </c>
      <c r="I361" s="40" t="s">
        <v>554</v>
      </c>
      <c r="J361" s="40" t="s">
        <v>28</v>
      </c>
      <c r="K361" s="55" t="s">
        <v>180</v>
      </c>
      <c r="L361" s="56" t="s">
        <v>529</v>
      </c>
      <c r="M361" s="56" t="s">
        <v>106</v>
      </c>
      <c r="N361" s="56" t="s">
        <v>555</v>
      </c>
      <c r="O361" s="39" t="s">
        <v>556</v>
      </c>
      <c r="P361" s="56" t="s">
        <v>322</v>
      </c>
      <c r="Q361" s="39" t="s">
        <v>524</v>
      </c>
      <c r="R361" s="39">
        <v>18487567997</v>
      </c>
      <c r="S361" s="39" t="s">
        <v>36</v>
      </c>
      <c r="T361" s="39">
        <v>53</v>
      </c>
      <c r="U361" s="64">
        <v>7</v>
      </c>
    </row>
    <row r="362" spans="1:21" s="15" customFormat="1" ht="30" customHeight="1">
      <c r="A362" s="31">
        <v>513</v>
      </c>
      <c r="B362" s="34" t="s">
        <v>1468</v>
      </c>
      <c r="C362" s="32" t="str">
        <f t="shared" ref="C362:C369" si="12">CONCATENATE(22,"1","1",F362,G362,H362)</f>
        <v>2211015112</v>
      </c>
      <c r="D362" s="34" t="s">
        <v>23</v>
      </c>
      <c r="E362" s="35" t="s">
        <v>534</v>
      </c>
      <c r="F362" s="33" t="s">
        <v>1418</v>
      </c>
      <c r="G362" s="33" t="s">
        <v>26</v>
      </c>
      <c r="H362" s="33" t="s">
        <v>233</v>
      </c>
      <c r="I362" s="35" t="s">
        <v>1469</v>
      </c>
      <c r="J362" s="35" t="s">
        <v>28</v>
      </c>
      <c r="K362" s="54" t="s">
        <v>180</v>
      </c>
      <c r="L362" s="51" t="s">
        <v>296</v>
      </c>
      <c r="M362" s="51" t="s">
        <v>31</v>
      </c>
      <c r="N362" s="51"/>
      <c r="O362" s="34"/>
      <c r="P362" s="51" t="s">
        <v>879</v>
      </c>
      <c r="Q362" s="34" t="s">
        <v>811</v>
      </c>
      <c r="R362" s="51">
        <v>15087145157</v>
      </c>
      <c r="S362" s="51" t="s">
        <v>36</v>
      </c>
      <c r="T362" s="51">
        <v>66.5</v>
      </c>
      <c r="U362" s="51">
        <v>1</v>
      </c>
    </row>
    <row r="363" spans="1:21" s="15" customFormat="1" ht="30" customHeight="1">
      <c r="A363" s="31">
        <v>64</v>
      </c>
      <c r="B363" s="32" t="s">
        <v>906</v>
      </c>
      <c r="C363" s="32" t="str">
        <f t="shared" si="12"/>
        <v>2211011119</v>
      </c>
      <c r="D363" s="32" t="s">
        <v>23</v>
      </c>
      <c r="E363" s="33" t="s">
        <v>465</v>
      </c>
      <c r="F363" s="33" t="s">
        <v>805</v>
      </c>
      <c r="G363" s="33" t="s">
        <v>26</v>
      </c>
      <c r="H363" s="33" t="s">
        <v>275</v>
      </c>
      <c r="I363" s="33" t="s">
        <v>907</v>
      </c>
      <c r="J363" s="33" t="s">
        <v>42</v>
      </c>
      <c r="K363" s="49" t="s">
        <v>81</v>
      </c>
      <c r="L363" s="50" t="s">
        <v>830</v>
      </c>
      <c r="M363" s="50" t="s">
        <v>811</v>
      </c>
      <c r="N363" s="50"/>
      <c r="O363" s="32"/>
      <c r="P363" s="50" t="s">
        <v>879</v>
      </c>
      <c r="Q363" s="32" t="s">
        <v>811</v>
      </c>
      <c r="R363" s="32">
        <v>18848702927</v>
      </c>
      <c r="S363" s="32" t="s">
        <v>36</v>
      </c>
      <c r="T363" s="32">
        <v>60</v>
      </c>
      <c r="U363" s="32">
        <v>2</v>
      </c>
    </row>
    <row r="364" spans="1:21" s="15" customFormat="1" ht="30" customHeight="1">
      <c r="A364" s="31">
        <v>43</v>
      </c>
      <c r="B364" s="32" t="s">
        <v>873</v>
      </c>
      <c r="C364" s="32" t="str">
        <f t="shared" si="12"/>
        <v>2211011114</v>
      </c>
      <c r="D364" s="32" t="s">
        <v>23</v>
      </c>
      <c r="E364" s="33" t="s">
        <v>481</v>
      </c>
      <c r="F364" s="33" t="s">
        <v>805</v>
      </c>
      <c r="G364" s="33" t="s">
        <v>26</v>
      </c>
      <c r="H364" s="33" t="s">
        <v>244</v>
      </c>
      <c r="I364" s="33" t="s">
        <v>874</v>
      </c>
      <c r="J364" s="33" t="s">
        <v>42</v>
      </c>
      <c r="K364" s="49" t="s">
        <v>875</v>
      </c>
      <c r="L364" s="50" t="s">
        <v>876</v>
      </c>
      <c r="M364" s="50" t="s">
        <v>811</v>
      </c>
      <c r="N364" s="50" t="s">
        <v>877</v>
      </c>
      <c r="O364" s="32" t="s">
        <v>878</v>
      </c>
      <c r="P364" s="50" t="s">
        <v>879</v>
      </c>
      <c r="Q364" s="32" t="s">
        <v>811</v>
      </c>
      <c r="R364" s="32">
        <v>15187326173</v>
      </c>
      <c r="S364" s="32" t="s">
        <v>36</v>
      </c>
      <c r="T364" s="32">
        <v>46.5</v>
      </c>
      <c r="U364" s="32">
        <v>3</v>
      </c>
    </row>
    <row r="365" spans="1:21" s="15" customFormat="1" ht="30" customHeight="1">
      <c r="A365" s="31">
        <v>496</v>
      </c>
      <c r="B365" s="34" t="s">
        <v>1435</v>
      </c>
      <c r="C365" s="32" t="str">
        <f t="shared" si="12"/>
        <v>221101515</v>
      </c>
      <c r="D365" s="34" t="s">
        <v>23</v>
      </c>
      <c r="E365" s="35" t="s">
        <v>616</v>
      </c>
      <c r="F365" s="33" t="s">
        <v>1418</v>
      </c>
      <c r="G365" s="33" t="s">
        <v>26</v>
      </c>
      <c r="H365" s="33" t="s">
        <v>64</v>
      </c>
      <c r="I365" s="35" t="s">
        <v>1436</v>
      </c>
      <c r="J365" s="35" t="s">
        <v>42</v>
      </c>
      <c r="K365" s="54" t="s">
        <v>81</v>
      </c>
      <c r="L365" s="51" t="s">
        <v>296</v>
      </c>
      <c r="M365" s="51" t="s">
        <v>1002</v>
      </c>
      <c r="N365" s="51" t="s">
        <v>1437</v>
      </c>
      <c r="O365" s="34" t="s">
        <v>1438</v>
      </c>
      <c r="P365" s="51" t="s">
        <v>879</v>
      </c>
      <c r="Q365" s="34" t="s">
        <v>811</v>
      </c>
      <c r="R365" s="34">
        <v>15126180106</v>
      </c>
      <c r="S365" s="34" t="s">
        <v>36</v>
      </c>
      <c r="T365" s="34">
        <v>29</v>
      </c>
      <c r="U365" s="51">
        <v>4</v>
      </c>
    </row>
    <row r="366" spans="1:21" s="15" customFormat="1" ht="30" customHeight="1">
      <c r="A366" s="31">
        <v>609</v>
      </c>
      <c r="B366" s="32" t="s">
        <v>1571</v>
      </c>
      <c r="C366" s="32" t="str">
        <f t="shared" si="12"/>
        <v>221102213</v>
      </c>
      <c r="D366" s="32" t="s">
        <v>54</v>
      </c>
      <c r="E366" s="33" t="s">
        <v>386</v>
      </c>
      <c r="F366" s="33" t="s">
        <v>1560</v>
      </c>
      <c r="G366" s="33" t="s">
        <v>26</v>
      </c>
      <c r="H366" s="33" t="s">
        <v>49</v>
      </c>
      <c r="I366" s="33" t="s">
        <v>1572</v>
      </c>
      <c r="J366" s="33" t="s">
        <v>1260</v>
      </c>
      <c r="K366" s="33" t="s">
        <v>1573</v>
      </c>
      <c r="L366" s="32" t="s">
        <v>826</v>
      </c>
      <c r="M366" s="32" t="s">
        <v>298</v>
      </c>
      <c r="N366" s="32"/>
      <c r="O366" s="32"/>
      <c r="P366" s="50" t="s">
        <v>879</v>
      </c>
      <c r="Q366" s="32" t="s">
        <v>811</v>
      </c>
      <c r="R366" s="32">
        <v>18314012760</v>
      </c>
      <c r="S366" s="32" t="s">
        <v>36</v>
      </c>
      <c r="T366" s="32">
        <v>27.5</v>
      </c>
      <c r="U366" s="32">
        <v>5</v>
      </c>
    </row>
    <row r="367" spans="1:21" s="15" customFormat="1" ht="30" customHeight="1">
      <c r="A367" s="31">
        <v>476</v>
      </c>
      <c r="B367" s="32" t="s">
        <v>1412</v>
      </c>
      <c r="C367" s="32" t="str">
        <f t="shared" si="12"/>
        <v>2211014130</v>
      </c>
      <c r="D367" s="32" t="s">
        <v>23</v>
      </c>
      <c r="E367" s="33" t="s">
        <v>293</v>
      </c>
      <c r="F367" s="33" t="s">
        <v>1269</v>
      </c>
      <c r="G367" s="33" t="s">
        <v>26</v>
      </c>
      <c r="H367" s="33" t="s">
        <v>671</v>
      </c>
      <c r="I367" s="33" t="s">
        <v>1413</v>
      </c>
      <c r="J367" s="33" t="s">
        <v>42</v>
      </c>
      <c r="K367" s="49" t="s">
        <v>896</v>
      </c>
      <c r="L367" s="50" t="s">
        <v>807</v>
      </c>
      <c r="M367" s="50" t="s">
        <v>1371</v>
      </c>
      <c r="N367" s="50" t="s">
        <v>1414</v>
      </c>
      <c r="O367" s="32" t="s">
        <v>556</v>
      </c>
      <c r="P367" s="50" t="s">
        <v>879</v>
      </c>
      <c r="Q367" s="32" t="s">
        <v>811</v>
      </c>
      <c r="R367" s="32">
        <v>18896301496</v>
      </c>
      <c r="S367" s="32" t="s">
        <v>36</v>
      </c>
      <c r="T367" s="32">
        <v>24.5</v>
      </c>
      <c r="U367" s="32">
        <v>6</v>
      </c>
    </row>
    <row r="368" spans="1:21" s="15" customFormat="1" ht="30" customHeight="1">
      <c r="A368" s="31">
        <v>304</v>
      </c>
      <c r="B368" s="34" t="s">
        <v>1197</v>
      </c>
      <c r="C368" s="32" t="str">
        <f t="shared" si="12"/>
        <v>2211013116</v>
      </c>
      <c r="D368" s="34" t="s">
        <v>23</v>
      </c>
      <c r="E368" s="35" t="s">
        <v>637</v>
      </c>
      <c r="F368" s="33" t="s">
        <v>1127</v>
      </c>
      <c r="G368" s="33" t="s">
        <v>26</v>
      </c>
      <c r="H368" s="33" t="s">
        <v>255</v>
      </c>
      <c r="I368" s="35" t="s">
        <v>1198</v>
      </c>
      <c r="J368" s="35" t="s">
        <v>42</v>
      </c>
      <c r="K368" s="35" t="s">
        <v>43</v>
      </c>
      <c r="L368" s="34" t="s">
        <v>1199</v>
      </c>
      <c r="M368" s="34" t="s">
        <v>1132</v>
      </c>
      <c r="N368" s="34" t="s">
        <v>1200</v>
      </c>
      <c r="O368" s="34" t="s">
        <v>904</v>
      </c>
      <c r="P368" s="51" t="s">
        <v>879</v>
      </c>
      <c r="Q368" s="34" t="s">
        <v>811</v>
      </c>
      <c r="R368" s="34">
        <v>15154971229</v>
      </c>
      <c r="S368" s="34" t="s">
        <v>36</v>
      </c>
      <c r="T368" s="34">
        <v>19.5</v>
      </c>
      <c r="U368" s="51">
        <v>7</v>
      </c>
    </row>
    <row r="369" spans="1:22" s="15" customFormat="1" ht="30" customHeight="1">
      <c r="A369" s="38">
        <v>216</v>
      </c>
      <c r="B369" s="39" t="s">
        <v>1101</v>
      </c>
      <c r="C369" s="32" t="str">
        <f t="shared" si="12"/>
        <v>2211012126</v>
      </c>
      <c r="D369" s="39" t="s">
        <v>23</v>
      </c>
      <c r="E369" s="40" t="s">
        <v>1102</v>
      </c>
      <c r="F369" s="33" t="s">
        <v>969</v>
      </c>
      <c r="G369" s="33" t="s">
        <v>26</v>
      </c>
      <c r="H369" s="33" t="s">
        <v>649</v>
      </c>
      <c r="I369" s="40" t="s">
        <v>1103</v>
      </c>
      <c r="J369" s="40" t="s">
        <v>28</v>
      </c>
      <c r="K369" s="55" t="s">
        <v>583</v>
      </c>
      <c r="L369" s="56" t="s">
        <v>529</v>
      </c>
      <c r="M369" s="56" t="s">
        <v>1031</v>
      </c>
      <c r="N369" s="56"/>
      <c r="O369" s="39"/>
      <c r="P369" s="56" t="s">
        <v>879</v>
      </c>
      <c r="Q369" s="39" t="s">
        <v>811</v>
      </c>
      <c r="R369" s="39">
        <v>15912899886</v>
      </c>
      <c r="S369" s="39" t="s">
        <v>36</v>
      </c>
      <c r="T369" s="39">
        <v>0</v>
      </c>
      <c r="U369" s="32">
        <v>8</v>
      </c>
    </row>
    <row r="370" spans="1:22" s="15" customFormat="1" ht="30" customHeight="1">
      <c r="A370" s="31">
        <v>383</v>
      </c>
      <c r="B370" s="43" t="s">
        <v>1754</v>
      </c>
      <c r="C370" s="32" t="str">
        <f t="shared" ref="C370:C412" si="13">CONCATENATE(22,"1","2",F370,G370,H370)</f>
        <v>2212010129</v>
      </c>
      <c r="D370" s="43" t="s">
        <v>23</v>
      </c>
      <c r="E370" s="44" t="s">
        <v>1450</v>
      </c>
      <c r="F370" s="33" t="s">
        <v>1635</v>
      </c>
      <c r="G370" s="33" t="s">
        <v>26</v>
      </c>
      <c r="H370" s="33" t="s">
        <v>668</v>
      </c>
      <c r="I370" s="44" t="s">
        <v>1755</v>
      </c>
      <c r="J370" s="43" t="s">
        <v>28</v>
      </c>
      <c r="K370" s="43" t="s">
        <v>51</v>
      </c>
      <c r="L370" s="43" t="s">
        <v>1643</v>
      </c>
      <c r="M370" s="43" t="s">
        <v>31</v>
      </c>
      <c r="N370" s="43"/>
      <c r="O370" s="43"/>
      <c r="P370" s="43" t="s">
        <v>879</v>
      </c>
      <c r="Q370" s="43" t="s">
        <v>1640</v>
      </c>
      <c r="R370" s="43">
        <v>15808669614</v>
      </c>
      <c r="S370" s="43" t="s">
        <v>36</v>
      </c>
      <c r="T370" s="64">
        <v>84.5</v>
      </c>
      <c r="U370" s="64">
        <v>1</v>
      </c>
    </row>
    <row r="371" spans="1:22" s="15" customFormat="1" ht="30" customHeight="1">
      <c r="A371" s="38">
        <v>163</v>
      </c>
      <c r="B371" s="39" t="s">
        <v>1693</v>
      </c>
      <c r="C371" s="32" t="str">
        <f t="shared" si="13"/>
        <v>2212010113</v>
      </c>
      <c r="D371" s="39" t="s">
        <v>23</v>
      </c>
      <c r="E371" s="40" t="s">
        <v>721</v>
      </c>
      <c r="F371" s="33" t="s">
        <v>1635</v>
      </c>
      <c r="G371" s="33" t="s">
        <v>26</v>
      </c>
      <c r="H371" s="33" t="s">
        <v>237</v>
      </c>
      <c r="I371" s="40" t="s">
        <v>1694</v>
      </c>
      <c r="J371" s="40" t="s">
        <v>28</v>
      </c>
      <c r="K371" s="55" t="s">
        <v>95</v>
      </c>
      <c r="L371" s="56" t="s">
        <v>1643</v>
      </c>
      <c r="M371" s="56" t="s">
        <v>31</v>
      </c>
      <c r="N371" s="56"/>
      <c r="O371" s="39"/>
      <c r="P371" s="56" t="s">
        <v>879</v>
      </c>
      <c r="Q371" s="39" t="s">
        <v>1640</v>
      </c>
      <c r="R371" s="39">
        <v>18708731137</v>
      </c>
      <c r="S371" s="39" t="s">
        <v>36</v>
      </c>
      <c r="T371" s="39">
        <v>81.5</v>
      </c>
      <c r="U371" s="39">
        <v>2</v>
      </c>
    </row>
    <row r="372" spans="1:22" s="15" customFormat="1" ht="30" customHeight="1">
      <c r="A372" s="31">
        <v>90</v>
      </c>
      <c r="B372" s="32" t="s">
        <v>1673</v>
      </c>
      <c r="C372" s="32" t="str">
        <f t="shared" si="13"/>
        <v>221201019</v>
      </c>
      <c r="D372" s="32" t="s">
        <v>23</v>
      </c>
      <c r="E372" s="33" t="s">
        <v>84</v>
      </c>
      <c r="F372" s="33" t="s">
        <v>1635</v>
      </c>
      <c r="G372" s="33" t="s">
        <v>26</v>
      </c>
      <c r="H372" s="33" t="s">
        <v>144</v>
      </c>
      <c r="I372" s="33" t="s">
        <v>1674</v>
      </c>
      <c r="J372" s="33" t="s">
        <v>28</v>
      </c>
      <c r="K372" s="49" t="s">
        <v>438</v>
      </c>
      <c r="L372" s="50" t="s">
        <v>1643</v>
      </c>
      <c r="M372" s="50" t="s">
        <v>1675</v>
      </c>
      <c r="N372" s="50" t="s">
        <v>1676</v>
      </c>
      <c r="O372" s="32" t="s">
        <v>133</v>
      </c>
      <c r="P372" s="50" t="s">
        <v>879</v>
      </c>
      <c r="Q372" s="32" t="s">
        <v>1640</v>
      </c>
      <c r="R372" s="32">
        <v>18508730830</v>
      </c>
      <c r="S372" s="32" t="s">
        <v>36</v>
      </c>
      <c r="T372" s="32">
        <v>79.5</v>
      </c>
      <c r="U372" s="32">
        <v>3</v>
      </c>
    </row>
    <row r="373" spans="1:22" s="15" customFormat="1" ht="30" customHeight="1">
      <c r="A373" s="38">
        <v>166</v>
      </c>
      <c r="B373" s="39" t="s">
        <v>1696</v>
      </c>
      <c r="C373" s="32" t="str">
        <f t="shared" si="13"/>
        <v>2212010114</v>
      </c>
      <c r="D373" s="39" t="s">
        <v>54</v>
      </c>
      <c r="E373" s="40" t="s">
        <v>375</v>
      </c>
      <c r="F373" s="33" t="s">
        <v>1635</v>
      </c>
      <c r="G373" s="33" t="s">
        <v>26</v>
      </c>
      <c r="H373" s="33" t="s">
        <v>244</v>
      </c>
      <c r="I373" s="40" t="s">
        <v>1697</v>
      </c>
      <c r="J373" s="40" t="s">
        <v>28</v>
      </c>
      <c r="K373" s="55" t="s">
        <v>95</v>
      </c>
      <c r="L373" s="56" t="s">
        <v>1643</v>
      </c>
      <c r="M373" s="56" t="s">
        <v>106</v>
      </c>
      <c r="N373" s="56" t="s">
        <v>1698</v>
      </c>
      <c r="O373" s="39" t="s">
        <v>641</v>
      </c>
      <c r="P373" s="56" t="s">
        <v>879</v>
      </c>
      <c r="Q373" s="39" t="s">
        <v>1640</v>
      </c>
      <c r="R373" s="39">
        <v>15752669175</v>
      </c>
      <c r="S373" s="39" t="s">
        <v>36</v>
      </c>
      <c r="T373" s="39">
        <v>79</v>
      </c>
      <c r="U373" s="64">
        <v>4</v>
      </c>
    </row>
    <row r="374" spans="1:22" s="15" customFormat="1" ht="30" customHeight="1">
      <c r="A374" s="38">
        <v>185</v>
      </c>
      <c r="B374" s="39" t="s">
        <v>1317</v>
      </c>
      <c r="C374" s="32" t="str">
        <f t="shared" si="13"/>
        <v>2212010118</v>
      </c>
      <c r="D374" s="39" t="s">
        <v>23</v>
      </c>
      <c r="E374" s="40" t="s">
        <v>729</v>
      </c>
      <c r="F374" s="33" t="s">
        <v>1635</v>
      </c>
      <c r="G374" s="33" t="s">
        <v>26</v>
      </c>
      <c r="H374" s="33" t="s">
        <v>268</v>
      </c>
      <c r="I374" s="40" t="s">
        <v>1711</v>
      </c>
      <c r="J374" s="40" t="s">
        <v>42</v>
      </c>
      <c r="K374" s="55" t="s">
        <v>58</v>
      </c>
      <c r="L374" s="56" t="s">
        <v>1643</v>
      </c>
      <c r="M374" s="56" t="s">
        <v>1712</v>
      </c>
      <c r="N374" s="56" t="s">
        <v>1713</v>
      </c>
      <c r="O374" s="39" t="s">
        <v>702</v>
      </c>
      <c r="P374" s="56" t="s">
        <v>879</v>
      </c>
      <c r="Q374" s="39" t="s">
        <v>1640</v>
      </c>
      <c r="R374" s="39">
        <v>18788053993</v>
      </c>
      <c r="S374" s="39" t="s">
        <v>36</v>
      </c>
      <c r="T374" s="39">
        <v>79</v>
      </c>
      <c r="U374" s="39">
        <v>4</v>
      </c>
    </row>
    <row r="375" spans="1:22" s="15" customFormat="1" ht="30" customHeight="1">
      <c r="A375" s="31">
        <v>88</v>
      </c>
      <c r="B375" s="32" t="s">
        <v>1669</v>
      </c>
      <c r="C375" s="32" t="str">
        <f t="shared" si="13"/>
        <v>221201018</v>
      </c>
      <c r="D375" s="32" t="s">
        <v>54</v>
      </c>
      <c r="E375" s="33" t="s">
        <v>1670</v>
      </c>
      <c r="F375" s="33" t="s">
        <v>1635</v>
      </c>
      <c r="G375" s="33" t="s">
        <v>26</v>
      </c>
      <c r="H375" s="33" t="s">
        <v>85</v>
      </c>
      <c r="I375" s="33" t="s">
        <v>1671</v>
      </c>
      <c r="J375" s="33" t="s">
        <v>42</v>
      </c>
      <c r="K375" s="49" t="s">
        <v>869</v>
      </c>
      <c r="L375" s="50" t="s">
        <v>1643</v>
      </c>
      <c r="M375" s="50" t="s">
        <v>349</v>
      </c>
      <c r="N375" s="50"/>
      <c r="O375" s="32"/>
      <c r="P375" s="50" t="s">
        <v>879</v>
      </c>
      <c r="Q375" s="32" t="s">
        <v>1640</v>
      </c>
      <c r="R375" s="32">
        <v>18008735436</v>
      </c>
      <c r="S375" s="32" t="s">
        <v>36</v>
      </c>
      <c r="T375" s="32">
        <v>78</v>
      </c>
      <c r="U375" s="32">
        <v>6</v>
      </c>
    </row>
    <row r="376" spans="1:22" s="15" customFormat="1" ht="30" customHeight="1">
      <c r="A376" s="31">
        <v>282</v>
      </c>
      <c r="B376" s="34" t="s">
        <v>1739</v>
      </c>
      <c r="C376" s="32" t="str">
        <f t="shared" si="13"/>
        <v>2212010125</v>
      </c>
      <c r="D376" s="34" t="s">
        <v>54</v>
      </c>
      <c r="E376" s="35" t="s">
        <v>352</v>
      </c>
      <c r="F376" s="33" t="s">
        <v>1635</v>
      </c>
      <c r="G376" s="33" t="s">
        <v>26</v>
      </c>
      <c r="H376" s="33" t="s">
        <v>644</v>
      </c>
      <c r="I376" s="35" t="s">
        <v>1740</v>
      </c>
      <c r="J376" s="35" t="s">
        <v>28</v>
      </c>
      <c r="K376" s="35" t="s">
        <v>81</v>
      </c>
      <c r="L376" s="34" t="s">
        <v>1643</v>
      </c>
      <c r="M376" s="34" t="s">
        <v>31</v>
      </c>
      <c r="N376" s="34" t="s">
        <v>1741</v>
      </c>
      <c r="O376" s="34" t="s">
        <v>1742</v>
      </c>
      <c r="P376" s="51" t="s">
        <v>879</v>
      </c>
      <c r="Q376" s="34" t="s">
        <v>1640</v>
      </c>
      <c r="R376" s="34">
        <v>15208821469</v>
      </c>
      <c r="S376" s="34" t="s">
        <v>36</v>
      </c>
      <c r="T376" s="34">
        <v>78</v>
      </c>
      <c r="U376" s="34">
        <v>6</v>
      </c>
    </row>
    <row r="377" spans="1:22" s="18" customFormat="1" ht="30" customHeight="1">
      <c r="A377" s="79">
        <v>148</v>
      </c>
      <c r="B377" s="80" t="s">
        <v>1690</v>
      </c>
      <c r="C377" s="71" t="str">
        <f t="shared" si="13"/>
        <v>2212010112</v>
      </c>
      <c r="D377" s="80" t="s">
        <v>23</v>
      </c>
      <c r="E377" s="81" t="s">
        <v>992</v>
      </c>
      <c r="F377" s="72" t="s">
        <v>1635</v>
      </c>
      <c r="G377" s="72" t="s">
        <v>26</v>
      </c>
      <c r="H377" s="72" t="s">
        <v>233</v>
      </c>
      <c r="I377" s="81" t="s">
        <v>1691</v>
      </c>
      <c r="J377" s="81" t="s">
        <v>28</v>
      </c>
      <c r="K377" s="84" t="s">
        <v>66</v>
      </c>
      <c r="L377" s="85" t="s">
        <v>1643</v>
      </c>
      <c r="M377" s="85" t="s">
        <v>409</v>
      </c>
      <c r="N377" s="85" t="s">
        <v>1644</v>
      </c>
      <c r="O377" s="80" t="s">
        <v>474</v>
      </c>
      <c r="P377" s="85" t="s">
        <v>879</v>
      </c>
      <c r="Q377" s="80" t="s">
        <v>1640</v>
      </c>
      <c r="R377" s="80">
        <v>15087391041</v>
      </c>
      <c r="S377" s="80" t="s">
        <v>36</v>
      </c>
      <c r="T377" s="80">
        <v>74.5</v>
      </c>
      <c r="U377" s="80">
        <v>7</v>
      </c>
      <c r="V377" s="18">
        <v>8</v>
      </c>
    </row>
    <row r="378" spans="1:22" s="15" customFormat="1" ht="30" customHeight="1">
      <c r="A378" s="38">
        <v>262</v>
      </c>
      <c r="B378" s="39" t="s">
        <v>1727</v>
      </c>
      <c r="C378" s="32" t="str">
        <f t="shared" si="13"/>
        <v>2212010122</v>
      </c>
      <c r="D378" s="39" t="s">
        <v>54</v>
      </c>
      <c r="E378" s="40" t="s">
        <v>1143</v>
      </c>
      <c r="F378" s="33" t="s">
        <v>1635</v>
      </c>
      <c r="G378" s="33" t="s">
        <v>26</v>
      </c>
      <c r="H378" s="33" t="s">
        <v>506</v>
      </c>
      <c r="I378" s="40" t="s">
        <v>1728</v>
      </c>
      <c r="J378" s="40" t="s">
        <v>28</v>
      </c>
      <c r="K378" s="55" t="s">
        <v>95</v>
      </c>
      <c r="L378" s="56" t="s">
        <v>1643</v>
      </c>
      <c r="M378" s="56" t="s">
        <v>752</v>
      </c>
      <c r="N378" s="56"/>
      <c r="O378" s="39"/>
      <c r="P378" s="56" t="s">
        <v>879</v>
      </c>
      <c r="Q378" s="39" t="s">
        <v>1640</v>
      </c>
      <c r="R378" s="39">
        <v>18848780528</v>
      </c>
      <c r="S378" s="39" t="s">
        <v>36</v>
      </c>
      <c r="T378" s="39">
        <v>74</v>
      </c>
      <c r="U378" s="39">
        <v>8</v>
      </c>
      <c r="V378" s="15">
        <v>9</v>
      </c>
    </row>
    <row r="379" spans="1:22" s="15" customFormat="1" ht="30" customHeight="1">
      <c r="A379" s="31">
        <v>563</v>
      </c>
      <c r="B379" s="36" t="s">
        <v>1794</v>
      </c>
      <c r="C379" s="32" t="str">
        <f t="shared" si="13"/>
        <v>221202119</v>
      </c>
      <c r="D379" s="36" t="s">
        <v>54</v>
      </c>
      <c r="E379" s="37" t="s">
        <v>1795</v>
      </c>
      <c r="F379" s="33" t="s">
        <v>294</v>
      </c>
      <c r="G379" s="33" t="s">
        <v>26</v>
      </c>
      <c r="H379" s="33" t="s">
        <v>144</v>
      </c>
      <c r="I379" s="37" t="s">
        <v>1796</v>
      </c>
      <c r="J379" s="36" t="s">
        <v>42</v>
      </c>
      <c r="K379" s="36" t="s">
        <v>1611</v>
      </c>
      <c r="L379" s="36" t="s">
        <v>1797</v>
      </c>
      <c r="M379" s="36" t="s">
        <v>1031</v>
      </c>
      <c r="N379" s="36" t="s">
        <v>854</v>
      </c>
      <c r="O379" s="36" t="s">
        <v>1798</v>
      </c>
      <c r="P379" s="43" t="s">
        <v>879</v>
      </c>
      <c r="Q379" s="36" t="s">
        <v>1640</v>
      </c>
      <c r="R379" s="36">
        <v>18213629390</v>
      </c>
      <c r="S379" s="36" t="s">
        <v>36</v>
      </c>
      <c r="T379" s="36">
        <v>73.5</v>
      </c>
      <c r="U379" s="34">
        <v>9</v>
      </c>
      <c r="V379" s="15">
        <v>10</v>
      </c>
    </row>
    <row r="380" spans="1:22" s="15" customFormat="1" ht="30" customHeight="1">
      <c r="A380" s="31">
        <v>587</v>
      </c>
      <c r="B380" s="32" t="s">
        <v>1811</v>
      </c>
      <c r="C380" s="32" t="str">
        <f t="shared" si="13"/>
        <v>2212021112</v>
      </c>
      <c r="D380" s="32" t="s">
        <v>54</v>
      </c>
      <c r="E380" s="33" t="s">
        <v>660</v>
      </c>
      <c r="F380" s="35" t="s">
        <v>294</v>
      </c>
      <c r="G380" s="33" t="s">
        <v>26</v>
      </c>
      <c r="H380" s="35" t="s">
        <v>233</v>
      </c>
      <c r="I380" s="33" t="s">
        <v>1812</v>
      </c>
      <c r="J380" s="33" t="s">
        <v>1260</v>
      </c>
      <c r="K380" s="33" t="s">
        <v>1813</v>
      </c>
      <c r="L380" s="32" t="s">
        <v>1814</v>
      </c>
      <c r="M380" s="32" t="s">
        <v>1815</v>
      </c>
      <c r="N380" s="32"/>
      <c r="O380" s="32"/>
      <c r="P380" s="50" t="s">
        <v>879</v>
      </c>
      <c r="Q380" s="32" t="s">
        <v>1640</v>
      </c>
      <c r="R380" s="50">
        <v>13769694276</v>
      </c>
      <c r="S380" s="50" t="s">
        <v>36</v>
      </c>
      <c r="T380" s="50">
        <v>73.5</v>
      </c>
      <c r="U380" s="50">
        <v>9</v>
      </c>
      <c r="V380" s="15">
        <v>10</v>
      </c>
    </row>
    <row r="381" spans="1:22" s="15" customFormat="1" ht="30" customHeight="1">
      <c r="A381" s="31">
        <v>446</v>
      </c>
      <c r="B381" s="32" t="s">
        <v>1772</v>
      </c>
      <c r="C381" s="32" t="str">
        <f t="shared" si="13"/>
        <v>221202114</v>
      </c>
      <c r="D381" s="32" t="s">
        <v>54</v>
      </c>
      <c r="E381" s="33" t="s">
        <v>1773</v>
      </c>
      <c r="F381" s="35" t="s">
        <v>294</v>
      </c>
      <c r="G381" s="33" t="s">
        <v>26</v>
      </c>
      <c r="H381" s="35" t="s">
        <v>56</v>
      </c>
      <c r="I381" s="33" t="s">
        <v>1774</v>
      </c>
      <c r="J381" s="33" t="s">
        <v>28</v>
      </c>
      <c r="K381" s="49" t="s">
        <v>190</v>
      </c>
      <c r="L381" s="50" t="s">
        <v>1643</v>
      </c>
      <c r="M381" s="50" t="s">
        <v>31</v>
      </c>
      <c r="N381" s="50" t="s">
        <v>1775</v>
      </c>
      <c r="O381" s="32" t="s">
        <v>842</v>
      </c>
      <c r="P381" s="50" t="s">
        <v>879</v>
      </c>
      <c r="Q381" s="32" t="s">
        <v>1640</v>
      </c>
      <c r="R381" s="32">
        <v>18469702838</v>
      </c>
      <c r="S381" s="32" t="s">
        <v>36</v>
      </c>
      <c r="T381" s="32">
        <v>71.5</v>
      </c>
      <c r="U381" s="32">
        <v>11</v>
      </c>
      <c r="V381" s="15">
        <v>12</v>
      </c>
    </row>
    <row r="382" spans="1:22" s="15" customFormat="1" ht="30" customHeight="1">
      <c r="A382" s="31">
        <v>570</v>
      </c>
      <c r="B382" s="36" t="s">
        <v>1800</v>
      </c>
      <c r="C382" s="32" t="str">
        <f t="shared" si="13"/>
        <v>2212021110</v>
      </c>
      <c r="D382" s="36" t="s">
        <v>23</v>
      </c>
      <c r="E382" s="37" t="s">
        <v>1801</v>
      </c>
      <c r="F382" s="35" t="s">
        <v>294</v>
      </c>
      <c r="G382" s="33" t="s">
        <v>26</v>
      </c>
      <c r="H382" s="35" t="s">
        <v>222</v>
      </c>
      <c r="I382" s="37" t="s">
        <v>1802</v>
      </c>
      <c r="J382" s="36" t="s">
        <v>42</v>
      </c>
      <c r="K382" s="36" t="s">
        <v>43</v>
      </c>
      <c r="L382" s="36" t="s">
        <v>1643</v>
      </c>
      <c r="M382" s="36" t="s">
        <v>432</v>
      </c>
      <c r="N382" s="36"/>
      <c r="O382" s="36"/>
      <c r="P382" s="43" t="s">
        <v>879</v>
      </c>
      <c r="Q382" s="36" t="s">
        <v>1640</v>
      </c>
      <c r="R382" s="36">
        <v>18088081923</v>
      </c>
      <c r="S382" s="36" t="s">
        <v>36</v>
      </c>
      <c r="T382" s="36">
        <v>71.5</v>
      </c>
      <c r="U382" s="36">
        <v>11</v>
      </c>
      <c r="V382" s="15">
        <v>12</v>
      </c>
    </row>
    <row r="383" spans="1:22" s="15" customFormat="1" ht="30" customHeight="1">
      <c r="A383" s="31">
        <v>376</v>
      </c>
      <c r="B383" s="34" t="s">
        <v>1750</v>
      </c>
      <c r="C383" s="32" t="str">
        <f t="shared" si="13"/>
        <v>2212010128</v>
      </c>
      <c r="D383" s="34" t="s">
        <v>54</v>
      </c>
      <c r="E383" s="35" t="s">
        <v>1751</v>
      </c>
      <c r="F383" s="33" t="s">
        <v>1635</v>
      </c>
      <c r="G383" s="33" t="s">
        <v>26</v>
      </c>
      <c r="H383" s="33" t="s">
        <v>661</v>
      </c>
      <c r="I383" s="35" t="s">
        <v>1752</v>
      </c>
      <c r="J383" s="35" t="s">
        <v>28</v>
      </c>
      <c r="K383" s="54" t="s">
        <v>87</v>
      </c>
      <c r="L383" s="51" t="s">
        <v>1643</v>
      </c>
      <c r="M383" s="51" t="s">
        <v>164</v>
      </c>
      <c r="N383" s="51"/>
      <c r="O383" s="34"/>
      <c r="P383" s="51" t="s">
        <v>879</v>
      </c>
      <c r="Q383" s="34" t="s">
        <v>1640</v>
      </c>
      <c r="R383" s="34">
        <v>13618853402</v>
      </c>
      <c r="S383" s="34" t="s">
        <v>36</v>
      </c>
      <c r="T383" s="34">
        <v>71</v>
      </c>
      <c r="U383" s="34">
        <v>13</v>
      </c>
      <c r="V383" s="15">
        <v>14</v>
      </c>
    </row>
    <row r="384" spans="1:22" s="15" customFormat="1" ht="30" customHeight="1">
      <c r="A384" s="31">
        <v>28</v>
      </c>
      <c r="B384" s="32" t="s">
        <v>1645</v>
      </c>
      <c r="C384" s="32" t="str">
        <f t="shared" si="13"/>
        <v>221201013</v>
      </c>
      <c r="D384" s="32" t="s">
        <v>23</v>
      </c>
      <c r="E384" s="33" t="s">
        <v>1646</v>
      </c>
      <c r="F384" s="33" t="s">
        <v>1635</v>
      </c>
      <c r="G384" s="33" t="s">
        <v>26</v>
      </c>
      <c r="H384" s="33" t="s">
        <v>49</v>
      </c>
      <c r="I384" s="33" t="s">
        <v>1647</v>
      </c>
      <c r="J384" s="33" t="s">
        <v>28</v>
      </c>
      <c r="K384" s="49" t="s">
        <v>146</v>
      </c>
      <c r="L384" s="50" t="s">
        <v>1643</v>
      </c>
      <c r="M384" s="50" t="s">
        <v>31</v>
      </c>
      <c r="N384" s="50" t="s">
        <v>1648</v>
      </c>
      <c r="O384" s="32" t="s">
        <v>99</v>
      </c>
      <c r="P384" s="50" t="s">
        <v>879</v>
      </c>
      <c r="Q384" s="32" t="s">
        <v>1640</v>
      </c>
      <c r="R384" s="32">
        <v>15750307471</v>
      </c>
      <c r="S384" s="32" t="s">
        <v>36</v>
      </c>
      <c r="T384" s="32">
        <v>70.5</v>
      </c>
      <c r="U384" s="32">
        <v>14</v>
      </c>
      <c r="V384" s="15">
        <v>15</v>
      </c>
    </row>
    <row r="385" spans="1:22" s="15" customFormat="1" ht="30" customHeight="1">
      <c r="A385" s="31">
        <v>75</v>
      </c>
      <c r="B385" s="32" t="s">
        <v>1653</v>
      </c>
      <c r="C385" s="32" t="str">
        <f t="shared" si="13"/>
        <v>221201015</v>
      </c>
      <c r="D385" s="32" t="s">
        <v>54</v>
      </c>
      <c r="E385" s="33" t="s">
        <v>741</v>
      </c>
      <c r="F385" s="33" t="s">
        <v>1635</v>
      </c>
      <c r="G385" s="33" t="s">
        <v>26</v>
      </c>
      <c r="H385" s="33" t="s">
        <v>64</v>
      </c>
      <c r="I385" s="33" t="s">
        <v>1654</v>
      </c>
      <c r="J385" s="33" t="s">
        <v>28</v>
      </c>
      <c r="K385" s="49" t="s">
        <v>190</v>
      </c>
      <c r="L385" s="50" t="s">
        <v>1655</v>
      </c>
      <c r="M385" s="50" t="s">
        <v>31</v>
      </c>
      <c r="N385" s="50" t="s">
        <v>1656</v>
      </c>
      <c r="O385" s="32" t="s">
        <v>950</v>
      </c>
      <c r="P385" s="50" t="s">
        <v>879</v>
      </c>
      <c r="Q385" s="32" t="s">
        <v>1640</v>
      </c>
      <c r="R385" s="32">
        <v>18887222269</v>
      </c>
      <c r="S385" s="32" t="s">
        <v>36</v>
      </c>
      <c r="T385" s="32">
        <v>66</v>
      </c>
      <c r="U385" s="34">
        <v>15</v>
      </c>
      <c r="V385" s="15">
        <v>16</v>
      </c>
    </row>
    <row r="386" spans="1:22" s="15" customFormat="1" ht="30" customHeight="1">
      <c r="A386" s="38">
        <v>190</v>
      </c>
      <c r="B386" s="39" t="s">
        <v>1715</v>
      </c>
      <c r="C386" s="32" t="str">
        <f t="shared" si="13"/>
        <v>2212010119</v>
      </c>
      <c r="D386" s="39" t="s">
        <v>54</v>
      </c>
      <c r="E386" s="40" t="s">
        <v>103</v>
      </c>
      <c r="F386" s="33" t="s">
        <v>1635</v>
      </c>
      <c r="G386" s="33" t="s">
        <v>26</v>
      </c>
      <c r="H386" s="33" t="s">
        <v>275</v>
      </c>
      <c r="I386" s="40" t="s">
        <v>1716</v>
      </c>
      <c r="J386" s="40" t="s">
        <v>42</v>
      </c>
      <c r="K386" s="55" t="s">
        <v>146</v>
      </c>
      <c r="L386" s="56" t="s">
        <v>1643</v>
      </c>
      <c r="M386" s="56" t="s">
        <v>432</v>
      </c>
      <c r="N386" s="56" t="s">
        <v>1717</v>
      </c>
      <c r="O386" s="39" t="s">
        <v>1718</v>
      </c>
      <c r="P386" s="56" t="s">
        <v>879</v>
      </c>
      <c r="Q386" s="39" t="s">
        <v>1640</v>
      </c>
      <c r="R386" s="39">
        <v>15125507005</v>
      </c>
      <c r="S386" s="39" t="s">
        <v>36</v>
      </c>
      <c r="T386" s="39">
        <v>65.5</v>
      </c>
      <c r="U386" s="32">
        <v>16</v>
      </c>
      <c r="V386" s="15">
        <v>17</v>
      </c>
    </row>
    <row r="387" spans="1:22" s="15" customFormat="1" ht="30" customHeight="1">
      <c r="A387" s="31">
        <v>543</v>
      </c>
      <c r="B387" s="36" t="s">
        <v>1786</v>
      </c>
      <c r="C387" s="32" t="str">
        <f t="shared" si="13"/>
        <v>221202117</v>
      </c>
      <c r="D387" s="36" t="s">
        <v>54</v>
      </c>
      <c r="E387" s="37" t="s">
        <v>606</v>
      </c>
      <c r="F387" s="33" t="s">
        <v>294</v>
      </c>
      <c r="G387" s="33" t="s">
        <v>26</v>
      </c>
      <c r="H387" s="33" t="s">
        <v>79</v>
      </c>
      <c r="I387" s="37" t="s">
        <v>1787</v>
      </c>
      <c r="J387" s="36" t="s">
        <v>28</v>
      </c>
      <c r="K387" s="36" t="s">
        <v>87</v>
      </c>
      <c r="L387" s="36" t="s">
        <v>1643</v>
      </c>
      <c r="M387" s="36" t="s">
        <v>409</v>
      </c>
      <c r="N387" s="36" t="s">
        <v>712</v>
      </c>
      <c r="O387" s="36" t="s">
        <v>702</v>
      </c>
      <c r="P387" s="43" t="s">
        <v>879</v>
      </c>
      <c r="Q387" s="36" t="s">
        <v>1640</v>
      </c>
      <c r="R387" s="36">
        <v>18487331168</v>
      </c>
      <c r="S387" s="36" t="s">
        <v>36</v>
      </c>
      <c r="T387" s="36">
        <v>64</v>
      </c>
      <c r="U387" s="34">
        <v>17</v>
      </c>
      <c r="V387" s="15">
        <v>18</v>
      </c>
    </row>
    <row r="388" spans="1:22" s="15" customFormat="1" ht="30" customHeight="1">
      <c r="A388" s="31">
        <v>629</v>
      </c>
      <c r="B388" s="32" t="s">
        <v>1837</v>
      </c>
      <c r="C388" s="32" t="str">
        <f t="shared" si="13"/>
        <v>2212021118</v>
      </c>
      <c r="D388" s="32" t="s">
        <v>54</v>
      </c>
      <c r="E388" s="33" t="s">
        <v>363</v>
      </c>
      <c r="F388" s="35" t="s">
        <v>294</v>
      </c>
      <c r="G388" s="33" t="s">
        <v>26</v>
      </c>
      <c r="H388" s="35" t="s">
        <v>268</v>
      </c>
      <c r="I388" s="33" t="s">
        <v>1838</v>
      </c>
      <c r="J388" s="33" t="s">
        <v>28</v>
      </c>
      <c r="K388" s="33" t="s">
        <v>484</v>
      </c>
      <c r="L388" s="32" t="s">
        <v>1824</v>
      </c>
      <c r="M388" s="32" t="s">
        <v>1820</v>
      </c>
      <c r="N388" s="32"/>
      <c r="O388" s="32"/>
      <c r="P388" s="50" t="s">
        <v>879</v>
      </c>
      <c r="Q388" s="32" t="s">
        <v>1640</v>
      </c>
      <c r="R388" s="32">
        <v>15094144952</v>
      </c>
      <c r="S388" s="32" t="s">
        <v>36</v>
      </c>
      <c r="T388" s="32">
        <v>63.5</v>
      </c>
      <c r="U388" s="32">
        <v>18</v>
      </c>
      <c r="V388" s="15">
        <v>19</v>
      </c>
    </row>
    <row r="389" spans="1:22" s="15" customFormat="1" ht="30" customHeight="1">
      <c r="A389" s="31">
        <v>347</v>
      </c>
      <c r="B389" s="34" t="s">
        <v>1747</v>
      </c>
      <c r="C389" s="32" t="str">
        <f t="shared" si="13"/>
        <v>2212010127</v>
      </c>
      <c r="D389" s="34" t="s">
        <v>54</v>
      </c>
      <c r="E389" s="35" t="s">
        <v>534</v>
      </c>
      <c r="F389" s="33" t="s">
        <v>1635</v>
      </c>
      <c r="G389" s="33" t="s">
        <v>26</v>
      </c>
      <c r="H389" s="33" t="s">
        <v>654</v>
      </c>
      <c r="I389" s="35" t="s">
        <v>1748</v>
      </c>
      <c r="J389" s="35" t="s">
        <v>28</v>
      </c>
      <c r="K389" s="54" t="s">
        <v>95</v>
      </c>
      <c r="L389" s="51" t="s">
        <v>1643</v>
      </c>
      <c r="M389" s="51" t="s">
        <v>31</v>
      </c>
      <c r="N389" s="51"/>
      <c r="O389" s="34"/>
      <c r="P389" s="51" t="s">
        <v>879</v>
      </c>
      <c r="Q389" s="34" t="s">
        <v>1640</v>
      </c>
      <c r="R389" s="51">
        <v>13769309742</v>
      </c>
      <c r="S389" s="51" t="s">
        <v>36</v>
      </c>
      <c r="T389" s="51">
        <v>62.5</v>
      </c>
      <c r="U389" s="34">
        <v>19</v>
      </c>
      <c r="V389" s="15">
        <v>20</v>
      </c>
    </row>
    <row r="390" spans="1:22" s="15" customFormat="1" ht="30" customHeight="1">
      <c r="A390" s="31">
        <v>397</v>
      </c>
      <c r="B390" s="43" t="s">
        <v>1757</v>
      </c>
      <c r="C390" s="32" t="str">
        <f t="shared" si="13"/>
        <v>2212010130</v>
      </c>
      <c r="D390" s="43" t="s">
        <v>23</v>
      </c>
      <c r="E390" s="44" t="s">
        <v>188</v>
      </c>
      <c r="F390" s="33" t="s">
        <v>1635</v>
      </c>
      <c r="G390" s="33" t="s">
        <v>26</v>
      </c>
      <c r="H390" s="33" t="s">
        <v>671</v>
      </c>
      <c r="I390" s="44" t="s">
        <v>1758</v>
      </c>
      <c r="J390" s="43" t="s">
        <v>28</v>
      </c>
      <c r="K390" s="43" t="s">
        <v>1759</v>
      </c>
      <c r="L390" s="43" t="s">
        <v>1643</v>
      </c>
      <c r="M390" s="43" t="s">
        <v>349</v>
      </c>
      <c r="N390" s="43" t="s">
        <v>1760</v>
      </c>
      <c r="O390" s="43" t="s">
        <v>931</v>
      </c>
      <c r="P390" s="43" t="s">
        <v>879</v>
      </c>
      <c r="Q390" s="43" t="s">
        <v>1640</v>
      </c>
      <c r="R390" s="43">
        <v>15084861676</v>
      </c>
      <c r="S390" s="43" t="s">
        <v>36</v>
      </c>
      <c r="T390" s="64">
        <v>62</v>
      </c>
      <c r="U390" s="64">
        <v>20</v>
      </c>
      <c r="V390" s="15">
        <v>21</v>
      </c>
    </row>
    <row r="391" spans="1:22" s="15" customFormat="1" ht="30" customHeight="1">
      <c r="A391" s="31">
        <v>546</v>
      </c>
      <c r="B391" s="36" t="s">
        <v>1789</v>
      </c>
      <c r="C391" s="32" t="str">
        <f t="shared" si="13"/>
        <v>221202118</v>
      </c>
      <c r="D391" s="36" t="s">
        <v>54</v>
      </c>
      <c r="E391" s="37" t="s">
        <v>450</v>
      </c>
      <c r="F391" s="35" t="s">
        <v>294</v>
      </c>
      <c r="G391" s="33" t="s">
        <v>26</v>
      </c>
      <c r="H391" s="35" t="s">
        <v>85</v>
      </c>
      <c r="I391" s="37" t="s">
        <v>1790</v>
      </c>
      <c r="J391" s="36" t="s">
        <v>28</v>
      </c>
      <c r="K391" s="36" t="s">
        <v>95</v>
      </c>
      <c r="L391" s="36" t="s">
        <v>1643</v>
      </c>
      <c r="M391" s="36" t="s">
        <v>1791</v>
      </c>
      <c r="N391" s="36" t="s">
        <v>1792</v>
      </c>
      <c r="O391" s="36" t="s">
        <v>33</v>
      </c>
      <c r="P391" s="43" t="s">
        <v>879</v>
      </c>
      <c r="Q391" s="36" t="s">
        <v>1640</v>
      </c>
      <c r="R391" s="36">
        <v>15987378724</v>
      </c>
      <c r="S391" s="36" t="s">
        <v>36</v>
      </c>
      <c r="T391" s="36">
        <v>62</v>
      </c>
      <c r="U391" s="36">
        <v>20</v>
      </c>
      <c r="V391" s="15">
        <v>21</v>
      </c>
    </row>
    <row r="392" spans="1:22" s="15" customFormat="1" ht="30" customHeight="1">
      <c r="A392" s="31">
        <v>611</v>
      </c>
      <c r="B392" s="32" t="s">
        <v>1827</v>
      </c>
      <c r="C392" s="32" t="str">
        <f t="shared" si="13"/>
        <v>2212021115</v>
      </c>
      <c r="D392" s="32" t="s">
        <v>54</v>
      </c>
      <c r="E392" s="33" t="s">
        <v>92</v>
      </c>
      <c r="F392" s="33" t="s">
        <v>294</v>
      </c>
      <c r="G392" s="33" t="s">
        <v>26</v>
      </c>
      <c r="H392" s="33" t="s">
        <v>248</v>
      </c>
      <c r="I392" s="33" t="s">
        <v>1828</v>
      </c>
      <c r="J392" s="33" t="s">
        <v>1260</v>
      </c>
      <c r="K392" s="33" t="s">
        <v>1829</v>
      </c>
      <c r="L392" s="32" t="s">
        <v>1643</v>
      </c>
      <c r="M392" s="32" t="s">
        <v>1666</v>
      </c>
      <c r="N392" s="32"/>
      <c r="O392" s="32"/>
      <c r="P392" s="50" t="s">
        <v>879</v>
      </c>
      <c r="Q392" s="32" t="s">
        <v>1640</v>
      </c>
      <c r="R392" s="32">
        <v>13211928896</v>
      </c>
      <c r="S392" s="32" t="s">
        <v>36</v>
      </c>
      <c r="T392" s="32">
        <v>62</v>
      </c>
      <c r="U392" s="32">
        <v>20</v>
      </c>
      <c r="V392" s="15">
        <v>21</v>
      </c>
    </row>
    <row r="393" spans="1:22" s="15" customFormat="1" ht="30" customHeight="1">
      <c r="A393" s="31">
        <v>514</v>
      </c>
      <c r="B393" s="34" t="s">
        <v>1781</v>
      </c>
      <c r="C393" s="32" t="str">
        <f t="shared" si="13"/>
        <v>221202116</v>
      </c>
      <c r="D393" s="34" t="s">
        <v>23</v>
      </c>
      <c r="E393" s="35" t="s">
        <v>774</v>
      </c>
      <c r="F393" s="35" t="s">
        <v>294</v>
      </c>
      <c r="G393" s="33" t="s">
        <v>26</v>
      </c>
      <c r="H393" s="35" t="s">
        <v>72</v>
      </c>
      <c r="I393" s="35" t="s">
        <v>1782</v>
      </c>
      <c r="J393" s="35" t="s">
        <v>42</v>
      </c>
      <c r="K393" s="54" t="s">
        <v>81</v>
      </c>
      <c r="L393" s="51" t="s">
        <v>1643</v>
      </c>
      <c r="M393" s="51" t="s">
        <v>432</v>
      </c>
      <c r="N393" s="51" t="s">
        <v>1783</v>
      </c>
      <c r="O393" s="34" t="s">
        <v>1784</v>
      </c>
      <c r="P393" s="51" t="s">
        <v>879</v>
      </c>
      <c r="Q393" s="34" t="s">
        <v>1640</v>
      </c>
      <c r="R393" s="34">
        <v>15094125247</v>
      </c>
      <c r="S393" s="34" t="s">
        <v>36</v>
      </c>
      <c r="T393" s="34">
        <v>61.5</v>
      </c>
      <c r="U393" s="34">
        <v>23</v>
      </c>
      <c r="V393" s="15">
        <v>24</v>
      </c>
    </row>
    <row r="394" spans="1:22" s="15" customFormat="1" ht="30" customHeight="1">
      <c r="A394" s="31">
        <v>430</v>
      </c>
      <c r="B394" s="34" t="s">
        <v>1765</v>
      </c>
      <c r="C394" s="32" t="str">
        <f t="shared" si="13"/>
        <v>221202112</v>
      </c>
      <c r="D394" s="34" t="s">
        <v>54</v>
      </c>
      <c r="E394" s="35" t="s">
        <v>804</v>
      </c>
      <c r="F394" s="35" t="s">
        <v>294</v>
      </c>
      <c r="G394" s="33" t="s">
        <v>26</v>
      </c>
      <c r="H394" s="35" t="s">
        <v>40</v>
      </c>
      <c r="I394" s="35" t="s">
        <v>1766</v>
      </c>
      <c r="J394" s="35" t="s">
        <v>28</v>
      </c>
      <c r="K394" s="35" t="s">
        <v>146</v>
      </c>
      <c r="L394" s="34" t="s">
        <v>1643</v>
      </c>
      <c r="M394" s="34" t="s">
        <v>31</v>
      </c>
      <c r="N394" s="34"/>
      <c r="O394" s="34"/>
      <c r="P394" s="51" t="s">
        <v>879</v>
      </c>
      <c r="Q394" s="34" t="s">
        <v>1640</v>
      </c>
      <c r="R394" s="34">
        <v>13529683204</v>
      </c>
      <c r="S394" s="34" t="s">
        <v>36</v>
      </c>
      <c r="T394" s="32">
        <v>61</v>
      </c>
      <c r="U394" s="32">
        <v>24</v>
      </c>
      <c r="V394" s="15">
        <v>25</v>
      </c>
    </row>
    <row r="395" spans="1:22" s="15" customFormat="1" ht="30" customHeight="1">
      <c r="A395" s="31">
        <v>605</v>
      </c>
      <c r="B395" s="32" t="s">
        <v>1822</v>
      </c>
      <c r="C395" s="32" t="str">
        <f t="shared" si="13"/>
        <v>2212021114</v>
      </c>
      <c r="D395" s="32" t="s">
        <v>54</v>
      </c>
      <c r="E395" s="33" t="s">
        <v>710</v>
      </c>
      <c r="F395" s="35" t="s">
        <v>294</v>
      </c>
      <c r="G395" s="33" t="s">
        <v>26</v>
      </c>
      <c r="H395" s="35" t="s">
        <v>244</v>
      </c>
      <c r="I395" s="33" t="s">
        <v>1823</v>
      </c>
      <c r="J395" s="33" t="s">
        <v>1260</v>
      </c>
      <c r="K395" s="33" t="s">
        <v>58</v>
      </c>
      <c r="L395" s="32" t="s">
        <v>1824</v>
      </c>
      <c r="M395" s="32" t="s">
        <v>1825</v>
      </c>
      <c r="N395" s="32"/>
      <c r="O395" s="32"/>
      <c r="P395" s="50" t="s">
        <v>879</v>
      </c>
      <c r="Q395" s="32" t="s">
        <v>1640</v>
      </c>
      <c r="R395" s="32">
        <v>18869453305</v>
      </c>
      <c r="S395" s="32" t="s">
        <v>36</v>
      </c>
      <c r="T395" s="32">
        <v>58.5</v>
      </c>
      <c r="U395" s="32">
        <v>25</v>
      </c>
      <c r="V395" s="15">
        <v>26</v>
      </c>
    </row>
    <row r="396" spans="1:22" s="15" customFormat="1" ht="30" customHeight="1">
      <c r="A396" s="31">
        <v>124</v>
      </c>
      <c r="B396" s="32" t="s">
        <v>1686</v>
      </c>
      <c r="C396" s="32" t="str">
        <f t="shared" si="13"/>
        <v>2212010111</v>
      </c>
      <c r="D396" s="32" t="s">
        <v>54</v>
      </c>
      <c r="E396" s="33" t="s">
        <v>232</v>
      </c>
      <c r="F396" s="33" t="s">
        <v>1635</v>
      </c>
      <c r="G396" s="33" t="s">
        <v>26</v>
      </c>
      <c r="H396" s="33" t="s">
        <v>227</v>
      </c>
      <c r="I396" s="33" t="s">
        <v>1687</v>
      </c>
      <c r="J396" s="33" t="s">
        <v>28</v>
      </c>
      <c r="K396" s="49" t="s">
        <v>112</v>
      </c>
      <c r="L396" s="50" t="s">
        <v>1688</v>
      </c>
      <c r="M396" s="50" t="s">
        <v>31</v>
      </c>
      <c r="N396" s="50"/>
      <c r="O396" s="32"/>
      <c r="P396" s="50" t="s">
        <v>879</v>
      </c>
      <c r="Q396" s="32" t="s">
        <v>1640</v>
      </c>
      <c r="R396" s="32">
        <v>13008613404</v>
      </c>
      <c r="S396" s="32" t="s">
        <v>36</v>
      </c>
      <c r="T396" s="32">
        <v>57.5</v>
      </c>
      <c r="U396" s="32">
        <v>26</v>
      </c>
      <c r="V396" s="15">
        <v>27</v>
      </c>
    </row>
    <row r="397" spans="1:22" s="15" customFormat="1" ht="30" customHeight="1">
      <c r="A397" s="31">
        <v>24</v>
      </c>
      <c r="B397" s="32" t="s">
        <v>1641</v>
      </c>
      <c r="C397" s="32" t="str">
        <f t="shared" si="13"/>
        <v>221201012</v>
      </c>
      <c r="D397" s="32" t="s">
        <v>23</v>
      </c>
      <c r="E397" s="33" t="s">
        <v>1450</v>
      </c>
      <c r="F397" s="33" t="s">
        <v>1635</v>
      </c>
      <c r="G397" s="33" t="s">
        <v>26</v>
      </c>
      <c r="H397" s="33" t="s">
        <v>40</v>
      </c>
      <c r="I397" s="33" t="s">
        <v>1642</v>
      </c>
      <c r="J397" s="33" t="s">
        <v>28</v>
      </c>
      <c r="K397" s="49" t="s">
        <v>95</v>
      </c>
      <c r="L397" s="50" t="s">
        <v>1643</v>
      </c>
      <c r="M397" s="50" t="s">
        <v>31</v>
      </c>
      <c r="N397" s="50" t="s">
        <v>1644</v>
      </c>
      <c r="O397" s="32" t="s">
        <v>133</v>
      </c>
      <c r="P397" s="50" t="s">
        <v>879</v>
      </c>
      <c r="Q397" s="32" t="s">
        <v>1640</v>
      </c>
      <c r="R397" s="32">
        <v>15126225626</v>
      </c>
      <c r="S397" s="32" t="s">
        <v>36</v>
      </c>
      <c r="T397" s="32">
        <v>57</v>
      </c>
      <c r="U397" s="32">
        <v>27</v>
      </c>
      <c r="V397" s="15">
        <v>28</v>
      </c>
    </row>
    <row r="398" spans="1:22" s="15" customFormat="1" ht="30" customHeight="1">
      <c r="A398" s="38">
        <v>267</v>
      </c>
      <c r="B398" s="39" t="s">
        <v>1735</v>
      </c>
      <c r="C398" s="32" t="str">
        <f t="shared" si="13"/>
        <v>2212010124</v>
      </c>
      <c r="D398" s="39" t="s">
        <v>54</v>
      </c>
      <c r="E398" s="40" t="s">
        <v>553</v>
      </c>
      <c r="F398" s="33" t="s">
        <v>1635</v>
      </c>
      <c r="G398" s="33" t="s">
        <v>26</v>
      </c>
      <c r="H398" s="33" t="s">
        <v>638</v>
      </c>
      <c r="I398" s="40" t="s">
        <v>1736</v>
      </c>
      <c r="J398" s="40" t="s">
        <v>42</v>
      </c>
      <c r="K398" s="55" t="s">
        <v>95</v>
      </c>
      <c r="L398" s="56" t="s">
        <v>807</v>
      </c>
      <c r="M398" s="56" t="s">
        <v>1637</v>
      </c>
      <c r="N398" s="56" t="s">
        <v>1737</v>
      </c>
      <c r="O398" s="39" t="s">
        <v>931</v>
      </c>
      <c r="P398" s="56" t="s">
        <v>879</v>
      </c>
      <c r="Q398" s="39" t="s">
        <v>1640</v>
      </c>
      <c r="R398" s="39">
        <v>13769455013</v>
      </c>
      <c r="S398" s="39" t="s">
        <v>36</v>
      </c>
      <c r="T398" s="39">
        <v>57</v>
      </c>
      <c r="U398" s="39">
        <v>27</v>
      </c>
      <c r="V398" s="15">
        <v>28</v>
      </c>
    </row>
    <row r="399" spans="1:22" s="15" customFormat="1" ht="30" customHeight="1">
      <c r="A399" s="31">
        <v>13</v>
      </c>
      <c r="B399" s="32" t="s">
        <v>1634</v>
      </c>
      <c r="C399" s="32" t="str">
        <f t="shared" si="13"/>
        <v>221201011</v>
      </c>
      <c r="D399" s="32" t="s">
        <v>23</v>
      </c>
      <c r="E399" s="33" t="s">
        <v>226</v>
      </c>
      <c r="F399" s="33" t="s">
        <v>1635</v>
      </c>
      <c r="G399" s="33" t="s">
        <v>26</v>
      </c>
      <c r="H399" s="33" t="s">
        <v>26</v>
      </c>
      <c r="I399" s="33" t="s">
        <v>1636</v>
      </c>
      <c r="J399" s="33" t="s">
        <v>42</v>
      </c>
      <c r="K399" s="49" t="s">
        <v>95</v>
      </c>
      <c r="L399" s="50" t="s">
        <v>1637</v>
      </c>
      <c r="M399" s="50" t="s">
        <v>808</v>
      </c>
      <c r="N399" s="50" t="s">
        <v>1638</v>
      </c>
      <c r="O399" s="32" t="s">
        <v>1639</v>
      </c>
      <c r="P399" s="50" t="s">
        <v>879</v>
      </c>
      <c r="Q399" s="32" t="s">
        <v>1640</v>
      </c>
      <c r="R399" s="50">
        <v>15126102173</v>
      </c>
      <c r="S399" s="50" t="s">
        <v>36</v>
      </c>
      <c r="T399" s="32">
        <v>53.5</v>
      </c>
      <c r="U399" s="32">
        <v>29</v>
      </c>
      <c r="V399" s="15">
        <v>30</v>
      </c>
    </row>
    <row r="400" spans="1:22" s="15" customFormat="1" ht="30" customHeight="1">
      <c r="A400" s="31">
        <v>447</v>
      </c>
      <c r="B400" s="32" t="s">
        <v>1777</v>
      </c>
      <c r="C400" s="32" t="str">
        <f t="shared" si="13"/>
        <v>221202115</v>
      </c>
      <c r="D400" s="32" t="s">
        <v>23</v>
      </c>
      <c r="E400" s="33" t="s">
        <v>920</v>
      </c>
      <c r="F400" s="33" t="s">
        <v>294</v>
      </c>
      <c r="G400" s="33" t="s">
        <v>26</v>
      </c>
      <c r="H400" s="33" t="s">
        <v>64</v>
      </c>
      <c r="I400" s="33" t="s">
        <v>1778</v>
      </c>
      <c r="J400" s="33" t="s">
        <v>28</v>
      </c>
      <c r="K400" s="49" t="s">
        <v>95</v>
      </c>
      <c r="L400" s="50" t="s">
        <v>1779</v>
      </c>
      <c r="M400" s="50" t="s">
        <v>31</v>
      </c>
      <c r="N400" s="50"/>
      <c r="O400" s="32"/>
      <c r="P400" s="50" t="s">
        <v>879</v>
      </c>
      <c r="Q400" s="32" t="s">
        <v>1640</v>
      </c>
      <c r="R400" s="32">
        <v>13887592483</v>
      </c>
      <c r="S400" s="32" t="s">
        <v>36</v>
      </c>
      <c r="T400" s="32">
        <v>53.5</v>
      </c>
      <c r="U400" s="32">
        <v>29</v>
      </c>
      <c r="V400" s="15">
        <v>30</v>
      </c>
    </row>
    <row r="401" spans="1:22" s="15" customFormat="1" ht="30" customHeight="1">
      <c r="A401" s="31">
        <v>593</v>
      </c>
      <c r="B401" s="32" t="s">
        <v>1817</v>
      </c>
      <c r="C401" s="32" t="str">
        <f t="shared" si="13"/>
        <v>2212021113</v>
      </c>
      <c r="D401" s="32" t="s">
        <v>23</v>
      </c>
      <c r="E401" s="33" t="s">
        <v>417</v>
      </c>
      <c r="F401" s="33" t="s">
        <v>294</v>
      </c>
      <c r="G401" s="33" t="s">
        <v>26</v>
      </c>
      <c r="H401" s="33" t="s">
        <v>237</v>
      </c>
      <c r="I401" s="33" t="s">
        <v>1818</v>
      </c>
      <c r="J401" s="33" t="s">
        <v>28</v>
      </c>
      <c r="K401" s="33" t="s">
        <v>1819</v>
      </c>
      <c r="L401" s="32" t="s">
        <v>1814</v>
      </c>
      <c r="M401" s="32" t="s">
        <v>1820</v>
      </c>
      <c r="N401" s="32"/>
      <c r="O401" s="32"/>
      <c r="P401" s="50" t="s">
        <v>879</v>
      </c>
      <c r="Q401" s="32" t="s">
        <v>1640</v>
      </c>
      <c r="R401" s="32">
        <v>18787305476</v>
      </c>
      <c r="S401" s="32" t="s">
        <v>36</v>
      </c>
      <c r="T401" s="32">
        <v>52.5</v>
      </c>
      <c r="U401" s="32">
        <v>31</v>
      </c>
      <c r="V401" s="15">
        <v>32</v>
      </c>
    </row>
    <row r="402" spans="1:22" s="15" customFormat="1" ht="30" customHeight="1">
      <c r="A402" s="31">
        <v>423</v>
      </c>
      <c r="B402" s="34" t="s">
        <v>1762</v>
      </c>
      <c r="C402" s="32" t="str">
        <f t="shared" si="13"/>
        <v>221202111</v>
      </c>
      <c r="D402" s="34" t="s">
        <v>54</v>
      </c>
      <c r="E402" s="35" t="s">
        <v>1222</v>
      </c>
      <c r="F402" s="33" t="s">
        <v>294</v>
      </c>
      <c r="G402" s="33" t="s">
        <v>26</v>
      </c>
      <c r="H402" s="33" t="s">
        <v>26</v>
      </c>
      <c r="I402" s="35" t="s">
        <v>1763</v>
      </c>
      <c r="J402" s="35" t="s">
        <v>28</v>
      </c>
      <c r="K402" s="35" t="s">
        <v>95</v>
      </c>
      <c r="L402" s="34" t="s">
        <v>1643</v>
      </c>
      <c r="M402" s="34" t="s">
        <v>31</v>
      </c>
      <c r="N402" s="34"/>
      <c r="O402" s="34"/>
      <c r="P402" s="51" t="s">
        <v>879</v>
      </c>
      <c r="Q402" s="34" t="s">
        <v>1640</v>
      </c>
      <c r="R402" s="34">
        <v>18760708343</v>
      </c>
      <c r="S402" s="34" t="s">
        <v>36</v>
      </c>
      <c r="T402" s="32">
        <v>49.5</v>
      </c>
      <c r="U402" s="32">
        <v>32</v>
      </c>
      <c r="V402" s="15">
        <v>33</v>
      </c>
    </row>
    <row r="403" spans="1:22" s="15" customFormat="1" ht="30" customHeight="1">
      <c r="A403" s="38">
        <v>169</v>
      </c>
      <c r="B403" s="39" t="s">
        <v>1700</v>
      </c>
      <c r="C403" s="32" t="str">
        <f t="shared" si="13"/>
        <v>2212010115</v>
      </c>
      <c r="D403" s="39" t="s">
        <v>54</v>
      </c>
      <c r="E403" s="40" t="s">
        <v>24</v>
      </c>
      <c r="F403" s="33" t="s">
        <v>1635</v>
      </c>
      <c r="G403" s="33" t="s">
        <v>26</v>
      </c>
      <c r="H403" s="33" t="s">
        <v>248</v>
      </c>
      <c r="I403" s="40" t="s">
        <v>1701</v>
      </c>
      <c r="J403" s="40" t="s">
        <v>42</v>
      </c>
      <c r="K403" s="55" t="s">
        <v>95</v>
      </c>
      <c r="L403" s="56" t="s">
        <v>1643</v>
      </c>
      <c r="M403" s="56" t="s">
        <v>164</v>
      </c>
      <c r="N403" s="56" t="s">
        <v>1702</v>
      </c>
      <c r="O403" s="39" t="s">
        <v>593</v>
      </c>
      <c r="P403" s="56" t="s">
        <v>879</v>
      </c>
      <c r="Q403" s="39" t="s">
        <v>1640</v>
      </c>
      <c r="R403" s="39">
        <v>15287312196</v>
      </c>
      <c r="S403" s="39" t="s">
        <v>36</v>
      </c>
      <c r="T403" s="39">
        <v>42</v>
      </c>
      <c r="U403" s="39">
        <v>33</v>
      </c>
      <c r="V403" s="15">
        <v>34</v>
      </c>
    </row>
    <row r="404" spans="1:22" s="15" customFormat="1" ht="30" customHeight="1">
      <c r="A404" s="31">
        <v>582</v>
      </c>
      <c r="B404" s="32" t="s">
        <v>1804</v>
      </c>
      <c r="C404" s="32" t="str">
        <f t="shared" si="13"/>
        <v>2212021111</v>
      </c>
      <c r="D404" s="32" t="s">
        <v>54</v>
      </c>
      <c r="E404" s="33" t="s">
        <v>130</v>
      </c>
      <c r="F404" s="33" t="s">
        <v>294</v>
      </c>
      <c r="G404" s="33" t="s">
        <v>26</v>
      </c>
      <c r="H404" s="33" t="s">
        <v>227</v>
      </c>
      <c r="I404" s="33" t="s">
        <v>1805</v>
      </c>
      <c r="J404" s="33" t="s">
        <v>28</v>
      </c>
      <c r="K404" s="33" t="s">
        <v>1806</v>
      </c>
      <c r="L404" s="32" t="s">
        <v>1643</v>
      </c>
      <c r="M404" s="32" t="s">
        <v>1807</v>
      </c>
      <c r="N404" s="50" t="s">
        <v>1808</v>
      </c>
      <c r="O404" s="50" t="s">
        <v>1809</v>
      </c>
      <c r="P404" s="50" t="s">
        <v>879</v>
      </c>
      <c r="Q404" s="32" t="s">
        <v>1640</v>
      </c>
      <c r="R404" s="32">
        <v>18787307863</v>
      </c>
      <c r="S404" s="32" t="s">
        <v>36</v>
      </c>
      <c r="T404" s="32">
        <v>28</v>
      </c>
      <c r="U404" s="32">
        <v>34</v>
      </c>
      <c r="V404" s="15">
        <v>35</v>
      </c>
    </row>
    <row r="405" spans="1:22" s="15" customFormat="1" ht="30" customHeight="1">
      <c r="A405" s="31">
        <v>438</v>
      </c>
      <c r="B405" s="34" t="s">
        <v>1768</v>
      </c>
      <c r="C405" s="32" t="str">
        <f t="shared" si="13"/>
        <v>221202113</v>
      </c>
      <c r="D405" s="34" t="s">
        <v>54</v>
      </c>
      <c r="E405" s="35" t="s">
        <v>130</v>
      </c>
      <c r="F405" s="33" t="s">
        <v>294</v>
      </c>
      <c r="G405" s="33" t="s">
        <v>26</v>
      </c>
      <c r="H405" s="33" t="s">
        <v>49</v>
      </c>
      <c r="I405" s="35" t="s">
        <v>1769</v>
      </c>
      <c r="J405" s="35" t="s">
        <v>42</v>
      </c>
      <c r="K405" s="35" t="s">
        <v>95</v>
      </c>
      <c r="L405" s="34" t="s">
        <v>1643</v>
      </c>
      <c r="M405" s="34" t="s">
        <v>349</v>
      </c>
      <c r="N405" s="34" t="s">
        <v>1770</v>
      </c>
      <c r="O405" s="34">
        <v>2016.7</v>
      </c>
      <c r="P405" s="51" t="s">
        <v>879</v>
      </c>
      <c r="Q405" s="34" t="s">
        <v>1640</v>
      </c>
      <c r="R405" s="34">
        <v>18313365836</v>
      </c>
      <c r="S405" s="34" t="s">
        <v>36</v>
      </c>
      <c r="T405" s="32">
        <v>17</v>
      </c>
      <c r="U405" s="32">
        <v>35</v>
      </c>
      <c r="V405" s="15">
        <v>36</v>
      </c>
    </row>
    <row r="406" spans="1:22" s="15" customFormat="1" ht="30" customHeight="1">
      <c r="A406" s="31">
        <v>72</v>
      </c>
      <c r="B406" s="32" t="s">
        <v>1650</v>
      </c>
      <c r="C406" s="32" t="str">
        <f t="shared" si="13"/>
        <v>221201014</v>
      </c>
      <c r="D406" s="32" t="s">
        <v>54</v>
      </c>
      <c r="E406" s="33" t="s">
        <v>920</v>
      </c>
      <c r="F406" s="33" t="s">
        <v>1635</v>
      </c>
      <c r="G406" s="33" t="s">
        <v>26</v>
      </c>
      <c r="H406" s="33" t="s">
        <v>56</v>
      </c>
      <c r="I406" s="33" t="s">
        <v>1651</v>
      </c>
      <c r="J406" s="33" t="s">
        <v>28</v>
      </c>
      <c r="K406" s="49" t="s">
        <v>484</v>
      </c>
      <c r="L406" s="50" t="s">
        <v>1643</v>
      </c>
      <c r="M406" s="50" t="s">
        <v>31</v>
      </c>
      <c r="N406" s="50"/>
      <c r="O406" s="32"/>
      <c r="P406" s="50" t="s">
        <v>879</v>
      </c>
      <c r="Q406" s="32" t="s">
        <v>1640</v>
      </c>
      <c r="R406" s="32">
        <v>18314583233</v>
      </c>
      <c r="S406" s="32" t="s">
        <v>36</v>
      </c>
      <c r="T406" s="32">
        <v>0</v>
      </c>
      <c r="U406" s="32">
        <v>36</v>
      </c>
      <c r="V406" s="15">
        <v>37</v>
      </c>
    </row>
    <row r="407" spans="1:22" s="15" customFormat="1" ht="30" customHeight="1">
      <c r="A407" s="31">
        <v>85</v>
      </c>
      <c r="B407" s="32" t="s">
        <v>1658</v>
      </c>
      <c r="C407" s="32" t="str">
        <f t="shared" si="13"/>
        <v>221201016</v>
      </c>
      <c r="D407" s="32" t="s">
        <v>23</v>
      </c>
      <c r="E407" s="33" t="s">
        <v>1509</v>
      </c>
      <c r="F407" s="33" t="s">
        <v>1635</v>
      </c>
      <c r="G407" s="33" t="s">
        <v>26</v>
      </c>
      <c r="H407" s="33" t="s">
        <v>72</v>
      </c>
      <c r="I407" s="33" t="s">
        <v>1659</v>
      </c>
      <c r="J407" s="33" t="s">
        <v>42</v>
      </c>
      <c r="K407" s="49" t="s">
        <v>51</v>
      </c>
      <c r="L407" s="50" t="s">
        <v>1643</v>
      </c>
      <c r="M407" s="50" t="s">
        <v>349</v>
      </c>
      <c r="N407" s="50" t="s">
        <v>1660</v>
      </c>
      <c r="O407" s="32" t="s">
        <v>1661</v>
      </c>
      <c r="P407" s="50" t="s">
        <v>879</v>
      </c>
      <c r="Q407" s="32" t="s">
        <v>1640</v>
      </c>
      <c r="R407" s="32">
        <v>15987700908</v>
      </c>
      <c r="S407" s="32" t="s">
        <v>36</v>
      </c>
      <c r="T407" s="32">
        <v>0</v>
      </c>
      <c r="U407" s="32">
        <v>36</v>
      </c>
      <c r="V407" s="15">
        <v>37</v>
      </c>
    </row>
    <row r="408" spans="1:22" s="15" customFormat="1" ht="30" customHeight="1">
      <c r="A408" s="31">
        <v>86</v>
      </c>
      <c r="B408" s="32" t="s">
        <v>1663</v>
      </c>
      <c r="C408" s="32" t="str">
        <f t="shared" si="13"/>
        <v>221201017</v>
      </c>
      <c r="D408" s="32" t="s">
        <v>54</v>
      </c>
      <c r="E408" s="33" t="s">
        <v>1664</v>
      </c>
      <c r="F408" s="33" t="s">
        <v>1635</v>
      </c>
      <c r="G408" s="33" t="s">
        <v>26</v>
      </c>
      <c r="H408" s="33" t="s">
        <v>79</v>
      </c>
      <c r="I408" s="33" t="s">
        <v>1665</v>
      </c>
      <c r="J408" s="33" t="s">
        <v>28</v>
      </c>
      <c r="K408" s="49" t="s">
        <v>87</v>
      </c>
      <c r="L408" s="50" t="s">
        <v>1643</v>
      </c>
      <c r="M408" s="50" t="s">
        <v>1666</v>
      </c>
      <c r="N408" s="50" t="s">
        <v>1667</v>
      </c>
      <c r="O408" s="32">
        <v>2017.5</v>
      </c>
      <c r="P408" s="50" t="s">
        <v>879</v>
      </c>
      <c r="Q408" s="32" t="s">
        <v>1640</v>
      </c>
      <c r="R408" s="32">
        <v>13769473766</v>
      </c>
      <c r="S408" s="32" t="s">
        <v>36</v>
      </c>
      <c r="T408" s="32">
        <v>0</v>
      </c>
      <c r="U408" s="32">
        <v>36</v>
      </c>
      <c r="V408" s="15">
        <v>37</v>
      </c>
    </row>
    <row r="409" spans="1:22" s="15" customFormat="1" ht="30" customHeight="1">
      <c r="A409" s="38">
        <v>225</v>
      </c>
      <c r="B409" s="39" t="s">
        <v>1724</v>
      </c>
      <c r="C409" s="32" t="str">
        <f t="shared" si="13"/>
        <v>2212010121</v>
      </c>
      <c r="D409" s="39" t="s">
        <v>54</v>
      </c>
      <c r="E409" s="40" t="s">
        <v>992</v>
      </c>
      <c r="F409" s="33" t="s">
        <v>1635</v>
      </c>
      <c r="G409" s="33" t="s">
        <v>26</v>
      </c>
      <c r="H409" s="33" t="s">
        <v>286</v>
      </c>
      <c r="I409" s="40" t="s">
        <v>1725</v>
      </c>
      <c r="J409" s="40" t="s">
        <v>28</v>
      </c>
      <c r="K409" s="55" t="s">
        <v>51</v>
      </c>
      <c r="L409" s="56" t="s">
        <v>1643</v>
      </c>
      <c r="M409" s="56" t="s">
        <v>31</v>
      </c>
      <c r="N409" s="56"/>
      <c r="O409" s="39"/>
      <c r="P409" s="56" t="s">
        <v>879</v>
      </c>
      <c r="Q409" s="39" t="s">
        <v>1640</v>
      </c>
      <c r="R409" s="39">
        <v>18287733769</v>
      </c>
      <c r="S409" s="39" t="s">
        <v>36</v>
      </c>
      <c r="T409" s="39">
        <v>0</v>
      </c>
      <c r="U409" s="32">
        <v>36</v>
      </c>
      <c r="V409" s="15">
        <v>37</v>
      </c>
    </row>
    <row r="410" spans="1:22" s="15" customFormat="1" ht="30" customHeight="1">
      <c r="A410" s="38">
        <v>263</v>
      </c>
      <c r="B410" s="39" t="s">
        <v>1730</v>
      </c>
      <c r="C410" s="32" t="str">
        <f t="shared" si="13"/>
        <v>2212010123</v>
      </c>
      <c r="D410" s="39" t="s">
        <v>23</v>
      </c>
      <c r="E410" s="40" t="s">
        <v>1731</v>
      </c>
      <c r="F410" s="33" t="s">
        <v>1635</v>
      </c>
      <c r="G410" s="33" t="s">
        <v>26</v>
      </c>
      <c r="H410" s="33" t="s">
        <v>511</v>
      </c>
      <c r="I410" s="40" t="s">
        <v>1732</v>
      </c>
      <c r="J410" s="40" t="s">
        <v>42</v>
      </c>
      <c r="K410" s="55" t="s">
        <v>95</v>
      </c>
      <c r="L410" s="56" t="s">
        <v>1643</v>
      </c>
      <c r="M410" s="56" t="s">
        <v>164</v>
      </c>
      <c r="N410" s="56" t="s">
        <v>1644</v>
      </c>
      <c r="O410" s="39" t="s">
        <v>1733</v>
      </c>
      <c r="P410" s="56" t="s">
        <v>879</v>
      </c>
      <c r="Q410" s="39" t="s">
        <v>1640</v>
      </c>
      <c r="R410" s="39">
        <v>15974732853</v>
      </c>
      <c r="S410" s="39" t="s">
        <v>36</v>
      </c>
      <c r="T410" s="39">
        <v>0</v>
      </c>
      <c r="U410" s="32">
        <v>36</v>
      </c>
      <c r="V410" s="15">
        <v>37</v>
      </c>
    </row>
    <row r="411" spans="1:22" s="15" customFormat="1" ht="30" customHeight="1">
      <c r="A411" s="31">
        <v>628</v>
      </c>
      <c r="B411" s="32" t="s">
        <v>1834</v>
      </c>
      <c r="C411" s="32" t="str">
        <f t="shared" si="13"/>
        <v>2212021117</v>
      </c>
      <c r="D411" s="32" t="s">
        <v>54</v>
      </c>
      <c r="E411" s="33" t="s">
        <v>1074</v>
      </c>
      <c r="F411" s="33" t="s">
        <v>294</v>
      </c>
      <c r="G411" s="33" t="s">
        <v>26</v>
      </c>
      <c r="H411" s="33" t="s">
        <v>260</v>
      </c>
      <c r="I411" s="33" t="s">
        <v>1835</v>
      </c>
      <c r="J411" s="33" t="s">
        <v>1260</v>
      </c>
      <c r="K411" s="33" t="s">
        <v>58</v>
      </c>
      <c r="L411" s="32" t="s">
        <v>1824</v>
      </c>
      <c r="M411" s="32" t="s">
        <v>1825</v>
      </c>
      <c r="N411" s="32"/>
      <c r="O411" s="32"/>
      <c r="P411" s="50" t="s">
        <v>879</v>
      </c>
      <c r="Q411" s="32" t="s">
        <v>1640</v>
      </c>
      <c r="R411" s="32">
        <v>18788029054</v>
      </c>
      <c r="S411" s="32" t="s">
        <v>36</v>
      </c>
      <c r="T411" s="32">
        <v>0</v>
      </c>
      <c r="U411" s="32">
        <v>36</v>
      </c>
      <c r="V411" s="15">
        <v>37</v>
      </c>
    </row>
    <row r="412" spans="1:22" s="15" customFormat="1" ht="30" customHeight="1">
      <c r="A412" s="31">
        <v>632</v>
      </c>
      <c r="B412" s="32" t="s">
        <v>1840</v>
      </c>
      <c r="C412" s="32" t="str">
        <f t="shared" si="13"/>
        <v>2212021119</v>
      </c>
      <c r="D412" s="32" t="s">
        <v>54</v>
      </c>
      <c r="E412" s="33" t="s">
        <v>1576</v>
      </c>
      <c r="F412" s="33" t="s">
        <v>294</v>
      </c>
      <c r="G412" s="33" t="s">
        <v>26</v>
      </c>
      <c r="H412" s="33" t="s">
        <v>275</v>
      </c>
      <c r="I412" s="33" t="s">
        <v>1841</v>
      </c>
      <c r="J412" s="33" t="s">
        <v>28</v>
      </c>
      <c r="K412" s="33" t="s">
        <v>801</v>
      </c>
      <c r="L412" s="32" t="s">
        <v>1842</v>
      </c>
      <c r="M412" s="32" t="s">
        <v>1820</v>
      </c>
      <c r="N412" s="32" t="s">
        <v>34</v>
      </c>
      <c r="O412" s="32" t="s">
        <v>68</v>
      </c>
      <c r="P412" s="50" t="s">
        <v>879</v>
      </c>
      <c r="Q412" s="32" t="s">
        <v>1640</v>
      </c>
      <c r="R412" s="32">
        <v>15812014352</v>
      </c>
      <c r="S412" s="32" t="s">
        <v>36</v>
      </c>
      <c r="T412" s="32">
        <v>0</v>
      </c>
      <c r="U412" s="32">
        <v>36</v>
      </c>
      <c r="V412" s="15">
        <v>37</v>
      </c>
    </row>
    <row r="413" spans="1:22" s="15" customFormat="1" ht="30" customHeight="1">
      <c r="A413" s="38">
        <v>232</v>
      </c>
      <c r="B413" s="39" t="s">
        <v>2545</v>
      </c>
      <c r="C413" s="32" t="str">
        <f t="shared" ref="C413:C420" si="14">CONCATENATE(22,"1","5",F413,G413,H413)</f>
        <v>2215004130</v>
      </c>
      <c r="D413" s="39" t="s">
        <v>23</v>
      </c>
      <c r="E413" s="40" t="s">
        <v>1981</v>
      </c>
      <c r="F413" s="40" t="s">
        <v>2415</v>
      </c>
      <c r="G413" s="33" t="s">
        <v>26</v>
      </c>
      <c r="H413" s="40" t="s">
        <v>671</v>
      </c>
      <c r="I413" s="40" t="s">
        <v>2546</v>
      </c>
      <c r="J413" s="40" t="s">
        <v>42</v>
      </c>
      <c r="K413" s="55" t="s">
        <v>896</v>
      </c>
      <c r="L413" s="56" t="s">
        <v>2270</v>
      </c>
      <c r="M413" s="56" t="s">
        <v>164</v>
      </c>
      <c r="N413" s="56"/>
      <c r="O413" s="39"/>
      <c r="P413" s="56" t="s">
        <v>879</v>
      </c>
      <c r="Q413" s="39" t="s">
        <v>2164</v>
      </c>
      <c r="R413" s="39">
        <v>18808894386</v>
      </c>
      <c r="S413" s="39" t="s">
        <v>36</v>
      </c>
      <c r="T413" s="39">
        <v>75.5</v>
      </c>
      <c r="U413" s="39">
        <v>1</v>
      </c>
    </row>
    <row r="414" spans="1:22" s="15" customFormat="1" ht="30" customHeight="1">
      <c r="A414" s="31">
        <v>131</v>
      </c>
      <c r="B414" s="32" t="s">
        <v>2384</v>
      </c>
      <c r="C414" s="32" t="str">
        <f t="shared" si="14"/>
        <v>2215003124</v>
      </c>
      <c r="D414" s="32" t="s">
        <v>23</v>
      </c>
      <c r="E414" s="33" t="s">
        <v>2385</v>
      </c>
      <c r="F414" s="33" t="s">
        <v>2300</v>
      </c>
      <c r="G414" s="33" t="s">
        <v>26</v>
      </c>
      <c r="H414" s="33" t="s">
        <v>638</v>
      </c>
      <c r="I414" s="33" t="s">
        <v>2386</v>
      </c>
      <c r="J414" s="33" t="s">
        <v>42</v>
      </c>
      <c r="K414" s="49" t="s">
        <v>58</v>
      </c>
      <c r="L414" s="50" t="s">
        <v>675</v>
      </c>
      <c r="M414" s="50" t="s">
        <v>2164</v>
      </c>
      <c r="N414" s="50" t="s">
        <v>2387</v>
      </c>
      <c r="O414" s="32" t="s">
        <v>1943</v>
      </c>
      <c r="P414" s="50" t="s">
        <v>879</v>
      </c>
      <c r="Q414" s="32" t="s">
        <v>2164</v>
      </c>
      <c r="R414" s="32">
        <v>15187580508</v>
      </c>
      <c r="S414" s="32" t="s">
        <v>36</v>
      </c>
      <c r="T414" s="32">
        <v>74</v>
      </c>
      <c r="U414" s="32">
        <v>2</v>
      </c>
    </row>
    <row r="415" spans="1:22" s="15" customFormat="1" ht="30" customHeight="1">
      <c r="A415" s="31">
        <v>315</v>
      </c>
      <c r="B415" s="34" t="s">
        <v>2694</v>
      </c>
      <c r="C415" s="32" t="str">
        <f t="shared" si="14"/>
        <v>221500612</v>
      </c>
      <c r="D415" s="34" t="s">
        <v>23</v>
      </c>
      <c r="E415" s="35" t="s">
        <v>450</v>
      </c>
      <c r="F415" s="35" t="s">
        <v>2689</v>
      </c>
      <c r="G415" s="33" t="s">
        <v>26</v>
      </c>
      <c r="H415" s="35" t="s">
        <v>40</v>
      </c>
      <c r="I415" s="35" t="s">
        <v>2695</v>
      </c>
      <c r="J415" s="35" t="s">
        <v>28</v>
      </c>
      <c r="K415" s="35" t="s">
        <v>146</v>
      </c>
      <c r="L415" s="34" t="s">
        <v>529</v>
      </c>
      <c r="M415" s="89" t="s">
        <v>409</v>
      </c>
      <c r="N415" s="34" t="s">
        <v>2696</v>
      </c>
      <c r="O415" s="34" t="s">
        <v>2697</v>
      </c>
      <c r="P415" s="51" t="s">
        <v>879</v>
      </c>
      <c r="Q415" s="34" t="s">
        <v>2164</v>
      </c>
      <c r="R415" s="34">
        <v>18487751238</v>
      </c>
      <c r="S415" s="34" t="s">
        <v>36</v>
      </c>
      <c r="T415" s="34">
        <v>71.5</v>
      </c>
      <c r="U415" s="34">
        <v>3</v>
      </c>
    </row>
    <row r="416" spans="1:22" s="15" customFormat="1" ht="30" customHeight="1">
      <c r="A416" s="31">
        <v>616</v>
      </c>
      <c r="B416" s="32" t="s">
        <v>3170</v>
      </c>
      <c r="C416" s="32" t="str">
        <f t="shared" si="14"/>
        <v>2215009122</v>
      </c>
      <c r="D416" s="32" t="s">
        <v>54</v>
      </c>
      <c r="E416" s="33" t="s">
        <v>3171</v>
      </c>
      <c r="F416" s="35" t="s">
        <v>3087</v>
      </c>
      <c r="G416" s="33" t="s">
        <v>26</v>
      </c>
      <c r="H416" s="35" t="s">
        <v>506</v>
      </c>
      <c r="I416" s="33" t="s">
        <v>3172</v>
      </c>
      <c r="J416" s="33" t="s">
        <v>42</v>
      </c>
      <c r="K416" s="33" t="s">
        <v>87</v>
      </c>
      <c r="L416" s="32" t="s">
        <v>529</v>
      </c>
      <c r="M416" s="32" t="s">
        <v>2164</v>
      </c>
      <c r="N416" s="50"/>
      <c r="O416" s="50"/>
      <c r="P416" s="50" t="s">
        <v>879</v>
      </c>
      <c r="Q416" s="32" t="s">
        <v>2164</v>
      </c>
      <c r="R416" s="32">
        <v>15287346440</v>
      </c>
      <c r="S416" s="32" t="s">
        <v>36</v>
      </c>
      <c r="T416" s="32">
        <v>68</v>
      </c>
      <c r="U416" s="32">
        <v>4</v>
      </c>
    </row>
    <row r="417" spans="1:21" s="15" customFormat="1" ht="30" customHeight="1">
      <c r="A417" s="31">
        <v>539</v>
      </c>
      <c r="B417" s="36" t="s">
        <v>3037</v>
      </c>
      <c r="C417" s="32" t="str">
        <f t="shared" si="14"/>
        <v>2215008120</v>
      </c>
      <c r="D417" s="36" t="s">
        <v>23</v>
      </c>
      <c r="E417" s="37" t="s">
        <v>3038</v>
      </c>
      <c r="F417" s="35" t="s">
        <v>2957</v>
      </c>
      <c r="G417" s="33" t="s">
        <v>26</v>
      </c>
      <c r="H417" s="35" t="s">
        <v>281</v>
      </c>
      <c r="I417" s="37" t="s">
        <v>3039</v>
      </c>
      <c r="J417" s="36" t="s">
        <v>28</v>
      </c>
      <c r="K417" s="36" t="s">
        <v>484</v>
      </c>
      <c r="L417" s="36" t="s">
        <v>759</v>
      </c>
      <c r="M417" s="36" t="s">
        <v>524</v>
      </c>
      <c r="N417" s="36"/>
      <c r="O417" s="36"/>
      <c r="P417" s="43" t="s">
        <v>879</v>
      </c>
      <c r="Q417" s="36" t="s">
        <v>2164</v>
      </c>
      <c r="R417" s="36">
        <v>18164744079</v>
      </c>
      <c r="S417" s="36" t="s">
        <v>36</v>
      </c>
      <c r="T417" s="36">
        <v>67.5</v>
      </c>
      <c r="U417" s="36">
        <v>5</v>
      </c>
    </row>
    <row r="418" spans="1:21" s="15" customFormat="1" ht="30" customHeight="1">
      <c r="A418" s="31">
        <v>569</v>
      </c>
      <c r="B418" s="36" t="s">
        <v>3107</v>
      </c>
      <c r="C418" s="32" t="str">
        <f t="shared" si="14"/>
        <v>221500916</v>
      </c>
      <c r="D418" s="36" t="s">
        <v>23</v>
      </c>
      <c r="E418" s="37" t="s">
        <v>243</v>
      </c>
      <c r="F418" s="35" t="s">
        <v>3087</v>
      </c>
      <c r="G418" s="33" t="s">
        <v>26</v>
      </c>
      <c r="H418" s="35" t="s">
        <v>72</v>
      </c>
      <c r="I418" s="37" t="s">
        <v>3108</v>
      </c>
      <c r="J418" s="36" t="s">
        <v>28</v>
      </c>
      <c r="K418" s="36" t="s">
        <v>95</v>
      </c>
      <c r="L418" s="36" t="s">
        <v>2177</v>
      </c>
      <c r="M418" s="36" t="s">
        <v>2617</v>
      </c>
      <c r="N418" s="36"/>
      <c r="O418" s="36"/>
      <c r="P418" s="43" t="s">
        <v>879</v>
      </c>
      <c r="Q418" s="36" t="s">
        <v>2164</v>
      </c>
      <c r="R418" s="36">
        <v>18848780910</v>
      </c>
      <c r="S418" s="36" t="s">
        <v>36</v>
      </c>
      <c r="T418" s="36">
        <v>67</v>
      </c>
      <c r="U418" s="36">
        <v>6</v>
      </c>
    </row>
    <row r="419" spans="1:21" s="15" customFormat="1" ht="30" customHeight="1">
      <c r="A419" s="38">
        <v>145</v>
      </c>
      <c r="B419" s="39" t="s">
        <v>2398</v>
      </c>
      <c r="C419" s="32" t="str">
        <f t="shared" si="14"/>
        <v>2215003128</v>
      </c>
      <c r="D419" s="39" t="s">
        <v>23</v>
      </c>
      <c r="E419" s="40" t="s">
        <v>2399</v>
      </c>
      <c r="F419" s="33" t="s">
        <v>2300</v>
      </c>
      <c r="G419" s="33" t="s">
        <v>26</v>
      </c>
      <c r="H419" s="33" t="s">
        <v>661</v>
      </c>
      <c r="I419" s="40" t="s">
        <v>2400</v>
      </c>
      <c r="J419" s="40" t="s">
        <v>42</v>
      </c>
      <c r="K419" s="55" t="s">
        <v>95</v>
      </c>
      <c r="L419" s="56" t="s">
        <v>807</v>
      </c>
      <c r="M419" s="56" t="s">
        <v>2164</v>
      </c>
      <c r="N419" s="56" t="s">
        <v>2401</v>
      </c>
      <c r="O419" s="39" t="s">
        <v>2402</v>
      </c>
      <c r="P419" s="56" t="s">
        <v>879</v>
      </c>
      <c r="Q419" s="39" t="s">
        <v>2164</v>
      </c>
      <c r="R419" s="39">
        <v>15187318290</v>
      </c>
      <c r="S419" s="39" t="s">
        <v>36</v>
      </c>
      <c r="T419" s="39">
        <v>51</v>
      </c>
      <c r="U419" s="39">
        <v>7</v>
      </c>
    </row>
    <row r="420" spans="1:21" s="15" customFormat="1" ht="30" customHeight="1">
      <c r="A420" s="31">
        <v>493</v>
      </c>
      <c r="B420" s="34" t="s">
        <v>2968</v>
      </c>
      <c r="C420" s="32" t="str">
        <f t="shared" si="14"/>
        <v>221500814</v>
      </c>
      <c r="D420" s="34" t="s">
        <v>54</v>
      </c>
      <c r="E420" s="35" t="s">
        <v>226</v>
      </c>
      <c r="F420" s="35" t="s">
        <v>2957</v>
      </c>
      <c r="G420" s="33" t="s">
        <v>26</v>
      </c>
      <c r="H420" s="35" t="s">
        <v>56</v>
      </c>
      <c r="I420" s="35" t="s">
        <v>2969</v>
      </c>
      <c r="J420" s="35" t="s">
        <v>28</v>
      </c>
      <c r="K420" s="54" t="s">
        <v>95</v>
      </c>
      <c r="L420" s="51" t="s">
        <v>807</v>
      </c>
      <c r="M420" s="51" t="s">
        <v>2258</v>
      </c>
      <c r="N420" s="51" t="s">
        <v>2970</v>
      </c>
      <c r="O420" s="34" t="s">
        <v>68</v>
      </c>
      <c r="P420" s="51" t="s">
        <v>879</v>
      </c>
      <c r="Q420" s="34" t="s">
        <v>2164</v>
      </c>
      <c r="R420" s="34">
        <v>18313711443</v>
      </c>
      <c r="S420" s="34" t="s">
        <v>36</v>
      </c>
      <c r="T420" s="34">
        <v>0</v>
      </c>
      <c r="U420" s="34">
        <v>8</v>
      </c>
    </row>
    <row r="421" spans="1:21" s="15" customFormat="1" ht="30" customHeight="1">
      <c r="A421" s="31">
        <v>640</v>
      </c>
      <c r="B421" s="32" t="s">
        <v>135</v>
      </c>
      <c r="C421" s="32" t="str">
        <f t="shared" ref="C421:C426" si="15">CONCATENATE(22,"2","2",F421,G421,H421)</f>
        <v>222201728</v>
      </c>
      <c r="D421" s="32" t="s">
        <v>23</v>
      </c>
      <c r="E421" s="33" t="s">
        <v>55</v>
      </c>
      <c r="F421" s="33" t="s">
        <v>93</v>
      </c>
      <c r="G421" s="33" t="s">
        <v>40</v>
      </c>
      <c r="H421" s="40" t="s">
        <v>85</v>
      </c>
      <c r="I421" s="33" t="s">
        <v>136</v>
      </c>
      <c r="J421" s="33" t="s">
        <v>28</v>
      </c>
      <c r="K421" s="33" t="s">
        <v>137</v>
      </c>
      <c r="L421" s="32" t="s">
        <v>96</v>
      </c>
      <c r="M421" s="32" t="s">
        <v>138</v>
      </c>
      <c r="N421" s="32" t="s">
        <v>139</v>
      </c>
      <c r="O421" s="32" t="s">
        <v>140</v>
      </c>
      <c r="P421" s="50" t="s">
        <v>107</v>
      </c>
      <c r="Q421" s="32" t="s">
        <v>97</v>
      </c>
      <c r="R421" s="32">
        <v>18469701120</v>
      </c>
      <c r="S421" s="32" t="s">
        <v>36</v>
      </c>
      <c r="T421" s="32">
        <v>82</v>
      </c>
      <c r="U421" s="32">
        <v>1</v>
      </c>
    </row>
    <row r="422" spans="1:21" s="15" customFormat="1" ht="30" customHeight="1">
      <c r="A422" s="31">
        <v>368</v>
      </c>
      <c r="B422" s="34" t="s">
        <v>121</v>
      </c>
      <c r="C422" s="32" t="str">
        <f t="shared" si="15"/>
        <v>222201725</v>
      </c>
      <c r="D422" s="34" t="s">
        <v>23</v>
      </c>
      <c r="E422" s="35" t="s">
        <v>92</v>
      </c>
      <c r="F422" s="33" t="s">
        <v>93</v>
      </c>
      <c r="G422" s="33" t="s">
        <v>40</v>
      </c>
      <c r="H422" s="33" t="s">
        <v>64</v>
      </c>
      <c r="I422" s="35" t="s">
        <v>122</v>
      </c>
      <c r="J422" s="35" t="s">
        <v>28</v>
      </c>
      <c r="K422" s="54" t="s">
        <v>123</v>
      </c>
      <c r="L422" s="51" t="s">
        <v>96</v>
      </c>
      <c r="M422" s="51" t="s">
        <v>31</v>
      </c>
      <c r="N422" s="51"/>
      <c r="O422" s="34"/>
      <c r="P422" s="51" t="s">
        <v>107</v>
      </c>
      <c r="Q422" s="34" t="s">
        <v>97</v>
      </c>
      <c r="R422" s="34">
        <v>13974346515</v>
      </c>
      <c r="S422" s="34" t="s">
        <v>75</v>
      </c>
      <c r="T422" s="34">
        <v>75</v>
      </c>
      <c r="U422" s="34">
        <v>2</v>
      </c>
    </row>
    <row r="423" spans="1:21" s="15" customFormat="1" ht="30" customHeight="1">
      <c r="A423" s="38">
        <v>272</v>
      </c>
      <c r="B423" s="39" t="s">
        <v>102</v>
      </c>
      <c r="C423" s="32" t="str">
        <f t="shared" si="15"/>
        <v>222201722</v>
      </c>
      <c r="D423" s="39" t="s">
        <v>54</v>
      </c>
      <c r="E423" s="40" t="s">
        <v>103</v>
      </c>
      <c r="F423" s="33" t="s">
        <v>93</v>
      </c>
      <c r="G423" s="33" t="s">
        <v>40</v>
      </c>
      <c r="H423" s="40" t="s">
        <v>40</v>
      </c>
      <c r="I423" s="40" t="s">
        <v>104</v>
      </c>
      <c r="J423" s="40" t="s">
        <v>28</v>
      </c>
      <c r="K423" s="55" t="s">
        <v>105</v>
      </c>
      <c r="L423" s="56" t="s">
        <v>96</v>
      </c>
      <c r="M423" s="56" t="s">
        <v>106</v>
      </c>
      <c r="N423" s="56"/>
      <c r="O423" s="39"/>
      <c r="P423" s="56" t="s">
        <v>107</v>
      </c>
      <c r="Q423" s="39" t="s">
        <v>97</v>
      </c>
      <c r="R423" s="39">
        <v>18987391543</v>
      </c>
      <c r="S423" s="39" t="s">
        <v>36</v>
      </c>
      <c r="T423" s="39">
        <v>73</v>
      </c>
      <c r="U423" s="39">
        <v>3</v>
      </c>
    </row>
    <row r="424" spans="1:21" s="15" customFormat="1" ht="30" customHeight="1">
      <c r="A424" s="31">
        <v>440</v>
      </c>
      <c r="B424" s="34" t="s">
        <v>129</v>
      </c>
      <c r="C424" s="32" t="str">
        <f t="shared" si="15"/>
        <v>222201727</v>
      </c>
      <c r="D424" s="34" t="s">
        <v>23</v>
      </c>
      <c r="E424" s="35" t="s">
        <v>130</v>
      </c>
      <c r="F424" s="33" t="s">
        <v>93</v>
      </c>
      <c r="G424" s="33" t="s">
        <v>40</v>
      </c>
      <c r="H424" s="33" t="s">
        <v>79</v>
      </c>
      <c r="I424" s="35" t="s">
        <v>131</v>
      </c>
      <c r="J424" s="35" t="s">
        <v>28</v>
      </c>
      <c r="K424" s="35" t="s">
        <v>58</v>
      </c>
      <c r="L424" s="34" t="s">
        <v>96</v>
      </c>
      <c r="M424" s="34" t="s">
        <v>106</v>
      </c>
      <c r="N424" s="34" t="s">
        <v>132</v>
      </c>
      <c r="O424" s="34" t="s">
        <v>133</v>
      </c>
      <c r="P424" s="51" t="s">
        <v>107</v>
      </c>
      <c r="Q424" s="34" t="s">
        <v>97</v>
      </c>
      <c r="R424" s="34">
        <v>18788070473</v>
      </c>
      <c r="S424" s="34" t="s">
        <v>36</v>
      </c>
      <c r="T424" s="32">
        <v>68</v>
      </c>
      <c r="U424" s="32">
        <v>4</v>
      </c>
    </row>
    <row r="425" spans="1:21" s="15" customFormat="1" ht="30" customHeight="1">
      <c r="A425" s="31">
        <v>428</v>
      </c>
      <c r="B425" s="34" t="s">
        <v>125</v>
      </c>
      <c r="C425" s="32" t="str">
        <f t="shared" si="15"/>
        <v>222201726</v>
      </c>
      <c r="D425" s="34" t="s">
        <v>23</v>
      </c>
      <c r="E425" s="35" t="s">
        <v>126</v>
      </c>
      <c r="F425" s="33" t="s">
        <v>93</v>
      </c>
      <c r="G425" s="33" t="s">
        <v>40</v>
      </c>
      <c r="H425" s="40" t="s">
        <v>72</v>
      </c>
      <c r="I425" s="35" t="s">
        <v>127</v>
      </c>
      <c r="J425" s="35" t="s">
        <v>28</v>
      </c>
      <c r="K425" s="35" t="s">
        <v>58</v>
      </c>
      <c r="L425" s="34" t="s">
        <v>96</v>
      </c>
      <c r="M425" s="34" t="s">
        <v>31</v>
      </c>
      <c r="N425" s="34"/>
      <c r="O425" s="34"/>
      <c r="P425" s="51" t="s">
        <v>107</v>
      </c>
      <c r="Q425" s="34" t="s">
        <v>97</v>
      </c>
      <c r="R425" s="34">
        <v>18787532837</v>
      </c>
      <c r="S425" s="34" t="s">
        <v>36</v>
      </c>
      <c r="T425" s="32">
        <v>67</v>
      </c>
      <c r="U425" s="34">
        <v>5</v>
      </c>
    </row>
    <row r="426" spans="1:21" s="15" customFormat="1" ht="30" customHeight="1">
      <c r="A426" s="31">
        <v>653</v>
      </c>
      <c r="B426" s="32" t="s">
        <v>142</v>
      </c>
      <c r="C426" s="32" t="str">
        <f t="shared" si="15"/>
        <v>222201729</v>
      </c>
      <c r="D426" s="32" t="s">
        <v>23</v>
      </c>
      <c r="E426" s="33" t="s">
        <v>143</v>
      </c>
      <c r="F426" s="33" t="s">
        <v>93</v>
      </c>
      <c r="G426" s="33" t="s">
        <v>40</v>
      </c>
      <c r="H426" s="33" t="s">
        <v>144</v>
      </c>
      <c r="I426" s="33" t="s">
        <v>145</v>
      </c>
      <c r="J426" s="33" t="s">
        <v>28</v>
      </c>
      <c r="K426" s="33" t="s">
        <v>146</v>
      </c>
      <c r="L426" s="32" t="s">
        <v>96</v>
      </c>
      <c r="M426" s="32" t="s">
        <v>138</v>
      </c>
      <c r="N426" s="50" t="s">
        <v>147</v>
      </c>
      <c r="O426" s="50" t="s">
        <v>148</v>
      </c>
      <c r="P426" s="50" t="s">
        <v>107</v>
      </c>
      <c r="Q426" s="32" t="s">
        <v>97</v>
      </c>
      <c r="R426" s="32">
        <v>15154853479</v>
      </c>
      <c r="S426" s="32" t="s">
        <v>36</v>
      </c>
      <c r="T426" s="32">
        <v>0</v>
      </c>
      <c r="U426" s="39">
        <v>6</v>
      </c>
    </row>
    <row r="427" spans="1:21" s="15" customFormat="1" ht="30" customHeight="1">
      <c r="A427" s="31">
        <v>501</v>
      </c>
      <c r="B427" s="34" t="s">
        <v>253</v>
      </c>
      <c r="C427" s="32" t="str">
        <f>CONCATENATE(22,"2","4",F427,G427,H427)</f>
        <v>2224017116</v>
      </c>
      <c r="D427" s="34" t="s">
        <v>23</v>
      </c>
      <c r="E427" s="35" t="s">
        <v>254</v>
      </c>
      <c r="F427" s="33" t="s">
        <v>93</v>
      </c>
      <c r="G427" s="33" t="s">
        <v>26</v>
      </c>
      <c r="H427" s="33" t="s">
        <v>255</v>
      </c>
      <c r="I427" s="35" t="s">
        <v>256</v>
      </c>
      <c r="J427" s="35" t="s">
        <v>28</v>
      </c>
      <c r="K427" s="54" t="s">
        <v>95</v>
      </c>
      <c r="L427" s="51" t="s">
        <v>175</v>
      </c>
      <c r="M427" s="51" t="s">
        <v>31</v>
      </c>
      <c r="N427" s="51"/>
      <c r="O427" s="34"/>
      <c r="P427" s="51" t="s">
        <v>107</v>
      </c>
      <c r="Q427" s="34" t="s">
        <v>176</v>
      </c>
      <c r="R427" s="34">
        <v>13529970439</v>
      </c>
      <c r="S427" s="34" t="s">
        <v>36</v>
      </c>
      <c r="T427" s="34">
        <v>78</v>
      </c>
      <c r="U427" s="34">
        <v>1</v>
      </c>
    </row>
    <row r="428" spans="1:21" s="15" customFormat="1" ht="30" customHeight="1">
      <c r="A428" s="31">
        <v>450</v>
      </c>
      <c r="B428" s="32" t="s">
        <v>236</v>
      </c>
      <c r="C428" s="32" t="str">
        <f>CONCATENATE(22,"2","4",F428,G428,H428)</f>
        <v>2224017113</v>
      </c>
      <c r="D428" s="32" t="s">
        <v>23</v>
      </c>
      <c r="E428" s="33" t="s">
        <v>92</v>
      </c>
      <c r="F428" s="33" t="s">
        <v>93</v>
      </c>
      <c r="G428" s="33" t="s">
        <v>26</v>
      </c>
      <c r="H428" s="33" t="s">
        <v>237</v>
      </c>
      <c r="I428" s="33" t="s">
        <v>238</v>
      </c>
      <c r="J428" s="33" t="s">
        <v>28</v>
      </c>
      <c r="K428" s="49" t="s">
        <v>87</v>
      </c>
      <c r="L428" s="50" t="s">
        <v>181</v>
      </c>
      <c r="M428" s="50" t="s">
        <v>31</v>
      </c>
      <c r="N428" s="50" t="s">
        <v>239</v>
      </c>
      <c r="O428" s="32" t="s">
        <v>240</v>
      </c>
      <c r="P428" s="50" t="s">
        <v>107</v>
      </c>
      <c r="Q428" s="32" t="s">
        <v>176</v>
      </c>
      <c r="R428" s="32">
        <v>18314480732</v>
      </c>
      <c r="S428" s="32" t="s">
        <v>36</v>
      </c>
      <c r="T428" s="32">
        <v>77</v>
      </c>
      <c r="U428" s="32">
        <v>2</v>
      </c>
    </row>
    <row r="429" spans="1:21" s="15" customFormat="1" ht="30" customHeight="1">
      <c r="A429" s="31">
        <v>602</v>
      </c>
      <c r="B429" s="32" t="s">
        <v>273</v>
      </c>
      <c r="C429" s="32" t="str">
        <f>CONCATENATE(22,"2","4",F429,G429,H429)</f>
        <v>2224017119</v>
      </c>
      <c r="D429" s="32" t="s">
        <v>23</v>
      </c>
      <c r="E429" s="33" t="s">
        <v>274</v>
      </c>
      <c r="F429" s="33" t="s">
        <v>93</v>
      </c>
      <c r="G429" s="33" t="s">
        <v>26</v>
      </c>
      <c r="H429" s="33" t="s">
        <v>275</v>
      </c>
      <c r="I429" s="33" t="s">
        <v>276</v>
      </c>
      <c r="J429" s="33" t="s">
        <v>28</v>
      </c>
      <c r="K429" s="33" t="s">
        <v>95</v>
      </c>
      <c r="L429" s="32" t="s">
        <v>181</v>
      </c>
      <c r="M429" s="32" t="s">
        <v>277</v>
      </c>
      <c r="N429" s="32" t="s">
        <v>278</v>
      </c>
      <c r="O429" s="32" t="s">
        <v>133</v>
      </c>
      <c r="P429" s="50" t="s">
        <v>107</v>
      </c>
      <c r="Q429" s="32" t="s">
        <v>176</v>
      </c>
      <c r="R429" s="32">
        <v>18387390382</v>
      </c>
      <c r="S429" s="32" t="s">
        <v>36</v>
      </c>
      <c r="T429" s="32">
        <v>74</v>
      </c>
      <c r="U429" s="32">
        <v>3</v>
      </c>
    </row>
    <row r="430" spans="1:21" s="15" customFormat="1" ht="30" customHeight="1">
      <c r="A430" s="38">
        <v>526</v>
      </c>
      <c r="B430" s="41" t="s">
        <v>258</v>
      </c>
      <c r="C430" s="32" t="str">
        <f>CONCATENATE(22,"2","4",F430,G430,H430)</f>
        <v>2224017117</v>
      </c>
      <c r="D430" s="41" t="s">
        <v>23</v>
      </c>
      <c r="E430" s="42" t="s">
        <v>259</v>
      </c>
      <c r="F430" s="33" t="s">
        <v>93</v>
      </c>
      <c r="G430" s="33" t="s">
        <v>26</v>
      </c>
      <c r="H430" s="33" t="s">
        <v>260</v>
      </c>
      <c r="I430" s="42" t="s">
        <v>261</v>
      </c>
      <c r="J430" s="42" t="s">
        <v>28</v>
      </c>
      <c r="K430" s="57" t="s">
        <v>262</v>
      </c>
      <c r="L430" s="58" t="s">
        <v>263</v>
      </c>
      <c r="M430" s="58" t="s">
        <v>264</v>
      </c>
      <c r="N430" s="58"/>
      <c r="O430" s="41"/>
      <c r="P430" s="58" t="s">
        <v>107</v>
      </c>
      <c r="Q430" s="41" t="s">
        <v>176</v>
      </c>
      <c r="R430" s="41">
        <v>18869306906</v>
      </c>
      <c r="S430" s="41" t="s">
        <v>36</v>
      </c>
      <c r="T430" s="41">
        <v>72</v>
      </c>
      <c r="U430" s="34">
        <v>4</v>
      </c>
    </row>
    <row r="431" spans="1:21" s="15" customFormat="1" ht="30" customHeight="1">
      <c r="A431" s="31">
        <v>109</v>
      </c>
      <c r="B431" s="32" t="s">
        <v>183</v>
      </c>
      <c r="C431" s="32" t="str">
        <f>CONCATENATE(22,"2","4",F431,G431,H431)</f>
        <v>222401713</v>
      </c>
      <c r="D431" s="32" t="s">
        <v>23</v>
      </c>
      <c r="E431" s="33" t="s">
        <v>92</v>
      </c>
      <c r="F431" s="33" t="s">
        <v>93</v>
      </c>
      <c r="G431" s="33" t="s">
        <v>26</v>
      </c>
      <c r="H431" s="33" t="s">
        <v>49</v>
      </c>
      <c r="I431" s="33" t="s">
        <v>184</v>
      </c>
      <c r="J431" s="33" t="s">
        <v>28</v>
      </c>
      <c r="K431" s="49" t="s">
        <v>95</v>
      </c>
      <c r="L431" s="50" t="s">
        <v>185</v>
      </c>
      <c r="M431" s="50" t="s">
        <v>164</v>
      </c>
      <c r="N431" s="50"/>
      <c r="O431" s="32"/>
      <c r="P431" s="50" t="s">
        <v>107</v>
      </c>
      <c r="Q431" s="32" t="s">
        <v>176</v>
      </c>
      <c r="R431" s="32">
        <v>15750030482</v>
      </c>
      <c r="S431" s="32" t="s">
        <v>36</v>
      </c>
      <c r="T431" s="32">
        <v>50</v>
      </c>
      <c r="U431" s="32">
        <v>5</v>
      </c>
    </row>
    <row r="432" spans="1:21" s="15" customFormat="1" ht="30" customHeight="1">
      <c r="A432" s="31">
        <v>125</v>
      </c>
      <c r="B432" s="32" t="s">
        <v>303</v>
      </c>
      <c r="C432" s="32" t="str">
        <f>CONCATENATE(22,"2","5",F432,G432,H432)</f>
        <v>222502123</v>
      </c>
      <c r="D432" s="32" t="s">
        <v>54</v>
      </c>
      <c r="E432" s="33" t="s">
        <v>304</v>
      </c>
      <c r="F432" s="33" t="s">
        <v>294</v>
      </c>
      <c r="G432" s="33" t="s">
        <v>40</v>
      </c>
      <c r="H432" s="33" t="s">
        <v>49</v>
      </c>
      <c r="I432" s="33" t="s">
        <v>305</v>
      </c>
      <c r="J432" s="33" t="s">
        <v>28</v>
      </c>
      <c r="K432" s="49" t="s">
        <v>306</v>
      </c>
      <c r="L432" s="50" t="s">
        <v>296</v>
      </c>
      <c r="M432" s="50" t="s">
        <v>307</v>
      </c>
      <c r="N432" s="50" t="s">
        <v>308</v>
      </c>
      <c r="O432" s="32" t="s">
        <v>309</v>
      </c>
      <c r="P432" s="50" t="s">
        <v>107</v>
      </c>
      <c r="Q432" s="32" t="s">
        <v>298</v>
      </c>
      <c r="R432" s="32">
        <v>18687378982</v>
      </c>
      <c r="S432" s="32" t="s">
        <v>36</v>
      </c>
      <c r="T432" s="32">
        <v>78</v>
      </c>
      <c r="U432" s="36">
        <v>1</v>
      </c>
    </row>
    <row r="433" spans="1:21" s="15" customFormat="1" ht="30" customHeight="1">
      <c r="A433" s="31">
        <v>102</v>
      </c>
      <c r="B433" s="32" t="s">
        <v>292</v>
      </c>
      <c r="C433" s="32" t="str">
        <f>CONCATENATE(22,"2","5",F433,G433,H433)</f>
        <v>222502121</v>
      </c>
      <c r="D433" s="32" t="s">
        <v>23</v>
      </c>
      <c r="E433" s="33" t="s">
        <v>293</v>
      </c>
      <c r="F433" s="33" t="s">
        <v>294</v>
      </c>
      <c r="G433" s="33" t="s">
        <v>40</v>
      </c>
      <c r="H433" s="33" t="s">
        <v>26</v>
      </c>
      <c r="I433" s="33" t="s">
        <v>295</v>
      </c>
      <c r="J433" s="33" t="s">
        <v>28</v>
      </c>
      <c r="K433" s="49" t="s">
        <v>51</v>
      </c>
      <c r="L433" s="50" t="s">
        <v>296</v>
      </c>
      <c r="M433" s="50" t="s">
        <v>31</v>
      </c>
      <c r="N433" s="50" t="s">
        <v>297</v>
      </c>
      <c r="O433" s="32" t="s">
        <v>99</v>
      </c>
      <c r="P433" s="50" t="s">
        <v>107</v>
      </c>
      <c r="Q433" s="32" t="s">
        <v>298</v>
      </c>
      <c r="R433" s="32">
        <v>15925362649</v>
      </c>
      <c r="S433" s="32" t="s">
        <v>36</v>
      </c>
      <c r="T433" s="32">
        <v>67</v>
      </c>
      <c r="U433" s="32">
        <v>2</v>
      </c>
    </row>
    <row r="434" spans="1:21" s="15" customFormat="1" ht="30" customHeight="1">
      <c r="A434" s="38">
        <v>243</v>
      </c>
      <c r="B434" s="39" t="s">
        <v>311</v>
      </c>
      <c r="C434" s="32" t="str">
        <f>CONCATENATE(22,"2","5",F434,G434,H434)</f>
        <v>222502124</v>
      </c>
      <c r="D434" s="39" t="s">
        <v>23</v>
      </c>
      <c r="E434" s="40" t="s">
        <v>312</v>
      </c>
      <c r="F434" s="33" t="s">
        <v>294</v>
      </c>
      <c r="G434" s="33" t="s">
        <v>40</v>
      </c>
      <c r="H434" s="33" t="s">
        <v>56</v>
      </c>
      <c r="I434" s="40" t="s">
        <v>313</v>
      </c>
      <c r="J434" s="40" t="s">
        <v>28</v>
      </c>
      <c r="K434" s="55" t="s">
        <v>314</v>
      </c>
      <c r="L434" s="56" t="s">
        <v>315</v>
      </c>
      <c r="M434" s="56" t="s">
        <v>298</v>
      </c>
      <c r="N434" s="56"/>
      <c r="O434" s="39"/>
      <c r="P434" s="56" t="s">
        <v>107</v>
      </c>
      <c r="Q434" s="39" t="s">
        <v>298</v>
      </c>
      <c r="R434" s="39">
        <v>18487317845</v>
      </c>
      <c r="S434" s="39" t="s">
        <v>36</v>
      </c>
      <c r="T434" s="39">
        <v>65</v>
      </c>
      <c r="U434" s="32">
        <v>3</v>
      </c>
    </row>
    <row r="435" spans="1:21" s="15" customFormat="1" ht="30" customHeight="1">
      <c r="A435" s="38">
        <v>525</v>
      </c>
      <c r="B435" s="41" t="s">
        <v>327</v>
      </c>
      <c r="C435" s="32" t="str">
        <f>CONCATENATE(22,"2","5",F435,G435,H435)</f>
        <v>222502127</v>
      </c>
      <c r="D435" s="41" t="s">
        <v>23</v>
      </c>
      <c r="E435" s="42" t="s">
        <v>92</v>
      </c>
      <c r="F435" s="33" t="s">
        <v>294</v>
      </c>
      <c r="G435" s="33" t="s">
        <v>40</v>
      </c>
      <c r="H435" s="33" t="s">
        <v>79</v>
      </c>
      <c r="I435" s="42" t="s">
        <v>328</v>
      </c>
      <c r="J435" s="42" t="s">
        <v>28</v>
      </c>
      <c r="K435" s="57" t="s">
        <v>180</v>
      </c>
      <c r="L435" s="58" t="s">
        <v>296</v>
      </c>
      <c r="M435" s="58" t="s">
        <v>31</v>
      </c>
      <c r="N435" s="58"/>
      <c r="O435" s="41"/>
      <c r="P435" s="58" t="s">
        <v>107</v>
      </c>
      <c r="Q435" s="41" t="s">
        <v>298</v>
      </c>
      <c r="R435" s="58">
        <v>18788026130</v>
      </c>
      <c r="S435" s="58" t="s">
        <v>36</v>
      </c>
      <c r="T435" s="58">
        <v>60</v>
      </c>
      <c r="U435" s="36">
        <v>4</v>
      </c>
    </row>
    <row r="436" spans="1:21" s="15" customFormat="1" ht="30" customHeight="1">
      <c r="A436" s="31">
        <v>448</v>
      </c>
      <c r="B436" s="32" t="s">
        <v>358</v>
      </c>
      <c r="C436" s="32" t="str">
        <f>CONCATENATE(22,"2","6",F436,G436,H436)</f>
        <v>222602324</v>
      </c>
      <c r="D436" s="32" t="s">
        <v>54</v>
      </c>
      <c r="E436" s="33" t="s">
        <v>359</v>
      </c>
      <c r="F436" s="40" t="s">
        <v>25</v>
      </c>
      <c r="G436" s="33" t="s">
        <v>40</v>
      </c>
      <c r="H436" s="40" t="s">
        <v>56</v>
      </c>
      <c r="I436" s="33" t="s">
        <v>360</v>
      </c>
      <c r="J436" s="33" t="s">
        <v>28</v>
      </c>
      <c r="K436" s="49" t="s">
        <v>81</v>
      </c>
      <c r="L436" s="50" t="s">
        <v>342</v>
      </c>
      <c r="M436" s="50" t="s">
        <v>31</v>
      </c>
      <c r="N436" s="50"/>
      <c r="O436" s="32"/>
      <c r="P436" s="50" t="s">
        <v>107</v>
      </c>
      <c r="Q436" s="32" t="s">
        <v>343</v>
      </c>
      <c r="R436" s="32">
        <v>13577690171</v>
      </c>
      <c r="S436" s="32" t="s">
        <v>36</v>
      </c>
      <c r="T436" s="32">
        <v>57</v>
      </c>
      <c r="U436" s="39">
        <v>1</v>
      </c>
    </row>
    <row r="437" spans="1:21" s="15" customFormat="1" ht="30" customHeight="1">
      <c r="A437" s="31">
        <v>603</v>
      </c>
      <c r="B437" s="32" t="s">
        <v>636</v>
      </c>
      <c r="C437" s="32" t="str">
        <f>CONCATENATE(22,"2","8",F437,G437,H437)</f>
        <v>2228019124</v>
      </c>
      <c r="D437" s="32" t="s">
        <v>23</v>
      </c>
      <c r="E437" s="33" t="s">
        <v>637</v>
      </c>
      <c r="F437" s="33" t="s">
        <v>519</v>
      </c>
      <c r="G437" s="33" t="s">
        <v>26</v>
      </c>
      <c r="H437" s="33" t="s">
        <v>638</v>
      </c>
      <c r="I437" s="33" t="s">
        <v>639</v>
      </c>
      <c r="J437" s="33" t="s">
        <v>28</v>
      </c>
      <c r="K437" s="33" t="s">
        <v>87</v>
      </c>
      <c r="L437" s="32" t="s">
        <v>529</v>
      </c>
      <c r="M437" s="32" t="s">
        <v>591</v>
      </c>
      <c r="N437" s="32" t="s">
        <v>640</v>
      </c>
      <c r="O437" s="32" t="s">
        <v>641</v>
      </c>
      <c r="P437" s="50" t="s">
        <v>107</v>
      </c>
      <c r="Q437" s="32" t="s">
        <v>524</v>
      </c>
      <c r="R437" s="32">
        <v>15398621271</v>
      </c>
      <c r="S437" s="32" t="s">
        <v>36</v>
      </c>
      <c r="T437" s="32">
        <v>79</v>
      </c>
      <c r="U437" s="32">
        <v>1</v>
      </c>
    </row>
    <row r="438" spans="1:21" s="15" customFormat="1" ht="30" customHeight="1">
      <c r="A438" s="38">
        <v>524</v>
      </c>
      <c r="B438" s="41" t="s">
        <v>621</v>
      </c>
      <c r="C438" s="32" t="str">
        <f>CONCATENATE(22,"2","8",F438,G438,H438)</f>
        <v>2228019120</v>
      </c>
      <c r="D438" s="41" t="s">
        <v>23</v>
      </c>
      <c r="E438" s="42" t="s">
        <v>48</v>
      </c>
      <c r="F438" s="33" t="s">
        <v>519</v>
      </c>
      <c r="G438" s="33" t="s">
        <v>26</v>
      </c>
      <c r="H438" s="33" t="s">
        <v>281</v>
      </c>
      <c r="I438" s="42" t="s">
        <v>622</v>
      </c>
      <c r="J438" s="42" t="s">
        <v>28</v>
      </c>
      <c r="K438" s="57" t="s">
        <v>180</v>
      </c>
      <c r="L438" s="58" t="s">
        <v>529</v>
      </c>
      <c r="M438" s="58" t="s">
        <v>31</v>
      </c>
      <c r="N438" s="58"/>
      <c r="O438" s="41"/>
      <c r="P438" s="58" t="s">
        <v>107</v>
      </c>
      <c r="Q438" s="41" t="s">
        <v>524</v>
      </c>
      <c r="R438" s="41">
        <v>15126418401</v>
      </c>
      <c r="S438" s="41" t="s">
        <v>36</v>
      </c>
      <c r="T438" s="41">
        <v>66</v>
      </c>
      <c r="U438" s="41">
        <v>2</v>
      </c>
    </row>
    <row r="439" spans="1:21" s="15" customFormat="1" ht="30" customHeight="1">
      <c r="A439" s="31">
        <v>313</v>
      </c>
      <c r="B439" s="34" t="s">
        <v>572</v>
      </c>
      <c r="C439" s="32" t="str">
        <f>CONCATENATE(22,"2","8",F439,G439,H439)</f>
        <v>2228019110</v>
      </c>
      <c r="D439" s="34" t="s">
        <v>23</v>
      </c>
      <c r="E439" s="35" t="s">
        <v>573</v>
      </c>
      <c r="F439" s="33" t="s">
        <v>519</v>
      </c>
      <c r="G439" s="33" t="s">
        <v>26</v>
      </c>
      <c r="H439" s="33" t="s">
        <v>222</v>
      </c>
      <c r="I439" s="35" t="s">
        <v>574</v>
      </c>
      <c r="J439" s="35" t="s">
        <v>28</v>
      </c>
      <c r="K439" s="35" t="s">
        <v>112</v>
      </c>
      <c r="L439" s="34" t="s">
        <v>529</v>
      </c>
      <c r="M439" s="34" t="s">
        <v>409</v>
      </c>
      <c r="N439" s="34"/>
      <c r="O439" s="34"/>
      <c r="P439" s="51" t="s">
        <v>107</v>
      </c>
      <c r="Q439" s="34" t="s">
        <v>524</v>
      </c>
      <c r="R439" s="34">
        <v>13466284911</v>
      </c>
      <c r="S439" s="34" t="s">
        <v>36</v>
      </c>
      <c r="T439" s="34">
        <v>63</v>
      </c>
      <c r="U439" s="34">
        <v>3</v>
      </c>
    </row>
    <row r="440" spans="1:21" s="15" customFormat="1" ht="30" customHeight="1">
      <c r="A440" s="31">
        <v>452</v>
      </c>
      <c r="B440" s="32" t="s">
        <v>1367</v>
      </c>
      <c r="C440" s="32" t="str">
        <f>CONCATENATE(22,"1","1",F440,G440,H440)</f>
        <v>2211014121</v>
      </c>
      <c r="D440" s="32" t="s">
        <v>23</v>
      </c>
      <c r="E440" s="33" t="s">
        <v>1368</v>
      </c>
      <c r="F440" s="33" t="s">
        <v>1269</v>
      </c>
      <c r="G440" s="33" t="s">
        <v>26</v>
      </c>
      <c r="H440" s="33" t="s">
        <v>286</v>
      </c>
      <c r="I440" s="33" t="s">
        <v>1369</v>
      </c>
      <c r="J440" s="33" t="s">
        <v>42</v>
      </c>
      <c r="K440" s="49" t="s">
        <v>1346</v>
      </c>
      <c r="L440" s="50" t="s">
        <v>1370</v>
      </c>
      <c r="M440" s="50" t="s">
        <v>1371</v>
      </c>
      <c r="N440" s="50" t="s">
        <v>1372</v>
      </c>
      <c r="O440" s="32" t="s">
        <v>865</v>
      </c>
      <c r="P440" s="50" t="s">
        <v>1373</v>
      </c>
      <c r="Q440" s="32" t="s">
        <v>811</v>
      </c>
      <c r="R440" s="32">
        <v>15087326024</v>
      </c>
      <c r="S440" s="32" t="s">
        <v>36</v>
      </c>
      <c r="T440" s="32">
        <v>46</v>
      </c>
      <c r="U440" s="32">
        <v>1</v>
      </c>
    </row>
    <row r="441" spans="1:21" s="15" customFormat="1" ht="30" customHeight="1">
      <c r="A441" s="31">
        <v>508</v>
      </c>
      <c r="B441" s="34" t="s">
        <v>1455</v>
      </c>
      <c r="C441" s="32" t="str">
        <f>CONCATENATE(22,"1","1",F441,G441,H441)</f>
        <v>221101519</v>
      </c>
      <c r="D441" s="34" t="s">
        <v>54</v>
      </c>
      <c r="E441" s="35" t="s">
        <v>110</v>
      </c>
      <c r="F441" s="33" t="s">
        <v>1418</v>
      </c>
      <c r="G441" s="33" t="s">
        <v>26</v>
      </c>
      <c r="H441" s="33" t="s">
        <v>144</v>
      </c>
      <c r="I441" s="35" t="s">
        <v>1456</v>
      </c>
      <c r="J441" s="35" t="s">
        <v>42</v>
      </c>
      <c r="K441" s="54" t="s">
        <v>95</v>
      </c>
      <c r="L441" s="51" t="s">
        <v>830</v>
      </c>
      <c r="M441" s="51" t="s">
        <v>1002</v>
      </c>
      <c r="N441" s="51" t="s">
        <v>1315</v>
      </c>
      <c r="O441" s="34" t="s">
        <v>1457</v>
      </c>
      <c r="P441" s="51" t="s">
        <v>1373</v>
      </c>
      <c r="Q441" s="34" t="s">
        <v>811</v>
      </c>
      <c r="R441" s="34">
        <v>15974743144</v>
      </c>
      <c r="S441" s="34" t="s">
        <v>36</v>
      </c>
      <c r="T441" s="34">
        <v>18.5</v>
      </c>
      <c r="U441" s="34">
        <v>2</v>
      </c>
    </row>
    <row r="442" spans="1:21" s="15" customFormat="1" ht="30" customHeight="1">
      <c r="A442" s="45">
        <v>276</v>
      </c>
      <c r="B442" s="47" t="s">
        <v>1876</v>
      </c>
      <c r="C442" s="32" t="str">
        <f>CONCATENATE(22,"1","3",F442,G442,H442)</f>
        <v>221302224</v>
      </c>
      <c r="D442" s="47" t="s">
        <v>54</v>
      </c>
      <c r="E442" s="48" t="s">
        <v>729</v>
      </c>
      <c r="F442" s="40" t="s">
        <v>1560</v>
      </c>
      <c r="G442" s="33" t="s">
        <v>40</v>
      </c>
      <c r="H442" s="40" t="s">
        <v>56</v>
      </c>
      <c r="I442" s="48" t="s">
        <v>1877</v>
      </c>
      <c r="J442" s="48" t="s">
        <v>42</v>
      </c>
      <c r="K442" s="59" t="s">
        <v>1878</v>
      </c>
      <c r="L442" s="60" t="s">
        <v>1872</v>
      </c>
      <c r="M442" s="60" t="s">
        <v>164</v>
      </c>
      <c r="N442" s="60"/>
      <c r="O442" s="47"/>
      <c r="P442" s="60" t="s">
        <v>1373</v>
      </c>
      <c r="Q442" s="47" t="s">
        <v>1860</v>
      </c>
      <c r="R442" s="47">
        <v>18987834336</v>
      </c>
      <c r="S442" s="47" t="s">
        <v>36</v>
      </c>
      <c r="T442" s="47">
        <v>73</v>
      </c>
      <c r="U442" s="47">
        <v>1</v>
      </c>
    </row>
    <row r="443" spans="1:21" s="15" customFormat="1" ht="30" customHeight="1">
      <c r="A443" s="38">
        <v>147</v>
      </c>
      <c r="B443" s="39" t="s">
        <v>1854</v>
      </c>
      <c r="C443" s="32" t="str">
        <f>CONCATENATE(22,"1","3",F443,G443,H443)</f>
        <v>221302221</v>
      </c>
      <c r="D443" s="39" t="s">
        <v>23</v>
      </c>
      <c r="E443" s="40" t="s">
        <v>992</v>
      </c>
      <c r="F443" s="40" t="s">
        <v>1560</v>
      </c>
      <c r="G443" s="33" t="s">
        <v>40</v>
      </c>
      <c r="H443" s="40" t="s">
        <v>26</v>
      </c>
      <c r="I443" s="40" t="s">
        <v>1855</v>
      </c>
      <c r="J443" s="40" t="s">
        <v>28</v>
      </c>
      <c r="K443" s="55" t="s">
        <v>1856</v>
      </c>
      <c r="L443" s="56" t="s">
        <v>1857</v>
      </c>
      <c r="M443" s="56" t="s">
        <v>31</v>
      </c>
      <c r="N443" s="56" t="s">
        <v>1858</v>
      </c>
      <c r="O443" s="39" t="s">
        <v>1859</v>
      </c>
      <c r="P443" s="56" t="s">
        <v>1373</v>
      </c>
      <c r="Q443" s="39" t="s">
        <v>1860</v>
      </c>
      <c r="R443" s="39">
        <v>18208803693</v>
      </c>
      <c r="S443" s="39" t="s">
        <v>75</v>
      </c>
      <c r="T443" s="39">
        <v>62</v>
      </c>
      <c r="U443" s="39">
        <v>2</v>
      </c>
    </row>
    <row r="444" spans="1:21" s="15" customFormat="1" ht="30" customHeight="1">
      <c r="A444" s="38">
        <v>264</v>
      </c>
      <c r="B444" s="39" t="s">
        <v>1869</v>
      </c>
      <c r="C444" s="32" t="str">
        <f>CONCATENATE(22,"1","3",F444,G444,H444)</f>
        <v>221302223</v>
      </c>
      <c r="D444" s="39" t="s">
        <v>23</v>
      </c>
      <c r="E444" s="40" t="s">
        <v>1870</v>
      </c>
      <c r="F444" s="40" t="s">
        <v>1560</v>
      </c>
      <c r="G444" s="33" t="s">
        <v>40</v>
      </c>
      <c r="H444" s="40" t="s">
        <v>49</v>
      </c>
      <c r="I444" s="40" t="s">
        <v>1871</v>
      </c>
      <c r="J444" s="40" t="s">
        <v>42</v>
      </c>
      <c r="K444" s="55" t="s">
        <v>95</v>
      </c>
      <c r="L444" s="56" t="s">
        <v>1872</v>
      </c>
      <c r="M444" s="56" t="s">
        <v>164</v>
      </c>
      <c r="N444" s="56" t="s">
        <v>1873</v>
      </c>
      <c r="O444" s="39" t="s">
        <v>1874</v>
      </c>
      <c r="P444" s="56" t="s">
        <v>1373</v>
      </c>
      <c r="Q444" s="39" t="s">
        <v>1860</v>
      </c>
      <c r="R444" s="39">
        <v>13408918939</v>
      </c>
      <c r="S444" s="95" t="s">
        <v>36</v>
      </c>
      <c r="T444" s="39">
        <v>56</v>
      </c>
      <c r="U444" s="39">
        <v>3</v>
      </c>
    </row>
    <row r="445" spans="1:21" s="15" customFormat="1" ht="30" customHeight="1">
      <c r="A445" s="31">
        <v>47</v>
      </c>
      <c r="B445" s="32" t="s">
        <v>1310</v>
      </c>
      <c r="C445" s="32" t="str">
        <f>CONCATENATE(22,"1","5",F445,G445,H445)</f>
        <v>2215002119</v>
      </c>
      <c r="D445" s="32" t="s">
        <v>23</v>
      </c>
      <c r="E445" s="33" t="s">
        <v>1679</v>
      </c>
      <c r="F445" s="33" t="s">
        <v>2161</v>
      </c>
      <c r="G445" s="33" t="s">
        <v>26</v>
      </c>
      <c r="H445" s="33" t="s">
        <v>275</v>
      </c>
      <c r="I445" s="33" t="s">
        <v>2237</v>
      </c>
      <c r="J445" s="33" t="s">
        <v>42</v>
      </c>
      <c r="K445" s="49" t="s">
        <v>1611</v>
      </c>
      <c r="L445" s="50" t="s">
        <v>807</v>
      </c>
      <c r="M445" s="50" t="s">
        <v>2164</v>
      </c>
      <c r="N445" s="50" t="s">
        <v>1372</v>
      </c>
      <c r="O445" s="32" t="s">
        <v>2238</v>
      </c>
      <c r="P445" s="50" t="s">
        <v>1373</v>
      </c>
      <c r="Q445" s="32" t="s">
        <v>2164</v>
      </c>
      <c r="R445" s="32">
        <v>15126333189</v>
      </c>
      <c r="S445" s="32" t="s">
        <v>36</v>
      </c>
      <c r="T445" s="32">
        <v>79</v>
      </c>
      <c r="U445" s="32">
        <v>1</v>
      </c>
    </row>
    <row r="446" spans="1:21" s="15" customFormat="1" ht="30" customHeight="1">
      <c r="A446" s="38">
        <v>251</v>
      </c>
      <c r="B446" s="39" t="s">
        <v>2601</v>
      </c>
      <c r="C446" s="32" t="str">
        <f>CONCATENATE(22,"1","5",F446,G446,H446)</f>
        <v>2215005113</v>
      </c>
      <c r="D446" s="39" t="s">
        <v>23</v>
      </c>
      <c r="E446" s="40" t="s">
        <v>1074</v>
      </c>
      <c r="F446" s="40" t="s">
        <v>2550</v>
      </c>
      <c r="G446" s="33" t="s">
        <v>26</v>
      </c>
      <c r="H446" s="40" t="s">
        <v>237</v>
      </c>
      <c r="I446" s="40" t="s">
        <v>2602</v>
      </c>
      <c r="J446" s="40" t="s">
        <v>42</v>
      </c>
      <c r="K446" s="55" t="s">
        <v>95</v>
      </c>
      <c r="L446" s="56" t="s">
        <v>807</v>
      </c>
      <c r="M446" s="56" t="s">
        <v>1132</v>
      </c>
      <c r="N446" s="56" t="s">
        <v>2603</v>
      </c>
      <c r="O446" s="39" t="s">
        <v>2604</v>
      </c>
      <c r="P446" s="56" t="s">
        <v>1373</v>
      </c>
      <c r="Q446" s="39" t="s">
        <v>2164</v>
      </c>
      <c r="R446" s="39">
        <v>15912894604</v>
      </c>
      <c r="S446" s="39" t="s">
        <v>36</v>
      </c>
      <c r="T446" s="39">
        <v>67.5</v>
      </c>
      <c r="U446" s="39">
        <v>2</v>
      </c>
    </row>
    <row r="447" spans="1:21" s="15" customFormat="1" ht="30" customHeight="1">
      <c r="A447" s="31">
        <v>50</v>
      </c>
      <c r="B447" s="32" t="s">
        <v>2246</v>
      </c>
      <c r="C447" s="32" t="str">
        <f>CONCATENATE(22,"1","5",F447,G447,H447)</f>
        <v>2215002121</v>
      </c>
      <c r="D447" s="32" t="s">
        <v>23</v>
      </c>
      <c r="E447" s="33" t="s">
        <v>375</v>
      </c>
      <c r="F447" s="33" t="s">
        <v>2161</v>
      </c>
      <c r="G447" s="33" t="s">
        <v>26</v>
      </c>
      <c r="H447" s="33" t="s">
        <v>286</v>
      </c>
      <c r="I447" s="33" t="s">
        <v>2247</v>
      </c>
      <c r="J447" s="33" t="s">
        <v>42</v>
      </c>
      <c r="K447" s="49" t="s">
        <v>95</v>
      </c>
      <c r="L447" s="50" t="s">
        <v>807</v>
      </c>
      <c r="M447" s="50" t="s">
        <v>2164</v>
      </c>
      <c r="N447" s="50" t="s">
        <v>1372</v>
      </c>
      <c r="O447" s="32" t="s">
        <v>898</v>
      </c>
      <c r="P447" s="50" t="s">
        <v>1373</v>
      </c>
      <c r="Q447" s="32" t="s">
        <v>2164</v>
      </c>
      <c r="R447" s="32">
        <v>15096877317</v>
      </c>
      <c r="S447" s="32" t="s">
        <v>36</v>
      </c>
      <c r="T447" s="32">
        <v>62.5</v>
      </c>
      <c r="U447" s="32">
        <v>3</v>
      </c>
    </row>
    <row r="448" spans="1:21" s="15" customFormat="1" ht="30" customHeight="1">
      <c r="A448" s="31">
        <v>49</v>
      </c>
      <c r="B448" s="32" t="s">
        <v>2240</v>
      </c>
      <c r="C448" s="32" t="str">
        <f>CONCATENATE(22,"1","5",F448,G448,H448)</f>
        <v>2215002120</v>
      </c>
      <c r="D448" s="32" t="s">
        <v>23</v>
      </c>
      <c r="E448" s="33" t="s">
        <v>1931</v>
      </c>
      <c r="F448" s="33" t="s">
        <v>2161</v>
      </c>
      <c r="G448" s="33" t="s">
        <v>26</v>
      </c>
      <c r="H448" s="33" t="s">
        <v>281</v>
      </c>
      <c r="I448" s="33" t="s">
        <v>2241</v>
      </c>
      <c r="J448" s="33" t="s">
        <v>42</v>
      </c>
      <c r="K448" s="49" t="s">
        <v>2242</v>
      </c>
      <c r="L448" s="50" t="s">
        <v>830</v>
      </c>
      <c r="M448" s="50" t="s">
        <v>1132</v>
      </c>
      <c r="N448" s="50" t="s">
        <v>2243</v>
      </c>
      <c r="O448" s="32" t="s">
        <v>2244</v>
      </c>
      <c r="P448" s="50" t="s">
        <v>1373</v>
      </c>
      <c r="Q448" s="32" t="s">
        <v>2164</v>
      </c>
      <c r="R448" s="32">
        <v>15974765757</v>
      </c>
      <c r="S448" s="32" t="s">
        <v>36</v>
      </c>
      <c r="T448" s="32">
        <v>61.5</v>
      </c>
      <c r="U448" s="32">
        <v>4</v>
      </c>
    </row>
    <row r="449" spans="1:21" s="15" customFormat="1" ht="30" customHeight="1">
      <c r="A449" s="31">
        <v>625</v>
      </c>
      <c r="B449" s="32" t="s">
        <v>1831</v>
      </c>
      <c r="C449" s="32" t="str">
        <f t="shared" ref="C449:C456" si="16">CONCATENATE(22,"1","2",F449,G449,H449)</f>
        <v>2212021116</v>
      </c>
      <c r="D449" s="32" t="s">
        <v>54</v>
      </c>
      <c r="E449" s="33" t="s">
        <v>992</v>
      </c>
      <c r="F449" s="35" t="s">
        <v>294</v>
      </c>
      <c r="G449" s="33" t="s">
        <v>26</v>
      </c>
      <c r="H449" s="35" t="s">
        <v>255</v>
      </c>
      <c r="I449" s="33" t="s">
        <v>1832</v>
      </c>
      <c r="J449" s="33" t="s">
        <v>28</v>
      </c>
      <c r="K449" s="33" t="s">
        <v>190</v>
      </c>
      <c r="L449" s="32" t="s">
        <v>1824</v>
      </c>
      <c r="M449" s="32" t="s">
        <v>1820</v>
      </c>
      <c r="N449" s="32"/>
      <c r="O449" s="32"/>
      <c r="P449" s="50" t="s">
        <v>1684</v>
      </c>
      <c r="Q449" s="32" t="s">
        <v>1640</v>
      </c>
      <c r="R449" s="32">
        <v>18313002045</v>
      </c>
      <c r="S449" s="32" t="s">
        <v>36</v>
      </c>
      <c r="T449" s="32">
        <v>83</v>
      </c>
      <c r="U449" s="32">
        <v>1</v>
      </c>
    </row>
    <row r="450" spans="1:21" s="15" customFormat="1" ht="30" customHeight="1">
      <c r="A450" s="38">
        <v>221</v>
      </c>
      <c r="B450" s="39" t="s">
        <v>1720</v>
      </c>
      <c r="C450" s="32" t="str">
        <f t="shared" si="16"/>
        <v>2212010120</v>
      </c>
      <c r="D450" s="39" t="s">
        <v>23</v>
      </c>
      <c r="E450" s="40" t="s">
        <v>1721</v>
      </c>
      <c r="F450" s="33" t="s">
        <v>1635</v>
      </c>
      <c r="G450" s="33" t="s">
        <v>26</v>
      </c>
      <c r="H450" s="33" t="s">
        <v>281</v>
      </c>
      <c r="I450" s="40" t="s">
        <v>1722</v>
      </c>
      <c r="J450" s="40" t="s">
        <v>42</v>
      </c>
      <c r="K450" s="55" t="s">
        <v>58</v>
      </c>
      <c r="L450" s="56" t="s">
        <v>1643</v>
      </c>
      <c r="M450" s="56" t="s">
        <v>164</v>
      </c>
      <c r="N450" s="56"/>
      <c r="O450" s="39"/>
      <c r="P450" s="56" t="s">
        <v>1684</v>
      </c>
      <c r="Q450" s="39" t="s">
        <v>1640</v>
      </c>
      <c r="R450" s="39">
        <v>18788012591</v>
      </c>
      <c r="S450" s="39" t="s">
        <v>36</v>
      </c>
      <c r="T450" s="39">
        <v>80</v>
      </c>
      <c r="U450" s="39">
        <v>2</v>
      </c>
    </row>
    <row r="451" spans="1:21" s="15" customFormat="1" ht="30" customHeight="1">
      <c r="A451" s="31">
        <v>331</v>
      </c>
      <c r="B451" s="34" t="s">
        <v>1744</v>
      </c>
      <c r="C451" s="32" t="str">
        <f t="shared" si="16"/>
        <v>2212010126</v>
      </c>
      <c r="D451" s="34" t="s">
        <v>23</v>
      </c>
      <c r="E451" s="35" t="s">
        <v>733</v>
      </c>
      <c r="F451" s="33" t="s">
        <v>1635</v>
      </c>
      <c r="G451" s="33" t="s">
        <v>26</v>
      </c>
      <c r="H451" s="33" t="s">
        <v>649</v>
      </c>
      <c r="I451" s="35" t="s">
        <v>1745</v>
      </c>
      <c r="J451" s="35" t="s">
        <v>28</v>
      </c>
      <c r="K451" s="35" t="s">
        <v>801</v>
      </c>
      <c r="L451" s="34" t="s">
        <v>1643</v>
      </c>
      <c r="M451" s="34" t="s">
        <v>31</v>
      </c>
      <c r="N451" s="34" t="s">
        <v>98</v>
      </c>
      <c r="O451" s="34" t="s">
        <v>271</v>
      </c>
      <c r="P451" s="51" t="s">
        <v>1684</v>
      </c>
      <c r="Q451" s="34" t="s">
        <v>1640</v>
      </c>
      <c r="R451" s="34">
        <v>13187949213</v>
      </c>
      <c r="S451" s="34" t="s">
        <v>36</v>
      </c>
      <c r="T451" s="34">
        <v>79.5</v>
      </c>
      <c r="U451" s="34">
        <v>3</v>
      </c>
    </row>
    <row r="452" spans="1:21" s="15" customFormat="1" ht="30" customHeight="1">
      <c r="A452" s="38">
        <v>184</v>
      </c>
      <c r="B452" s="39" t="s">
        <v>1708</v>
      </c>
      <c r="C452" s="32" t="str">
        <f t="shared" si="16"/>
        <v>2212010117</v>
      </c>
      <c r="D452" s="39" t="s">
        <v>23</v>
      </c>
      <c r="E452" s="40" t="s">
        <v>1029</v>
      </c>
      <c r="F452" s="33" t="s">
        <v>1635</v>
      </c>
      <c r="G452" s="33" t="s">
        <v>26</v>
      </c>
      <c r="H452" s="33" t="s">
        <v>260</v>
      </c>
      <c r="I452" s="40" t="s">
        <v>1709</v>
      </c>
      <c r="J452" s="40" t="s">
        <v>28</v>
      </c>
      <c r="K452" s="55" t="s">
        <v>95</v>
      </c>
      <c r="L452" s="56" t="s">
        <v>1643</v>
      </c>
      <c r="M452" s="56" t="s">
        <v>31</v>
      </c>
      <c r="N452" s="56"/>
      <c r="O452" s="39"/>
      <c r="P452" s="56" t="s">
        <v>1684</v>
      </c>
      <c r="Q452" s="39" t="s">
        <v>1640</v>
      </c>
      <c r="R452" s="39">
        <v>18313365532</v>
      </c>
      <c r="S452" s="39" t="s">
        <v>36</v>
      </c>
      <c r="T452" s="39">
        <v>69</v>
      </c>
      <c r="U452" s="32">
        <v>4</v>
      </c>
    </row>
    <row r="453" spans="1:21" s="15" customFormat="1" ht="30" customHeight="1">
      <c r="A453" s="31">
        <v>117</v>
      </c>
      <c r="B453" s="32" t="s">
        <v>1678</v>
      </c>
      <c r="C453" s="32" t="str">
        <f t="shared" si="16"/>
        <v>2212010110</v>
      </c>
      <c r="D453" s="32" t="s">
        <v>23</v>
      </c>
      <c r="E453" s="33" t="s">
        <v>1679</v>
      </c>
      <c r="F453" s="33" t="s">
        <v>1635</v>
      </c>
      <c r="G453" s="33" t="s">
        <v>26</v>
      </c>
      <c r="H453" s="33" t="s">
        <v>222</v>
      </c>
      <c r="I453" s="33" t="s">
        <v>1680</v>
      </c>
      <c r="J453" s="33" t="s">
        <v>42</v>
      </c>
      <c r="K453" s="49" t="s">
        <v>95</v>
      </c>
      <c r="L453" s="50" t="s">
        <v>1681</v>
      </c>
      <c r="M453" s="50" t="s">
        <v>349</v>
      </c>
      <c r="N453" s="50" t="s">
        <v>1682</v>
      </c>
      <c r="O453" s="32" t="s">
        <v>1683</v>
      </c>
      <c r="P453" s="50" t="s">
        <v>1684</v>
      </c>
      <c r="Q453" s="32" t="s">
        <v>1640</v>
      </c>
      <c r="R453" s="32">
        <v>15126259056</v>
      </c>
      <c r="S453" s="32" t="s">
        <v>36</v>
      </c>
      <c r="T453" s="32">
        <v>64.5</v>
      </c>
      <c r="U453" s="39">
        <v>5</v>
      </c>
    </row>
    <row r="454" spans="1:21" s="15" customFormat="1" ht="30" customHeight="1">
      <c r="A454" s="38">
        <v>181</v>
      </c>
      <c r="B454" s="39" t="s">
        <v>1704</v>
      </c>
      <c r="C454" s="32" t="str">
        <f t="shared" si="16"/>
        <v>2212010116</v>
      </c>
      <c r="D454" s="39" t="s">
        <v>54</v>
      </c>
      <c r="E454" s="40" t="s">
        <v>193</v>
      </c>
      <c r="F454" s="33" t="s">
        <v>1635</v>
      </c>
      <c r="G454" s="33" t="s">
        <v>26</v>
      </c>
      <c r="H454" s="33" t="s">
        <v>255</v>
      </c>
      <c r="I454" s="91" t="s">
        <v>1705</v>
      </c>
      <c r="J454" s="91" t="s">
        <v>42</v>
      </c>
      <c r="K454" s="92" t="s">
        <v>95</v>
      </c>
      <c r="L454" s="56" t="s">
        <v>1643</v>
      </c>
      <c r="M454" s="56" t="s">
        <v>1706</v>
      </c>
      <c r="N454" s="56"/>
      <c r="O454" s="39"/>
      <c r="P454" s="56" t="s">
        <v>1684</v>
      </c>
      <c r="Q454" s="39" t="s">
        <v>1640</v>
      </c>
      <c r="R454" s="39">
        <v>15911573575</v>
      </c>
      <c r="S454" s="39" t="s">
        <v>36</v>
      </c>
      <c r="T454" s="39">
        <v>62</v>
      </c>
      <c r="U454" s="34">
        <v>6</v>
      </c>
    </row>
    <row r="455" spans="1:21" s="15" customFormat="1" ht="30" customHeight="1">
      <c r="A455" s="31">
        <v>657</v>
      </c>
      <c r="B455" s="32" t="s">
        <v>1851</v>
      </c>
      <c r="C455" s="32" t="str">
        <f t="shared" si="16"/>
        <v>2212021121</v>
      </c>
      <c r="D455" s="32" t="s">
        <v>54</v>
      </c>
      <c r="E455" s="33" t="s">
        <v>692</v>
      </c>
      <c r="F455" s="33" t="s">
        <v>294</v>
      </c>
      <c r="G455" s="33" t="s">
        <v>26</v>
      </c>
      <c r="H455" s="33" t="s">
        <v>286</v>
      </c>
      <c r="I455" s="97" t="s">
        <v>1852</v>
      </c>
      <c r="J455" s="97" t="s">
        <v>28</v>
      </c>
      <c r="K455" s="97" t="s">
        <v>95</v>
      </c>
      <c r="L455" s="32" t="s">
        <v>1643</v>
      </c>
      <c r="M455" s="32" t="s">
        <v>1820</v>
      </c>
      <c r="N455" s="50"/>
      <c r="O455" s="50"/>
      <c r="P455" s="50" t="s">
        <v>1684</v>
      </c>
      <c r="Q455" s="32" t="s">
        <v>1640</v>
      </c>
      <c r="R455" s="32">
        <v>13887372630</v>
      </c>
      <c r="S455" s="32" t="s">
        <v>36</v>
      </c>
      <c r="T455" s="32">
        <v>57</v>
      </c>
      <c r="U455" s="32">
        <v>7</v>
      </c>
    </row>
    <row r="456" spans="1:21" s="15" customFormat="1" ht="30" customHeight="1">
      <c r="A456" s="31">
        <v>639</v>
      </c>
      <c r="B456" s="32" t="s">
        <v>1844</v>
      </c>
      <c r="C456" s="32" t="str">
        <f t="shared" si="16"/>
        <v>2212021120</v>
      </c>
      <c r="D456" s="32" t="s">
        <v>54</v>
      </c>
      <c r="E456" s="33" t="s">
        <v>1845</v>
      </c>
      <c r="F456" s="35" t="s">
        <v>294</v>
      </c>
      <c r="G456" s="33" t="s">
        <v>26</v>
      </c>
      <c r="H456" s="35" t="s">
        <v>281</v>
      </c>
      <c r="I456" s="33" t="s">
        <v>1846</v>
      </c>
      <c r="J456" s="33" t="s">
        <v>1593</v>
      </c>
      <c r="K456" s="33" t="s">
        <v>1847</v>
      </c>
      <c r="L456" s="32" t="s">
        <v>1824</v>
      </c>
      <c r="M456" s="32" t="s">
        <v>1637</v>
      </c>
      <c r="N456" s="32" t="s">
        <v>1848</v>
      </c>
      <c r="O456" s="32" t="s">
        <v>1849</v>
      </c>
      <c r="P456" s="50" t="s">
        <v>1684</v>
      </c>
      <c r="Q456" s="32" t="s">
        <v>1640</v>
      </c>
      <c r="R456" s="32">
        <v>13988044540</v>
      </c>
      <c r="S456" s="32" t="s">
        <v>36</v>
      </c>
      <c r="T456" s="32">
        <v>40.5</v>
      </c>
      <c r="U456" s="39">
        <v>8</v>
      </c>
    </row>
    <row r="457" spans="1:21" s="15" customFormat="1" ht="30" customHeight="1">
      <c r="A457" s="38">
        <v>246</v>
      </c>
      <c r="B457" s="39" t="s">
        <v>1862</v>
      </c>
      <c r="C457" s="32" t="str">
        <f>CONCATENATE(22,"1","3",F457,G457,H457)</f>
        <v>221302222</v>
      </c>
      <c r="D457" s="39" t="s">
        <v>23</v>
      </c>
      <c r="E457" s="40" t="s">
        <v>103</v>
      </c>
      <c r="F457" s="40" t="s">
        <v>1560</v>
      </c>
      <c r="G457" s="33" t="s">
        <v>40</v>
      </c>
      <c r="H457" s="40" t="s">
        <v>40</v>
      </c>
      <c r="I457" s="40" t="s">
        <v>1863</v>
      </c>
      <c r="J457" s="40" t="s">
        <v>28</v>
      </c>
      <c r="K457" s="55" t="s">
        <v>1864</v>
      </c>
      <c r="L457" s="56" t="s">
        <v>1865</v>
      </c>
      <c r="M457" s="56" t="s">
        <v>164</v>
      </c>
      <c r="N457" s="56" t="s">
        <v>1866</v>
      </c>
      <c r="O457" s="39" t="s">
        <v>1867</v>
      </c>
      <c r="P457" s="56" t="s">
        <v>1684</v>
      </c>
      <c r="Q457" s="39" t="s">
        <v>1860</v>
      </c>
      <c r="R457" s="39">
        <v>15187866789</v>
      </c>
      <c r="S457" s="39" t="s">
        <v>36</v>
      </c>
      <c r="T457" s="39">
        <v>79</v>
      </c>
      <c r="U457" s="39">
        <v>1</v>
      </c>
    </row>
    <row r="458" spans="1:21" s="15" customFormat="1" ht="30" customHeight="1">
      <c r="A458" s="31">
        <v>401</v>
      </c>
      <c r="B458" s="43" t="s">
        <v>1888</v>
      </c>
      <c r="C458" s="32" t="str">
        <f>CONCATENATE(22,"1","3",F458,G458,H458)</f>
        <v>221302227</v>
      </c>
      <c r="D458" s="43" t="s">
        <v>54</v>
      </c>
      <c r="E458" s="44" t="s">
        <v>1889</v>
      </c>
      <c r="F458" s="40" t="s">
        <v>1560</v>
      </c>
      <c r="G458" s="33" t="s">
        <v>40</v>
      </c>
      <c r="H458" s="40" t="s">
        <v>79</v>
      </c>
      <c r="I458" s="44" t="s">
        <v>1890</v>
      </c>
      <c r="J458" s="43" t="s">
        <v>42</v>
      </c>
      <c r="K458" s="43" t="s">
        <v>58</v>
      </c>
      <c r="L458" s="43" t="s">
        <v>1872</v>
      </c>
      <c r="M458" s="43" t="s">
        <v>349</v>
      </c>
      <c r="N458" s="43"/>
      <c r="O458" s="43"/>
      <c r="P458" s="43" t="s">
        <v>1684</v>
      </c>
      <c r="Q458" s="43" t="s">
        <v>1860</v>
      </c>
      <c r="R458" s="43">
        <v>18408756874</v>
      </c>
      <c r="S458" s="43" t="s">
        <v>36</v>
      </c>
      <c r="T458" s="64">
        <v>62</v>
      </c>
      <c r="U458" s="64">
        <v>2</v>
      </c>
    </row>
    <row r="459" spans="1:21" s="15" customFormat="1" ht="30" customHeight="1">
      <c r="A459" s="31">
        <v>342</v>
      </c>
      <c r="B459" s="34" t="s">
        <v>1884</v>
      </c>
      <c r="C459" s="32" t="str">
        <f>CONCATENATE(22,"1","3",F459,G459,H459)</f>
        <v>221302226</v>
      </c>
      <c r="D459" s="34" t="s">
        <v>23</v>
      </c>
      <c r="E459" s="35" t="s">
        <v>606</v>
      </c>
      <c r="F459" s="40" t="s">
        <v>1560</v>
      </c>
      <c r="G459" s="33" t="s">
        <v>40</v>
      </c>
      <c r="H459" s="40" t="s">
        <v>72</v>
      </c>
      <c r="I459" s="35" t="s">
        <v>1885</v>
      </c>
      <c r="J459" s="35" t="s">
        <v>42</v>
      </c>
      <c r="K459" s="54" t="s">
        <v>58</v>
      </c>
      <c r="L459" s="51" t="s">
        <v>1872</v>
      </c>
      <c r="M459" s="51" t="s">
        <v>164</v>
      </c>
      <c r="N459" s="51" t="s">
        <v>1886</v>
      </c>
      <c r="O459" s="34" t="s">
        <v>797</v>
      </c>
      <c r="P459" s="51" t="s">
        <v>1684</v>
      </c>
      <c r="Q459" s="34" t="s">
        <v>1860</v>
      </c>
      <c r="R459" s="34">
        <v>18725226614</v>
      </c>
      <c r="S459" s="34" t="s">
        <v>36</v>
      </c>
      <c r="T459" s="34">
        <v>55</v>
      </c>
      <c r="U459" s="34">
        <v>3</v>
      </c>
    </row>
    <row r="460" spans="1:21" s="15" customFormat="1" ht="30" customHeight="1">
      <c r="A460" s="31">
        <v>441</v>
      </c>
      <c r="B460" s="34" t="s">
        <v>1892</v>
      </c>
      <c r="C460" s="32" t="str">
        <f>CONCATENATE(22,"1","3",F460,G460,H460)</f>
        <v>221302228</v>
      </c>
      <c r="D460" s="34" t="s">
        <v>23</v>
      </c>
      <c r="E460" s="35" t="s">
        <v>1893</v>
      </c>
      <c r="F460" s="40" t="s">
        <v>1560</v>
      </c>
      <c r="G460" s="33" t="s">
        <v>40</v>
      </c>
      <c r="H460" s="40" t="s">
        <v>85</v>
      </c>
      <c r="I460" s="35" t="s">
        <v>1894</v>
      </c>
      <c r="J460" s="35" t="s">
        <v>42</v>
      </c>
      <c r="K460" s="35" t="s">
        <v>95</v>
      </c>
      <c r="L460" s="34" t="s">
        <v>1895</v>
      </c>
      <c r="M460" s="34" t="s">
        <v>164</v>
      </c>
      <c r="N460" s="34" t="s">
        <v>1896</v>
      </c>
      <c r="O460" s="34" t="s">
        <v>1897</v>
      </c>
      <c r="P460" s="51" t="s">
        <v>1684</v>
      </c>
      <c r="Q460" s="34" t="s">
        <v>1860</v>
      </c>
      <c r="R460" s="34">
        <v>13408925320</v>
      </c>
      <c r="S460" s="34" t="s">
        <v>36</v>
      </c>
      <c r="T460" s="32">
        <v>50</v>
      </c>
      <c r="U460" s="32">
        <v>4</v>
      </c>
    </row>
    <row r="461" spans="1:21" s="15" customFormat="1" ht="30" customHeight="1">
      <c r="A461" s="31">
        <v>308</v>
      </c>
      <c r="B461" s="34" t="s">
        <v>1880</v>
      </c>
      <c r="C461" s="32" t="str">
        <f>CONCATENATE(22,"1","3",F461,G461,H461)</f>
        <v>221302225</v>
      </c>
      <c r="D461" s="34" t="s">
        <v>23</v>
      </c>
      <c r="E461" s="35" t="s">
        <v>400</v>
      </c>
      <c r="F461" s="40" t="s">
        <v>1560</v>
      </c>
      <c r="G461" s="33" t="s">
        <v>40</v>
      </c>
      <c r="H461" s="40" t="s">
        <v>64</v>
      </c>
      <c r="I461" s="35" t="s">
        <v>1881</v>
      </c>
      <c r="J461" s="35" t="s">
        <v>42</v>
      </c>
      <c r="K461" s="35" t="s">
        <v>95</v>
      </c>
      <c r="L461" s="34" t="s">
        <v>1872</v>
      </c>
      <c r="M461" s="34" t="s">
        <v>808</v>
      </c>
      <c r="N461" s="34" t="s">
        <v>1882</v>
      </c>
      <c r="O461" s="34" t="s">
        <v>531</v>
      </c>
      <c r="P461" s="51" t="s">
        <v>1684</v>
      </c>
      <c r="Q461" s="34" t="s">
        <v>1860</v>
      </c>
      <c r="R461" s="34">
        <v>15012183513</v>
      </c>
      <c r="S461" s="34" t="s">
        <v>36</v>
      </c>
      <c r="T461" s="34">
        <v>0</v>
      </c>
      <c r="U461" s="34">
        <v>5</v>
      </c>
    </row>
    <row r="462" spans="1:21" s="15" customFormat="1" ht="30" customHeight="1">
      <c r="A462" s="31">
        <v>645</v>
      </c>
      <c r="B462" s="32" t="s">
        <v>3220</v>
      </c>
      <c r="C462" s="32" t="str">
        <f>CONCATENATE(22,"1","5",F462,G462,H462)</f>
        <v>221502024</v>
      </c>
      <c r="D462" s="32" t="s">
        <v>23</v>
      </c>
      <c r="E462" s="33" t="s">
        <v>243</v>
      </c>
      <c r="F462" s="35" t="s">
        <v>376</v>
      </c>
      <c r="G462" s="33" t="s">
        <v>40</v>
      </c>
      <c r="H462" s="35" t="s">
        <v>56</v>
      </c>
      <c r="I462" s="33" t="s">
        <v>3221</v>
      </c>
      <c r="J462" s="33" t="s">
        <v>28</v>
      </c>
      <c r="K462" s="33" t="s">
        <v>58</v>
      </c>
      <c r="L462" s="32" t="s">
        <v>529</v>
      </c>
      <c r="M462" s="32" t="s">
        <v>578</v>
      </c>
      <c r="N462" s="50" t="s">
        <v>2451</v>
      </c>
      <c r="O462" s="50" t="s">
        <v>3222</v>
      </c>
      <c r="P462" s="50" t="s">
        <v>1684</v>
      </c>
      <c r="Q462" s="32" t="s">
        <v>2164</v>
      </c>
      <c r="R462" s="32">
        <v>18718574140</v>
      </c>
      <c r="S462" s="32" t="s">
        <v>36</v>
      </c>
      <c r="T462" s="32">
        <v>78.5</v>
      </c>
      <c r="U462" s="32">
        <v>1</v>
      </c>
    </row>
    <row r="463" spans="1:21" s="15" customFormat="1" ht="30" customHeight="1">
      <c r="A463" s="31">
        <v>78</v>
      </c>
      <c r="B463" s="32" t="s">
        <v>2296</v>
      </c>
      <c r="C463" s="32" t="str">
        <f>CONCATENATE(22,"1","5",F463,G463,H463)</f>
        <v>2215002130</v>
      </c>
      <c r="D463" s="32" t="s">
        <v>23</v>
      </c>
      <c r="E463" s="33" t="s">
        <v>167</v>
      </c>
      <c r="F463" s="33" t="s">
        <v>2161</v>
      </c>
      <c r="G463" s="33" t="s">
        <v>26</v>
      </c>
      <c r="H463" s="33" t="s">
        <v>671</v>
      </c>
      <c r="I463" s="33" t="s">
        <v>2297</v>
      </c>
      <c r="J463" s="33" t="s">
        <v>42</v>
      </c>
      <c r="K463" s="49" t="s">
        <v>1346</v>
      </c>
      <c r="L463" s="50" t="s">
        <v>830</v>
      </c>
      <c r="M463" s="50" t="s">
        <v>2258</v>
      </c>
      <c r="N463" s="50"/>
      <c r="O463" s="32"/>
      <c r="P463" s="50" t="s">
        <v>1684</v>
      </c>
      <c r="Q463" s="32" t="s">
        <v>2164</v>
      </c>
      <c r="R463" s="32">
        <v>18206910559</v>
      </c>
      <c r="S463" s="32" t="s">
        <v>36</v>
      </c>
      <c r="T463" s="32">
        <v>66</v>
      </c>
      <c r="U463" s="32">
        <v>2</v>
      </c>
    </row>
    <row r="464" spans="1:21" s="15" customFormat="1" ht="30" customHeight="1">
      <c r="A464" s="31">
        <v>91</v>
      </c>
      <c r="B464" s="32" t="s">
        <v>2321</v>
      </c>
      <c r="C464" s="32" t="str">
        <f>CONCATENATE(22,"1","5",F464,G464,H464)</f>
        <v>221500317</v>
      </c>
      <c r="D464" s="32" t="s">
        <v>23</v>
      </c>
      <c r="E464" s="33" t="s">
        <v>821</v>
      </c>
      <c r="F464" s="33" t="s">
        <v>2300</v>
      </c>
      <c r="G464" s="33" t="s">
        <v>26</v>
      </c>
      <c r="H464" s="33" t="s">
        <v>79</v>
      </c>
      <c r="I464" s="33" t="s">
        <v>2322</v>
      </c>
      <c r="J464" s="33" t="s">
        <v>42</v>
      </c>
      <c r="K464" s="49" t="s">
        <v>43</v>
      </c>
      <c r="L464" s="50" t="s">
        <v>2270</v>
      </c>
      <c r="M464" s="50" t="s">
        <v>432</v>
      </c>
      <c r="N464" s="50" t="s">
        <v>1684</v>
      </c>
      <c r="O464" s="32" t="s">
        <v>898</v>
      </c>
      <c r="P464" s="50" t="s">
        <v>1684</v>
      </c>
      <c r="Q464" s="32" t="s">
        <v>2164</v>
      </c>
      <c r="R464" s="32">
        <v>15911321441</v>
      </c>
      <c r="S464" s="32" t="s">
        <v>36</v>
      </c>
      <c r="T464" s="32">
        <v>64.5</v>
      </c>
      <c r="U464" s="32">
        <v>3</v>
      </c>
    </row>
    <row r="465" spans="1:21" s="15" customFormat="1" ht="30" customHeight="1">
      <c r="A465" s="31">
        <v>334</v>
      </c>
      <c r="B465" s="34" t="s">
        <v>109</v>
      </c>
      <c r="C465" s="32" t="str">
        <f>CONCATENATE(22,"2","2",F465,G465,H465)</f>
        <v>222201723</v>
      </c>
      <c r="D465" s="34" t="s">
        <v>23</v>
      </c>
      <c r="E465" s="35" t="s">
        <v>110</v>
      </c>
      <c r="F465" s="33" t="s">
        <v>93</v>
      </c>
      <c r="G465" s="33" t="s">
        <v>40</v>
      </c>
      <c r="H465" s="33" t="s">
        <v>49</v>
      </c>
      <c r="I465" s="35" t="s">
        <v>111</v>
      </c>
      <c r="J465" s="35" t="s">
        <v>28</v>
      </c>
      <c r="K465" s="35" t="s">
        <v>112</v>
      </c>
      <c r="L465" s="34" t="s">
        <v>113</v>
      </c>
      <c r="M465" s="34" t="s">
        <v>114</v>
      </c>
      <c r="N465" s="34"/>
      <c r="O465" s="34"/>
      <c r="P465" s="51" t="s">
        <v>100</v>
      </c>
      <c r="Q465" s="34" t="s">
        <v>97</v>
      </c>
      <c r="R465" s="34">
        <v>15154909416</v>
      </c>
      <c r="S465" s="34" t="s">
        <v>36</v>
      </c>
      <c r="T465" s="34">
        <v>77</v>
      </c>
      <c r="U465" s="34">
        <v>1</v>
      </c>
    </row>
    <row r="466" spans="1:21" s="15" customFormat="1" ht="30" customHeight="1">
      <c r="A466" s="31">
        <v>39</v>
      </c>
      <c r="B466" s="32" t="s">
        <v>91</v>
      </c>
      <c r="C466" s="32" t="str">
        <f>CONCATENATE(22,"2","2",F466,G466,H466)</f>
        <v>222201721</v>
      </c>
      <c r="D466" s="32" t="s">
        <v>23</v>
      </c>
      <c r="E466" s="33" t="s">
        <v>92</v>
      </c>
      <c r="F466" s="33" t="s">
        <v>93</v>
      </c>
      <c r="G466" s="33" t="s">
        <v>40</v>
      </c>
      <c r="H466" s="33" t="s">
        <v>26</v>
      </c>
      <c r="I466" s="33" t="s">
        <v>94</v>
      </c>
      <c r="J466" s="33" t="s">
        <v>28</v>
      </c>
      <c r="K466" s="49" t="s">
        <v>95</v>
      </c>
      <c r="L466" s="50" t="s">
        <v>96</v>
      </c>
      <c r="M466" s="50" t="s">
        <v>97</v>
      </c>
      <c r="N466" s="50" t="s">
        <v>98</v>
      </c>
      <c r="O466" s="32" t="s">
        <v>99</v>
      </c>
      <c r="P466" s="50" t="s">
        <v>100</v>
      </c>
      <c r="Q466" s="32" t="s">
        <v>97</v>
      </c>
      <c r="R466" s="32">
        <v>18848781007</v>
      </c>
      <c r="S466" s="32" t="s">
        <v>36</v>
      </c>
      <c r="T466" s="32">
        <v>70</v>
      </c>
      <c r="U466" s="32">
        <v>2</v>
      </c>
    </row>
    <row r="467" spans="1:21" s="15" customFormat="1" ht="30" customHeight="1">
      <c r="A467" s="31">
        <v>348</v>
      </c>
      <c r="B467" s="34" t="s">
        <v>116</v>
      </c>
      <c r="C467" s="32" t="str">
        <f>CONCATENATE(22,"2","2",F467,G467,H467)</f>
        <v>222201724</v>
      </c>
      <c r="D467" s="34" t="s">
        <v>23</v>
      </c>
      <c r="E467" s="35" t="s">
        <v>117</v>
      </c>
      <c r="F467" s="33" t="s">
        <v>93</v>
      </c>
      <c r="G467" s="33" t="s">
        <v>40</v>
      </c>
      <c r="H467" s="40" t="s">
        <v>56</v>
      </c>
      <c r="I467" s="35" t="s">
        <v>118</v>
      </c>
      <c r="J467" s="35" t="s">
        <v>28</v>
      </c>
      <c r="K467" s="54" t="s">
        <v>119</v>
      </c>
      <c r="L467" s="51" t="s">
        <v>96</v>
      </c>
      <c r="M467" s="51" t="s">
        <v>31</v>
      </c>
      <c r="N467" s="51"/>
      <c r="O467" s="34"/>
      <c r="P467" s="51" t="s">
        <v>100</v>
      </c>
      <c r="Q467" s="34" t="s">
        <v>97</v>
      </c>
      <c r="R467" s="34">
        <v>18736005956</v>
      </c>
      <c r="S467" s="34" t="s">
        <v>36</v>
      </c>
      <c r="T467" s="34">
        <v>0</v>
      </c>
      <c r="U467" s="34">
        <v>3</v>
      </c>
    </row>
    <row r="468" spans="1:21" s="15" customFormat="1" ht="30" customHeight="1">
      <c r="A468" s="31">
        <v>115</v>
      </c>
      <c r="B468" s="32" t="s">
        <v>543</v>
      </c>
      <c r="C468" s="32" t="str">
        <f>CONCATENATE(22,"2","8",F468,G468,H468)</f>
        <v>222801915</v>
      </c>
      <c r="D468" s="32" t="s">
        <v>23</v>
      </c>
      <c r="E468" s="33" t="s">
        <v>544</v>
      </c>
      <c r="F468" s="33" t="s">
        <v>519</v>
      </c>
      <c r="G468" s="33" t="s">
        <v>26</v>
      </c>
      <c r="H468" s="33" t="s">
        <v>64</v>
      </c>
      <c r="I468" s="33" t="s">
        <v>545</v>
      </c>
      <c r="J468" s="33" t="s">
        <v>28</v>
      </c>
      <c r="K468" s="49" t="s">
        <v>146</v>
      </c>
      <c r="L468" s="50" t="s">
        <v>529</v>
      </c>
      <c r="M468" s="50" t="s">
        <v>524</v>
      </c>
      <c r="N468" s="50"/>
      <c r="O468" s="32"/>
      <c r="P468" s="50" t="s">
        <v>100</v>
      </c>
      <c r="Q468" s="32" t="s">
        <v>524</v>
      </c>
      <c r="R468" s="32">
        <v>15758201035</v>
      </c>
      <c r="S468" s="32" t="s">
        <v>36</v>
      </c>
      <c r="T468" s="32">
        <v>58</v>
      </c>
      <c r="U468" s="32">
        <v>1</v>
      </c>
    </row>
    <row r="469" spans="1:21" s="15" customFormat="1" ht="30" customHeight="1">
      <c r="A469" s="31">
        <v>607</v>
      </c>
      <c r="B469" s="32" t="s">
        <v>1564</v>
      </c>
      <c r="C469" s="32" t="str">
        <f>CONCATENATE(22,"1","1",F469,G469,H469)</f>
        <v>221102212</v>
      </c>
      <c r="D469" s="32" t="s">
        <v>23</v>
      </c>
      <c r="E469" s="33" t="s">
        <v>1565</v>
      </c>
      <c r="F469" s="33" t="s">
        <v>1560</v>
      </c>
      <c r="G469" s="33" t="s">
        <v>26</v>
      </c>
      <c r="H469" s="33" t="s">
        <v>40</v>
      </c>
      <c r="I469" s="33" t="s">
        <v>1566</v>
      </c>
      <c r="J469" s="33" t="s">
        <v>1260</v>
      </c>
      <c r="K469" s="33" t="s">
        <v>1567</v>
      </c>
      <c r="L469" s="32" t="s">
        <v>830</v>
      </c>
      <c r="M469" s="32" t="s">
        <v>811</v>
      </c>
      <c r="N469" s="32" t="s">
        <v>1568</v>
      </c>
      <c r="O469" s="32" t="s">
        <v>1569</v>
      </c>
      <c r="P469" s="50" t="s">
        <v>977</v>
      </c>
      <c r="Q469" s="32" t="s">
        <v>811</v>
      </c>
      <c r="R469" s="32">
        <v>13769454926</v>
      </c>
      <c r="S469" s="32" t="s">
        <v>36</v>
      </c>
      <c r="T469" s="32">
        <v>70</v>
      </c>
      <c r="U469" s="32">
        <v>1</v>
      </c>
    </row>
    <row r="470" spans="1:21" s="15" customFormat="1" ht="30" customHeight="1">
      <c r="A470" s="31">
        <v>346</v>
      </c>
      <c r="B470" s="34" t="s">
        <v>1254</v>
      </c>
      <c r="C470" s="32" t="str">
        <f>CONCATENATE(22,"1","1",F470,G470,H470)</f>
        <v>2211013128</v>
      </c>
      <c r="D470" s="34" t="s">
        <v>54</v>
      </c>
      <c r="E470" s="35" t="s">
        <v>331</v>
      </c>
      <c r="F470" s="33" t="s">
        <v>1127</v>
      </c>
      <c r="G470" s="33" t="s">
        <v>26</v>
      </c>
      <c r="H470" s="33" t="s">
        <v>661</v>
      </c>
      <c r="I470" s="35" t="s">
        <v>1255</v>
      </c>
      <c r="J470" s="35" t="s">
        <v>42</v>
      </c>
      <c r="K470" s="54" t="s">
        <v>146</v>
      </c>
      <c r="L470" s="51" t="s">
        <v>826</v>
      </c>
      <c r="M470" s="51" t="s">
        <v>164</v>
      </c>
      <c r="N470" s="51" t="s">
        <v>1256</v>
      </c>
      <c r="O470" s="34" t="s">
        <v>931</v>
      </c>
      <c r="P470" s="51" t="s">
        <v>977</v>
      </c>
      <c r="Q470" s="34" t="s">
        <v>811</v>
      </c>
      <c r="R470" s="34">
        <v>15825189178</v>
      </c>
      <c r="S470" s="34" t="s">
        <v>36</v>
      </c>
      <c r="T470" s="34">
        <v>64</v>
      </c>
      <c r="U470" s="34">
        <v>2</v>
      </c>
    </row>
    <row r="471" spans="1:21" s="15" customFormat="1" ht="30" customHeight="1">
      <c r="A471" s="31">
        <v>140</v>
      </c>
      <c r="B471" s="32" t="s">
        <v>974</v>
      </c>
      <c r="C471" s="32" t="str">
        <f>CONCATENATE(22,"1","1",F471,G471,H471)</f>
        <v>221101212</v>
      </c>
      <c r="D471" s="32" t="s">
        <v>23</v>
      </c>
      <c r="E471" s="33" t="s">
        <v>975</v>
      </c>
      <c r="F471" s="33" t="s">
        <v>969</v>
      </c>
      <c r="G471" s="33" t="s">
        <v>26</v>
      </c>
      <c r="H471" s="33" t="s">
        <v>40</v>
      </c>
      <c r="I471" s="33" t="s">
        <v>976</v>
      </c>
      <c r="J471" s="33" t="s">
        <v>28</v>
      </c>
      <c r="K471" s="49" t="s">
        <v>846</v>
      </c>
      <c r="L471" s="50" t="s">
        <v>807</v>
      </c>
      <c r="M471" s="50" t="s">
        <v>811</v>
      </c>
      <c r="N471" s="50"/>
      <c r="O471" s="32"/>
      <c r="P471" s="50" t="s">
        <v>977</v>
      </c>
      <c r="Q471" s="32" t="s">
        <v>811</v>
      </c>
      <c r="R471" s="32">
        <v>15087006206</v>
      </c>
      <c r="S471" s="32" t="s">
        <v>36</v>
      </c>
      <c r="T471" s="32">
        <v>48.5</v>
      </c>
      <c r="U471" s="32">
        <v>3</v>
      </c>
    </row>
    <row r="472" spans="1:21" s="15" customFormat="1" ht="30" customHeight="1">
      <c r="A472" s="38">
        <v>152</v>
      </c>
      <c r="B472" s="39" t="s">
        <v>2414</v>
      </c>
      <c r="C472" s="32" t="str">
        <f t="shared" ref="C472:C482" si="17">CONCATENATE(22,"1","5",F472,G472,H472)</f>
        <v>221500411</v>
      </c>
      <c r="D472" s="39" t="s">
        <v>23</v>
      </c>
      <c r="E472" s="40" t="s">
        <v>1604</v>
      </c>
      <c r="F472" s="40" t="s">
        <v>2415</v>
      </c>
      <c r="G472" s="33" t="s">
        <v>26</v>
      </c>
      <c r="H472" s="40" t="s">
        <v>26</v>
      </c>
      <c r="I472" s="40" t="s">
        <v>2416</v>
      </c>
      <c r="J472" s="40" t="s">
        <v>42</v>
      </c>
      <c r="K472" s="55" t="s">
        <v>896</v>
      </c>
      <c r="L472" s="56" t="s">
        <v>2270</v>
      </c>
      <c r="M472" s="56" t="s">
        <v>432</v>
      </c>
      <c r="N472" s="56"/>
      <c r="O472" s="39"/>
      <c r="P472" s="56" t="s">
        <v>977</v>
      </c>
      <c r="Q472" s="39" t="s">
        <v>2164</v>
      </c>
      <c r="R472" s="39">
        <v>13187790305</v>
      </c>
      <c r="S472" s="39" t="s">
        <v>36</v>
      </c>
      <c r="T472" s="39">
        <v>84</v>
      </c>
      <c r="U472" s="39">
        <v>1</v>
      </c>
    </row>
    <row r="473" spans="1:21" s="15" customFormat="1" ht="30" customHeight="1">
      <c r="A473" s="31">
        <v>636</v>
      </c>
      <c r="B473" s="32" t="s">
        <v>3203</v>
      </c>
      <c r="C473" s="32" t="str">
        <f t="shared" si="17"/>
        <v>2215009130</v>
      </c>
      <c r="D473" s="32" t="s">
        <v>23</v>
      </c>
      <c r="E473" s="33" t="s">
        <v>1604</v>
      </c>
      <c r="F473" s="35" t="s">
        <v>3087</v>
      </c>
      <c r="G473" s="33" t="s">
        <v>26</v>
      </c>
      <c r="H473" s="35" t="s">
        <v>671</v>
      </c>
      <c r="I473" s="33" t="s">
        <v>3204</v>
      </c>
      <c r="J473" s="33" t="s">
        <v>28</v>
      </c>
      <c r="K473" s="33" t="s">
        <v>95</v>
      </c>
      <c r="L473" s="32" t="s">
        <v>2177</v>
      </c>
      <c r="M473" s="32" t="s">
        <v>2164</v>
      </c>
      <c r="N473" s="32" t="s">
        <v>3205</v>
      </c>
      <c r="O473" s="32" t="s">
        <v>68</v>
      </c>
      <c r="P473" s="50" t="s">
        <v>977</v>
      </c>
      <c r="Q473" s="32" t="s">
        <v>2164</v>
      </c>
      <c r="R473" s="32">
        <v>18187336581</v>
      </c>
      <c r="S473" s="32" t="s">
        <v>36</v>
      </c>
      <c r="T473" s="32">
        <v>76</v>
      </c>
      <c r="U473" s="32">
        <v>2</v>
      </c>
    </row>
    <row r="474" spans="1:21" s="15" customFormat="1" ht="30" customHeight="1">
      <c r="A474" s="31">
        <v>344</v>
      </c>
      <c r="B474" s="34" t="s">
        <v>2754</v>
      </c>
      <c r="C474" s="32" t="str">
        <f t="shared" si="17"/>
        <v>2215006114</v>
      </c>
      <c r="D474" s="34" t="s">
        <v>23</v>
      </c>
      <c r="E474" s="35" t="s">
        <v>130</v>
      </c>
      <c r="F474" s="35" t="s">
        <v>2689</v>
      </c>
      <c r="G474" s="33" t="s">
        <v>26</v>
      </c>
      <c r="H474" s="35" t="s">
        <v>244</v>
      </c>
      <c r="I474" s="35" t="s">
        <v>2755</v>
      </c>
      <c r="J474" s="35" t="s">
        <v>42</v>
      </c>
      <c r="K474" s="54" t="s">
        <v>146</v>
      </c>
      <c r="L474" s="51" t="s">
        <v>2270</v>
      </c>
      <c r="M474" s="51" t="s">
        <v>164</v>
      </c>
      <c r="N474" s="51" t="s">
        <v>2756</v>
      </c>
      <c r="O474" s="34" t="s">
        <v>2590</v>
      </c>
      <c r="P474" s="51" t="s">
        <v>977</v>
      </c>
      <c r="Q474" s="34" t="s">
        <v>2164</v>
      </c>
      <c r="R474" s="34">
        <v>18987334762</v>
      </c>
      <c r="S474" s="34" t="s">
        <v>36</v>
      </c>
      <c r="T474" s="34">
        <v>74.5</v>
      </c>
      <c r="U474" s="34">
        <v>3</v>
      </c>
    </row>
    <row r="475" spans="1:21" s="15" customFormat="1" ht="30" customHeight="1">
      <c r="A475" s="38">
        <v>167</v>
      </c>
      <c r="B475" s="39" t="s">
        <v>2443</v>
      </c>
      <c r="C475" s="32" t="str">
        <f t="shared" si="17"/>
        <v>221500417</v>
      </c>
      <c r="D475" s="39" t="s">
        <v>23</v>
      </c>
      <c r="E475" s="40" t="s">
        <v>637</v>
      </c>
      <c r="F475" s="40" t="s">
        <v>2415</v>
      </c>
      <c r="G475" s="33" t="s">
        <v>26</v>
      </c>
      <c r="H475" s="40" t="s">
        <v>79</v>
      </c>
      <c r="I475" s="40" t="s">
        <v>2444</v>
      </c>
      <c r="J475" s="40" t="s">
        <v>42</v>
      </c>
      <c r="K475" s="55" t="s">
        <v>146</v>
      </c>
      <c r="L475" s="56" t="s">
        <v>2270</v>
      </c>
      <c r="M475" s="56" t="s">
        <v>164</v>
      </c>
      <c r="N475" s="56"/>
      <c r="O475" s="39"/>
      <c r="P475" s="56" t="s">
        <v>977</v>
      </c>
      <c r="Q475" s="39" t="s">
        <v>2164</v>
      </c>
      <c r="R475" s="39">
        <v>13649602912</v>
      </c>
      <c r="S475" s="39" t="s">
        <v>36</v>
      </c>
      <c r="T475" s="39">
        <v>72.5</v>
      </c>
      <c r="U475" s="39">
        <v>4</v>
      </c>
    </row>
    <row r="476" spans="1:21" s="15" customFormat="1" ht="30" customHeight="1">
      <c r="A476" s="31">
        <v>585</v>
      </c>
      <c r="B476" s="32" t="s">
        <v>3130</v>
      </c>
      <c r="C476" s="32" t="str">
        <f t="shared" si="17"/>
        <v>2215009112</v>
      </c>
      <c r="D476" s="32" t="s">
        <v>23</v>
      </c>
      <c r="E476" s="33" t="s">
        <v>648</v>
      </c>
      <c r="F476" s="35" t="s">
        <v>3087</v>
      </c>
      <c r="G476" s="33" t="s">
        <v>26</v>
      </c>
      <c r="H476" s="35" t="s">
        <v>233</v>
      </c>
      <c r="I476" s="33" t="s">
        <v>3131</v>
      </c>
      <c r="J476" s="33" t="s">
        <v>28</v>
      </c>
      <c r="K476" s="33" t="s">
        <v>438</v>
      </c>
      <c r="L476" s="32" t="s">
        <v>3132</v>
      </c>
      <c r="M476" s="32" t="s">
        <v>1541</v>
      </c>
      <c r="N476" s="50" t="s">
        <v>3133</v>
      </c>
      <c r="O476" s="50" t="s">
        <v>797</v>
      </c>
      <c r="P476" s="50" t="s">
        <v>977</v>
      </c>
      <c r="Q476" s="32" t="s">
        <v>2164</v>
      </c>
      <c r="R476" s="32">
        <v>18314368106</v>
      </c>
      <c r="S476" s="32" t="s">
        <v>36</v>
      </c>
      <c r="T476" s="32">
        <v>71.5</v>
      </c>
      <c r="U476" s="32">
        <v>5</v>
      </c>
    </row>
    <row r="477" spans="1:21" s="15" customFormat="1" ht="30" customHeight="1">
      <c r="A477" s="38">
        <v>273</v>
      </c>
      <c r="B477" s="39" t="s">
        <v>2631</v>
      </c>
      <c r="C477" s="32" t="str">
        <f t="shared" si="17"/>
        <v>2215005119</v>
      </c>
      <c r="D477" s="39" t="s">
        <v>54</v>
      </c>
      <c r="E477" s="40" t="s">
        <v>765</v>
      </c>
      <c r="F477" s="40" t="s">
        <v>2550</v>
      </c>
      <c r="G477" s="33" t="s">
        <v>26</v>
      </c>
      <c r="H477" s="40" t="s">
        <v>275</v>
      </c>
      <c r="I477" s="40" t="s">
        <v>2632</v>
      </c>
      <c r="J477" s="40" t="s">
        <v>28</v>
      </c>
      <c r="K477" s="55" t="s">
        <v>87</v>
      </c>
      <c r="L477" s="56" t="s">
        <v>529</v>
      </c>
      <c r="M477" s="56" t="s">
        <v>1025</v>
      </c>
      <c r="N477" s="56" t="s">
        <v>977</v>
      </c>
      <c r="O477" s="39" t="s">
        <v>2633</v>
      </c>
      <c r="P477" s="56" t="s">
        <v>977</v>
      </c>
      <c r="Q477" s="39" t="s">
        <v>2164</v>
      </c>
      <c r="R477" s="39">
        <v>18988258440</v>
      </c>
      <c r="S477" s="39" t="s">
        <v>36</v>
      </c>
      <c r="T477" s="39">
        <v>67</v>
      </c>
      <c r="U477" s="34">
        <v>6</v>
      </c>
    </row>
    <row r="478" spans="1:21" s="15" customFormat="1" ht="30" customHeight="1">
      <c r="A478" s="31">
        <v>378</v>
      </c>
      <c r="B478" s="43" t="s">
        <v>2799</v>
      </c>
      <c r="C478" s="32" t="str">
        <f t="shared" si="17"/>
        <v>2215006124</v>
      </c>
      <c r="D478" s="43" t="s">
        <v>23</v>
      </c>
      <c r="E478" s="44">
        <v>1993.11</v>
      </c>
      <c r="F478" s="35" t="s">
        <v>2689</v>
      </c>
      <c r="G478" s="33" t="s">
        <v>26</v>
      </c>
      <c r="H478" s="35" t="s">
        <v>638</v>
      </c>
      <c r="I478" s="44" t="s">
        <v>2800</v>
      </c>
      <c r="J478" s="43" t="s">
        <v>42</v>
      </c>
      <c r="K478" s="43" t="s">
        <v>2092</v>
      </c>
      <c r="L478" s="43" t="s">
        <v>2270</v>
      </c>
      <c r="M478" s="43" t="s">
        <v>1031</v>
      </c>
      <c r="N478" s="43" t="s">
        <v>2801</v>
      </c>
      <c r="O478" s="43" t="s">
        <v>2082</v>
      </c>
      <c r="P478" s="43" t="s">
        <v>977</v>
      </c>
      <c r="Q478" s="43" t="s">
        <v>2164</v>
      </c>
      <c r="R478" s="43">
        <v>15912808033</v>
      </c>
      <c r="S478" s="43" t="s">
        <v>36</v>
      </c>
      <c r="T478" s="64">
        <v>64.5</v>
      </c>
      <c r="U478" s="39">
        <v>7</v>
      </c>
    </row>
    <row r="479" spans="1:21" s="15" customFormat="1" ht="30" customHeight="1">
      <c r="A479" s="31">
        <v>83</v>
      </c>
      <c r="B479" s="32" t="s">
        <v>2311</v>
      </c>
      <c r="C479" s="32" t="str">
        <f t="shared" si="17"/>
        <v>221500314</v>
      </c>
      <c r="D479" s="32" t="s">
        <v>23</v>
      </c>
      <c r="E479" s="33" t="s">
        <v>778</v>
      </c>
      <c r="F479" s="33" t="s">
        <v>2300</v>
      </c>
      <c r="G479" s="33" t="s">
        <v>26</v>
      </c>
      <c r="H479" s="33" t="s">
        <v>56</v>
      </c>
      <c r="I479" s="33" t="s">
        <v>2312</v>
      </c>
      <c r="J479" s="33" t="s">
        <v>28</v>
      </c>
      <c r="K479" s="49" t="s">
        <v>95</v>
      </c>
      <c r="L479" s="50" t="s">
        <v>529</v>
      </c>
      <c r="M479" s="50" t="s">
        <v>2292</v>
      </c>
      <c r="N479" s="50"/>
      <c r="O479" s="32"/>
      <c r="P479" s="50" t="s">
        <v>977</v>
      </c>
      <c r="Q479" s="32" t="s">
        <v>2164</v>
      </c>
      <c r="R479" s="32">
        <v>15987784355</v>
      </c>
      <c r="S479" s="32" t="s">
        <v>75</v>
      </c>
      <c r="T479" s="32">
        <v>63</v>
      </c>
      <c r="U479" s="32">
        <v>8</v>
      </c>
    </row>
    <row r="480" spans="1:21" s="18" customFormat="1" ht="30" customHeight="1">
      <c r="A480" s="70">
        <v>336</v>
      </c>
      <c r="B480" s="76" t="s">
        <v>2731</v>
      </c>
      <c r="C480" s="71" t="str">
        <f t="shared" si="17"/>
        <v>221500619</v>
      </c>
      <c r="D480" s="76" t="s">
        <v>23</v>
      </c>
      <c r="E480" s="77" t="s">
        <v>254</v>
      </c>
      <c r="F480" s="77" t="s">
        <v>2689</v>
      </c>
      <c r="G480" s="72" t="s">
        <v>26</v>
      </c>
      <c r="H480" s="77" t="s">
        <v>144</v>
      </c>
      <c r="I480" s="77" t="s">
        <v>2732</v>
      </c>
      <c r="J480" s="77" t="s">
        <v>42</v>
      </c>
      <c r="K480" s="98" t="s">
        <v>87</v>
      </c>
      <c r="L480" s="83" t="s">
        <v>529</v>
      </c>
      <c r="M480" s="83" t="s">
        <v>524</v>
      </c>
      <c r="N480" s="83" t="s">
        <v>884</v>
      </c>
      <c r="O480" s="76" t="s">
        <v>2733</v>
      </c>
      <c r="P480" s="83" t="s">
        <v>977</v>
      </c>
      <c r="Q480" s="76" t="s">
        <v>2164</v>
      </c>
      <c r="R480" s="76">
        <v>15187378894</v>
      </c>
      <c r="S480" s="76" t="s">
        <v>36</v>
      </c>
      <c r="T480" s="76">
        <v>60</v>
      </c>
      <c r="U480" s="76">
        <v>9</v>
      </c>
    </row>
    <row r="481" spans="1:22" s="15" customFormat="1" ht="30" customHeight="1">
      <c r="A481" s="31">
        <v>656</v>
      </c>
      <c r="B481" s="32" t="s">
        <v>3227</v>
      </c>
      <c r="C481" s="32" t="str">
        <f t="shared" si="17"/>
        <v>221502026</v>
      </c>
      <c r="D481" s="32" t="s">
        <v>23</v>
      </c>
      <c r="E481" s="33" t="s">
        <v>1208</v>
      </c>
      <c r="F481" s="35" t="s">
        <v>376</v>
      </c>
      <c r="G481" s="33" t="s">
        <v>40</v>
      </c>
      <c r="H481" s="35" t="s">
        <v>72</v>
      </c>
      <c r="I481" s="33" t="s">
        <v>3228</v>
      </c>
      <c r="J481" s="33" t="s">
        <v>1593</v>
      </c>
      <c r="K481" s="33" t="s">
        <v>3229</v>
      </c>
      <c r="L481" s="32" t="s">
        <v>807</v>
      </c>
      <c r="M481" s="32" t="s">
        <v>2164</v>
      </c>
      <c r="N481" s="50" t="s">
        <v>870</v>
      </c>
      <c r="O481" s="50" t="s">
        <v>3230</v>
      </c>
      <c r="P481" s="50" t="s">
        <v>977</v>
      </c>
      <c r="Q481" s="32" t="s">
        <v>2164</v>
      </c>
      <c r="R481" s="32">
        <v>18313347675</v>
      </c>
      <c r="S481" s="32" t="s">
        <v>36</v>
      </c>
      <c r="T481" s="32">
        <v>60</v>
      </c>
      <c r="U481" s="39">
        <v>10</v>
      </c>
      <c r="V481" s="15">
        <v>9</v>
      </c>
    </row>
    <row r="482" spans="1:22" s="15" customFormat="1" ht="30" customHeight="1">
      <c r="A482" s="31">
        <v>542</v>
      </c>
      <c r="B482" s="36" t="s">
        <v>3050</v>
      </c>
      <c r="C482" s="32" t="str">
        <f t="shared" si="17"/>
        <v>2215008123</v>
      </c>
      <c r="D482" s="36" t="s">
        <v>23</v>
      </c>
      <c r="E482" s="37" t="s">
        <v>3051</v>
      </c>
      <c r="F482" s="33" t="s">
        <v>2957</v>
      </c>
      <c r="G482" s="33" t="s">
        <v>26</v>
      </c>
      <c r="H482" s="33" t="s">
        <v>511</v>
      </c>
      <c r="I482" s="37" t="s">
        <v>3052</v>
      </c>
      <c r="J482" s="36" t="s">
        <v>42</v>
      </c>
      <c r="K482" s="36" t="s">
        <v>1915</v>
      </c>
      <c r="L482" s="36" t="s">
        <v>3053</v>
      </c>
      <c r="M482" s="36" t="s">
        <v>349</v>
      </c>
      <c r="N482" s="36"/>
      <c r="O482" s="36"/>
      <c r="P482" s="43" t="s">
        <v>977</v>
      </c>
      <c r="Q482" s="36" t="s">
        <v>2164</v>
      </c>
      <c r="R482" s="36">
        <v>15887701629</v>
      </c>
      <c r="S482" s="36" t="s">
        <v>36</v>
      </c>
      <c r="T482" s="36">
        <v>49.5</v>
      </c>
      <c r="U482" s="32">
        <v>11</v>
      </c>
      <c r="V482" s="15">
        <v>11</v>
      </c>
    </row>
    <row r="483" spans="1:22" s="15" customFormat="1" ht="30" customHeight="1">
      <c r="A483" s="31">
        <v>648</v>
      </c>
      <c r="B483" s="32" t="s">
        <v>1615</v>
      </c>
      <c r="C483" s="32" t="str">
        <f t="shared" ref="C483:C502" si="18">CONCATENATE(22,"1","1",F483,G483,H483)</f>
        <v>2211022111</v>
      </c>
      <c r="D483" s="32" t="s">
        <v>23</v>
      </c>
      <c r="E483" s="33" t="s">
        <v>274</v>
      </c>
      <c r="F483" s="33" t="s">
        <v>1560</v>
      </c>
      <c r="G483" s="33" t="s">
        <v>26</v>
      </c>
      <c r="H483" s="33" t="s">
        <v>227</v>
      </c>
      <c r="I483" s="33" t="s">
        <v>1616</v>
      </c>
      <c r="J483" s="33" t="s">
        <v>28</v>
      </c>
      <c r="K483" s="33" t="s">
        <v>95</v>
      </c>
      <c r="L483" s="32" t="s">
        <v>807</v>
      </c>
      <c r="M483" s="32" t="s">
        <v>811</v>
      </c>
      <c r="N483" s="50" t="s">
        <v>1617</v>
      </c>
      <c r="O483" s="50" t="s">
        <v>904</v>
      </c>
      <c r="P483" s="50" t="s">
        <v>892</v>
      </c>
      <c r="Q483" s="32" t="s">
        <v>811</v>
      </c>
      <c r="R483" s="32">
        <v>18387390064</v>
      </c>
      <c r="S483" s="32" t="s">
        <v>36</v>
      </c>
      <c r="T483" s="32">
        <v>67</v>
      </c>
      <c r="U483" s="32">
        <v>1</v>
      </c>
    </row>
    <row r="484" spans="1:22" s="15" customFormat="1" ht="30" customHeight="1">
      <c r="A484" s="31">
        <v>100</v>
      </c>
      <c r="B484" s="32" t="s">
        <v>945</v>
      </c>
      <c r="C484" s="32" t="str">
        <f t="shared" si="18"/>
        <v>2211011127</v>
      </c>
      <c r="D484" s="32" t="s">
        <v>23</v>
      </c>
      <c r="E484" s="33" t="s">
        <v>946</v>
      </c>
      <c r="F484" s="33" t="s">
        <v>805</v>
      </c>
      <c r="G484" s="33" t="s">
        <v>26</v>
      </c>
      <c r="H484" s="33" t="s">
        <v>654</v>
      </c>
      <c r="I484" s="33" t="s">
        <v>947</v>
      </c>
      <c r="J484" s="33" t="s">
        <v>42</v>
      </c>
      <c r="K484" s="49" t="s">
        <v>948</v>
      </c>
      <c r="L484" s="50" t="s">
        <v>826</v>
      </c>
      <c r="M484" s="50" t="s">
        <v>811</v>
      </c>
      <c r="N484" s="50" t="s">
        <v>949</v>
      </c>
      <c r="O484" s="32" t="s">
        <v>950</v>
      </c>
      <c r="P484" s="50" t="s">
        <v>892</v>
      </c>
      <c r="Q484" s="32" t="s">
        <v>811</v>
      </c>
      <c r="R484" s="32">
        <v>15911887901</v>
      </c>
      <c r="S484" s="32" t="s">
        <v>36</v>
      </c>
      <c r="T484" s="32">
        <v>65</v>
      </c>
      <c r="U484" s="32">
        <v>2</v>
      </c>
    </row>
    <row r="485" spans="1:22" s="15" customFormat="1" ht="30" customHeight="1">
      <c r="A485" s="31">
        <v>59</v>
      </c>
      <c r="B485" s="32" t="s">
        <v>887</v>
      </c>
      <c r="C485" s="32" t="str">
        <f t="shared" si="18"/>
        <v>2211011116</v>
      </c>
      <c r="D485" s="32" t="s">
        <v>23</v>
      </c>
      <c r="E485" s="33" t="s">
        <v>24</v>
      </c>
      <c r="F485" s="33" t="s">
        <v>805</v>
      </c>
      <c r="G485" s="33" t="s">
        <v>26</v>
      </c>
      <c r="H485" s="33" t="s">
        <v>255</v>
      </c>
      <c r="I485" s="33" t="s">
        <v>888</v>
      </c>
      <c r="J485" s="33" t="s">
        <v>42</v>
      </c>
      <c r="K485" s="49" t="s">
        <v>146</v>
      </c>
      <c r="L485" s="50" t="s">
        <v>830</v>
      </c>
      <c r="M485" s="50" t="s">
        <v>889</v>
      </c>
      <c r="N485" s="50" t="s">
        <v>890</v>
      </c>
      <c r="O485" s="32" t="s">
        <v>891</v>
      </c>
      <c r="P485" s="50" t="s">
        <v>892</v>
      </c>
      <c r="Q485" s="32" t="s">
        <v>811</v>
      </c>
      <c r="R485" s="32">
        <v>15808770220</v>
      </c>
      <c r="S485" s="32" t="s">
        <v>36</v>
      </c>
      <c r="T485" s="32">
        <v>60</v>
      </c>
      <c r="U485" s="32">
        <v>3</v>
      </c>
    </row>
    <row r="486" spans="1:22" s="15" customFormat="1" ht="30" customHeight="1">
      <c r="A486" s="38">
        <v>256</v>
      </c>
      <c r="B486" s="39" t="s">
        <v>1139</v>
      </c>
      <c r="C486" s="32" t="str">
        <f t="shared" si="18"/>
        <v>221101314</v>
      </c>
      <c r="D486" s="39" t="s">
        <v>23</v>
      </c>
      <c r="E486" s="40" t="s">
        <v>692</v>
      </c>
      <c r="F486" s="33" t="s">
        <v>1127</v>
      </c>
      <c r="G486" s="33" t="s">
        <v>26</v>
      </c>
      <c r="H486" s="33" t="s">
        <v>56</v>
      </c>
      <c r="I486" s="40" t="s">
        <v>1140</v>
      </c>
      <c r="J486" s="40" t="s">
        <v>42</v>
      </c>
      <c r="K486" s="55" t="s">
        <v>986</v>
      </c>
      <c r="L486" s="56" t="s">
        <v>830</v>
      </c>
      <c r="M486" s="56" t="s">
        <v>811</v>
      </c>
      <c r="N486" s="56"/>
      <c r="O486" s="39"/>
      <c r="P486" s="56" t="s">
        <v>892</v>
      </c>
      <c r="Q486" s="39" t="s">
        <v>811</v>
      </c>
      <c r="R486" s="39">
        <v>15154996143</v>
      </c>
      <c r="S486" s="39" t="s">
        <v>36</v>
      </c>
      <c r="T486" s="39">
        <v>57.5</v>
      </c>
      <c r="U486" s="32">
        <v>4</v>
      </c>
    </row>
    <row r="487" spans="1:22" s="15" customFormat="1" ht="30" customHeight="1">
      <c r="A487" s="38">
        <v>144</v>
      </c>
      <c r="B487" s="96" t="s">
        <v>991</v>
      </c>
      <c r="C487" s="32" t="str">
        <f t="shared" si="18"/>
        <v>221101215</v>
      </c>
      <c r="D487" s="39" t="s">
        <v>54</v>
      </c>
      <c r="E487" s="40" t="s">
        <v>992</v>
      </c>
      <c r="F487" s="33" t="s">
        <v>969</v>
      </c>
      <c r="G487" s="33" t="s">
        <v>26</v>
      </c>
      <c r="H487" s="33" t="s">
        <v>64</v>
      </c>
      <c r="I487" s="40" t="s">
        <v>993</v>
      </c>
      <c r="J487" s="40" t="s">
        <v>42</v>
      </c>
      <c r="K487" s="55" t="s">
        <v>146</v>
      </c>
      <c r="L487" s="56" t="s">
        <v>826</v>
      </c>
      <c r="M487" s="56" t="s">
        <v>994</v>
      </c>
      <c r="N487" s="56" t="s">
        <v>995</v>
      </c>
      <c r="O487" s="39" t="s">
        <v>996</v>
      </c>
      <c r="P487" s="56" t="s">
        <v>892</v>
      </c>
      <c r="Q487" s="39" t="s">
        <v>811</v>
      </c>
      <c r="R487" s="39">
        <v>18788150758</v>
      </c>
      <c r="S487" s="39" t="s">
        <v>36</v>
      </c>
      <c r="T487" s="39">
        <v>53.5</v>
      </c>
      <c r="U487" s="32">
        <v>5</v>
      </c>
    </row>
    <row r="488" spans="1:22" s="15" customFormat="1" ht="30" customHeight="1">
      <c r="A488" s="38">
        <v>217</v>
      </c>
      <c r="B488" s="39" t="s">
        <v>1105</v>
      </c>
      <c r="C488" s="32" t="str">
        <f t="shared" si="18"/>
        <v>2211012127</v>
      </c>
      <c r="D488" s="39" t="s">
        <v>23</v>
      </c>
      <c r="E488" s="40" t="s">
        <v>243</v>
      </c>
      <c r="F488" s="33" t="s">
        <v>969</v>
      </c>
      <c r="G488" s="33" t="s">
        <v>26</v>
      </c>
      <c r="H488" s="33" t="s">
        <v>654</v>
      </c>
      <c r="I488" s="40" t="s">
        <v>1106</v>
      </c>
      <c r="J488" s="40" t="s">
        <v>42</v>
      </c>
      <c r="K488" s="55" t="s">
        <v>1107</v>
      </c>
      <c r="L488" s="56" t="s">
        <v>830</v>
      </c>
      <c r="M488" s="56" t="s">
        <v>811</v>
      </c>
      <c r="N488" s="56" t="s">
        <v>1108</v>
      </c>
      <c r="O488" s="39" t="s">
        <v>531</v>
      </c>
      <c r="P488" s="56" t="s">
        <v>892</v>
      </c>
      <c r="Q488" s="39" t="s">
        <v>811</v>
      </c>
      <c r="R488" s="39">
        <v>18687871965</v>
      </c>
      <c r="S488" s="39" t="s">
        <v>36</v>
      </c>
      <c r="T488" s="39">
        <v>52.5</v>
      </c>
      <c r="U488" s="32">
        <v>6</v>
      </c>
    </row>
    <row r="489" spans="1:22" s="15" customFormat="1" ht="30" customHeight="1">
      <c r="A489" s="31">
        <v>95</v>
      </c>
      <c r="B489" s="32" t="s">
        <v>933</v>
      </c>
      <c r="C489" s="32" t="str">
        <f t="shared" si="18"/>
        <v>2211011125</v>
      </c>
      <c r="D489" s="32" t="s">
        <v>23</v>
      </c>
      <c r="E489" s="33" t="s">
        <v>934</v>
      </c>
      <c r="F489" s="33" t="s">
        <v>805</v>
      </c>
      <c r="G489" s="33" t="s">
        <v>26</v>
      </c>
      <c r="H489" s="33" t="s">
        <v>644</v>
      </c>
      <c r="I489" s="33" t="s">
        <v>935</v>
      </c>
      <c r="J489" s="33" t="s">
        <v>28</v>
      </c>
      <c r="K489" s="33" t="s">
        <v>81</v>
      </c>
      <c r="L489" s="50" t="s">
        <v>296</v>
      </c>
      <c r="M489" s="50" t="s">
        <v>31</v>
      </c>
      <c r="N489" s="50" t="s">
        <v>936</v>
      </c>
      <c r="O489" s="32" t="s">
        <v>99</v>
      </c>
      <c r="P489" s="50" t="s">
        <v>892</v>
      </c>
      <c r="Q489" s="32" t="s">
        <v>811</v>
      </c>
      <c r="R489" s="32">
        <v>15154969310</v>
      </c>
      <c r="S489" s="32" t="s">
        <v>36</v>
      </c>
      <c r="T489" s="32">
        <v>48.5</v>
      </c>
      <c r="U489" s="32">
        <v>7</v>
      </c>
    </row>
    <row r="490" spans="1:22" s="15" customFormat="1" ht="30" customHeight="1">
      <c r="A490" s="31">
        <v>556</v>
      </c>
      <c r="B490" s="36" t="s">
        <v>1501</v>
      </c>
      <c r="C490" s="32" t="str">
        <f t="shared" si="18"/>
        <v>2211015120</v>
      </c>
      <c r="D490" s="36" t="s">
        <v>23</v>
      </c>
      <c r="E490" s="37" t="s">
        <v>1502</v>
      </c>
      <c r="F490" s="33" t="s">
        <v>1418</v>
      </c>
      <c r="G490" s="33" t="s">
        <v>26</v>
      </c>
      <c r="H490" s="33" t="s">
        <v>281</v>
      </c>
      <c r="I490" s="37" t="s">
        <v>1503</v>
      </c>
      <c r="J490" s="36" t="s">
        <v>42</v>
      </c>
      <c r="K490" s="36" t="s">
        <v>146</v>
      </c>
      <c r="L490" s="36" t="s">
        <v>1504</v>
      </c>
      <c r="M490" s="36" t="s">
        <v>1132</v>
      </c>
      <c r="N490" s="36" t="s">
        <v>1505</v>
      </c>
      <c r="O490" s="36" t="s">
        <v>1506</v>
      </c>
      <c r="P490" s="43" t="s">
        <v>892</v>
      </c>
      <c r="Q490" s="36" t="s">
        <v>811</v>
      </c>
      <c r="R490" s="36">
        <v>18314214124</v>
      </c>
      <c r="S490" s="36" t="s">
        <v>36</v>
      </c>
      <c r="T490" s="36">
        <v>47</v>
      </c>
      <c r="U490" s="32">
        <v>8</v>
      </c>
    </row>
    <row r="491" spans="1:22" s="15" customFormat="1" ht="30" customHeight="1">
      <c r="A491" s="38">
        <v>191</v>
      </c>
      <c r="B491" s="39" t="s">
        <v>1050</v>
      </c>
      <c r="C491" s="32" t="str">
        <f t="shared" si="18"/>
        <v>2211012116</v>
      </c>
      <c r="D491" s="39" t="s">
        <v>54</v>
      </c>
      <c r="E491" s="40" t="s">
        <v>1015</v>
      </c>
      <c r="F491" s="33" t="s">
        <v>969</v>
      </c>
      <c r="G491" s="33" t="s">
        <v>26</v>
      </c>
      <c r="H491" s="33" t="s">
        <v>255</v>
      </c>
      <c r="I491" s="40" t="s">
        <v>1051</v>
      </c>
      <c r="J491" s="40" t="s">
        <v>28</v>
      </c>
      <c r="K491" s="55" t="s">
        <v>58</v>
      </c>
      <c r="L491" s="56" t="s">
        <v>807</v>
      </c>
      <c r="M491" s="56" t="s">
        <v>808</v>
      </c>
      <c r="N491" s="56" t="s">
        <v>1052</v>
      </c>
      <c r="O491" s="39" t="s">
        <v>931</v>
      </c>
      <c r="P491" s="56" t="s">
        <v>892</v>
      </c>
      <c r="Q491" s="39" t="s">
        <v>811</v>
      </c>
      <c r="R491" s="39">
        <v>18788073532</v>
      </c>
      <c r="S491" s="39" t="s">
        <v>36</v>
      </c>
      <c r="T491" s="39">
        <v>43</v>
      </c>
      <c r="U491" s="32">
        <v>9</v>
      </c>
    </row>
    <row r="492" spans="1:22" s="15" customFormat="1" ht="24">
      <c r="A492" s="31">
        <v>339</v>
      </c>
      <c r="B492" s="34" t="s">
        <v>1251</v>
      </c>
      <c r="C492" s="32" t="str">
        <f t="shared" si="18"/>
        <v>2211013127</v>
      </c>
      <c r="D492" s="34" t="s">
        <v>23</v>
      </c>
      <c r="E492" s="35" t="s">
        <v>243</v>
      </c>
      <c r="F492" s="33" t="s">
        <v>1127</v>
      </c>
      <c r="G492" s="33" t="s">
        <v>26</v>
      </c>
      <c r="H492" s="33" t="s">
        <v>654</v>
      </c>
      <c r="I492" s="35" t="s">
        <v>1252</v>
      </c>
      <c r="J492" s="35" t="s">
        <v>42</v>
      </c>
      <c r="K492" s="54" t="s">
        <v>146</v>
      </c>
      <c r="L492" s="51" t="s">
        <v>830</v>
      </c>
      <c r="M492" s="51" t="s">
        <v>1031</v>
      </c>
      <c r="N492" s="51"/>
      <c r="O492" s="34"/>
      <c r="P492" s="51" t="s">
        <v>892</v>
      </c>
      <c r="Q492" s="34" t="s">
        <v>811</v>
      </c>
      <c r="R492" s="34">
        <v>18469434627</v>
      </c>
      <c r="S492" s="94" t="s">
        <v>36</v>
      </c>
      <c r="T492" s="94">
        <v>39.5</v>
      </c>
      <c r="U492" s="63">
        <v>10</v>
      </c>
    </row>
    <row r="493" spans="1:22" s="15" customFormat="1" ht="24">
      <c r="A493" s="38">
        <v>238</v>
      </c>
      <c r="B493" s="39" t="s">
        <v>1120</v>
      </c>
      <c r="C493" s="32" t="str">
        <f t="shared" si="18"/>
        <v>2211012130</v>
      </c>
      <c r="D493" s="39" t="s">
        <v>23</v>
      </c>
      <c r="E493" s="40" t="s">
        <v>92</v>
      </c>
      <c r="F493" s="33" t="s">
        <v>969</v>
      </c>
      <c r="G493" s="33" t="s">
        <v>26</v>
      </c>
      <c r="H493" s="33" t="s">
        <v>671</v>
      </c>
      <c r="I493" s="40" t="s">
        <v>1121</v>
      </c>
      <c r="J493" s="40" t="s">
        <v>42</v>
      </c>
      <c r="K493" s="55" t="s">
        <v>1122</v>
      </c>
      <c r="L493" s="56" t="s">
        <v>830</v>
      </c>
      <c r="M493" s="56" t="s">
        <v>808</v>
      </c>
      <c r="N493" s="56" t="s">
        <v>1123</v>
      </c>
      <c r="O493" s="39" t="s">
        <v>891</v>
      </c>
      <c r="P493" s="56" t="s">
        <v>892</v>
      </c>
      <c r="Q493" s="39" t="s">
        <v>811</v>
      </c>
      <c r="R493" s="39">
        <v>13987302300</v>
      </c>
      <c r="S493" s="39" t="s">
        <v>36</v>
      </c>
      <c r="T493" s="39">
        <v>32.5</v>
      </c>
      <c r="U493" s="32">
        <v>11</v>
      </c>
    </row>
    <row r="494" spans="1:22" s="15" customFormat="1" ht="36">
      <c r="A494" s="31">
        <v>510</v>
      </c>
      <c r="B494" s="34" t="s">
        <v>1459</v>
      </c>
      <c r="C494" s="32" t="str">
        <f t="shared" si="18"/>
        <v>2211015110</v>
      </c>
      <c r="D494" s="34" t="s">
        <v>23</v>
      </c>
      <c r="E494" s="35" t="s">
        <v>92</v>
      </c>
      <c r="F494" s="33" t="s">
        <v>1418</v>
      </c>
      <c r="G494" s="33" t="s">
        <v>26</v>
      </c>
      <c r="H494" s="33" t="s">
        <v>222</v>
      </c>
      <c r="I494" s="35" t="s">
        <v>1460</v>
      </c>
      <c r="J494" s="35" t="s">
        <v>42</v>
      </c>
      <c r="K494" s="54" t="s">
        <v>1346</v>
      </c>
      <c r="L494" s="51" t="s">
        <v>830</v>
      </c>
      <c r="M494" s="51" t="s">
        <v>1002</v>
      </c>
      <c r="N494" s="51" t="s">
        <v>1461</v>
      </c>
      <c r="O494" s="34" t="s">
        <v>1462</v>
      </c>
      <c r="P494" s="51" t="s">
        <v>892</v>
      </c>
      <c r="Q494" s="34" t="s">
        <v>811</v>
      </c>
      <c r="R494" s="34">
        <v>18487903929</v>
      </c>
      <c r="S494" s="34" t="s">
        <v>36</v>
      </c>
      <c r="T494" s="34">
        <v>31.5</v>
      </c>
      <c r="U494" s="32">
        <v>12</v>
      </c>
    </row>
    <row r="495" spans="1:22" s="15" customFormat="1" ht="24">
      <c r="A495" s="31">
        <v>559</v>
      </c>
      <c r="B495" s="36" t="s">
        <v>1508</v>
      </c>
      <c r="C495" s="32" t="str">
        <f t="shared" si="18"/>
        <v>2211015121</v>
      </c>
      <c r="D495" s="36" t="s">
        <v>23</v>
      </c>
      <c r="E495" s="37" t="s">
        <v>1509</v>
      </c>
      <c r="F495" s="33" t="s">
        <v>1418</v>
      </c>
      <c r="G495" s="33" t="s">
        <v>26</v>
      </c>
      <c r="H495" s="33" t="s">
        <v>286</v>
      </c>
      <c r="I495" s="37" t="s">
        <v>1510</v>
      </c>
      <c r="J495" s="36" t="s">
        <v>42</v>
      </c>
      <c r="K495" s="36" t="s">
        <v>896</v>
      </c>
      <c r="L495" s="36" t="s">
        <v>807</v>
      </c>
      <c r="M495" s="36" t="s">
        <v>808</v>
      </c>
      <c r="N495" s="36"/>
      <c r="O495" s="36"/>
      <c r="P495" s="43" t="s">
        <v>892</v>
      </c>
      <c r="Q495" s="36" t="s">
        <v>811</v>
      </c>
      <c r="R495" s="36">
        <v>15752675569</v>
      </c>
      <c r="S495" s="36" t="s">
        <v>36</v>
      </c>
      <c r="T495" s="36">
        <v>30.5</v>
      </c>
      <c r="U495" s="32">
        <v>13</v>
      </c>
    </row>
    <row r="496" spans="1:22" s="15" customFormat="1" ht="24">
      <c r="A496" s="38">
        <v>179</v>
      </c>
      <c r="B496" s="39" t="s">
        <v>1028</v>
      </c>
      <c r="C496" s="32" t="str">
        <f t="shared" si="18"/>
        <v>2211012112</v>
      </c>
      <c r="D496" s="39" t="s">
        <v>23</v>
      </c>
      <c r="E496" s="40" t="s">
        <v>1029</v>
      </c>
      <c r="F496" s="33" t="s">
        <v>969</v>
      </c>
      <c r="G496" s="33" t="s">
        <v>26</v>
      </c>
      <c r="H496" s="33" t="s">
        <v>233</v>
      </c>
      <c r="I496" s="40" t="s">
        <v>1030</v>
      </c>
      <c r="J496" s="40" t="s">
        <v>42</v>
      </c>
      <c r="K496" s="55" t="s">
        <v>95</v>
      </c>
      <c r="L496" s="56" t="s">
        <v>807</v>
      </c>
      <c r="M496" s="56" t="s">
        <v>1031</v>
      </c>
      <c r="N496" s="56" t="s">
        <v>1032</v>
      </c>
      <c r="O496" s="39" t="s">
        <v>1033</v>
      </c>
      <c r="P496" s="56" t="s">
        <v>892</v>
      </c>
      <c r="Q496" s="39" t="s">
        <v>811</v>
      </c>
      <c r="R496" s="39">
        <v>15987773152</v>
      </c>
      <c r="S496" s="39" t="s">
        <v>36</v>
      </c>
      <c r="T496" s="39">
        <v>28</v>
      </c>
      <c r="U496" s="32">
        <v>14</v>
      </c>
    </row>
    <row r="497" spans="1:21" s="15" customFormat="1" ht="36">
      <c r="A497" s="38">
        <v>261</v>
      </c>
      <c r="B497" s="39" t="s">
        <v>1146</v>
      </c>
      <c r="C497" s="32" t="str">
        <f t="shared" si="18"/>
        <v>221101316</v>
      </c>
      <c r="D497" s="39" t="s">
        <v>23</v>
      </c>
      <c r="E497" s="40" t="s">
        <v>1147</v>
      </c>
      <c r="F497" s="33" t="s">
        <v>1127</v>
      </c>
      <c r="G497" s="33" t="s">
        <v>26</v>
      </c>
      <c r="H497" s="33" t="s">
        <v>72</v>
      </c>
      <c r="I497" s="40" t="s">
        <v>1148</v>
      </c>
      <c r="J497" s="40" t="s">
        <v>42</v>
      </c>
      <c r="K497" s="55" t="s">
        <v>87</v>
      </c>
      <c r="L497" s="56" t="s">
        <v>807</v>
      </c>
      <c r="M497" s="56" t="s">
        <v>808</v>
      </c>
      <c r="N497" s="56" t="s">
        <v>1149</v>
      </c>
      <c r="O497" s="39" t="s">
        <v>1150</v>
      </c>
      <c r="P497" s="56" t="s">
        <v>892</v>
      </c>
      <c r="Q497" s="39" t="s">
        <v>811</v>
      </c>
      <c r="R497" s="39">
        <v>13408981911</v>
      </c>
      <c r="S497" s="39" t="s">
        <v>36</v>
      </c>
      <c r="T497" s="39">
        <v>25.5</v>
      </c>
      <c r="U497" s="32">
        <v>15</v>
      </c>
    </row>
    <row r="498" spans="1:21" s="15" customFormat="1" ht="24">
      <c r="A498" s="31">
        <v>459</v>
      </c>
      <c r="B498" s="32" t="s">
        <v>1383</v>
      </c>
      <c r="C498" s="32" t="str">
        <f t="shared" si="18"/>
        <v>2211014124</v>
      </c>
      <c r="D498" s="32" t="s">
        <v>23</v>
      </c>
      <c r="E498" s="33" t="s">
        <v>160</v>
      </c>
      <c r="F498" s="33" t="s">
        <v>1269</v>
      </c>
      <c r="G498" s="33" t="s">
        <v>26</v>
      </c>
      <c r="H498" s="33" t="s">
        <v>638</v>
      </c>
      <c r="I498" s="33" t="s">
        <v>1384</v>
      </c>
      <c r="J498" s="33" t="s">
        <v>28</v>
      </c>
      <c r="K498" s="49" t="s">
        <v>95</v>
      </c>
      <c r="L498" s="50" t="s">
        <v>807</v>
      </c>
      <c r="M498" s="50" t="s">
        <v>808</v>
      </c>
      <c r="N498" s="50" t="s">
        <v>1385</v>
      </c>
      <c r="O498" s="32" t="s">
        <v>1386</v>
      </c>
      <c r="P498" s="51" t="s">
        <v>892</v>
      </c>
      <c r="Q498" s="32" t="s">
        <v>811</v>
      </c>
      <c r="R498" s="32">
        <v>13529959909</v>
      </c>
      <c r="S498" s="32" t="s">
        <v>36</v>
      </c>
      <c r="T498" s="32">
        <v>15.5</v>
      </c>
      <c r="U498" s="32">
        <v>16</v>
      </c>
    </row>
    <row r="499" spans="1:21" s="15" customFormat="1" ht="24">
      <c r="A499" s="31">
        <v>371</v>
      </c>
      <c r="B499" s="34" t="s">
        <v>1290</v>
      </c>
      <c r="C499" s="32" t="str">
        <f t="shared" si="18"/>
        <v>221101415</v>
      </c>
      <c r="D499" s="34" t="s">
        <v>23</v>
      </c>
      <c r="E499" s="35" t="s">
        <v>1291</v>
      </c>
      <c r="F499" s="33" t="s">
        <v>1269</v>
      </c>
      <c r="G499" s="33" t="s">
        <v>26</v>
      </c>
      <c r="H499" s="33" t="s">
        <v>64</v>
      </c>
      <c r="I499" s="35" t="s">
        <v>1292</v>
      </c>
      <c r="J499" s="35" t="s">
        <v>1260</v>
      </c>
      <c r="K499" s="54" t="s">
        <v>95</v>
      </c>
      <c r="L499" s="51" t="s">
        <v>807</v>
      </c>
      <c r="M499" s="51" t="s">
        <v>1031</v>
      </c>
      <c r="N499" s="51" t="s">
        <v>1293</v>
      </c>
      <c r="O499" s="34" t="s">
        <v>1294</v>
      </c>
      <c r="P499" s="51" t="s">
        <v>892</v>
      </c>
      <c r="Q499" s="34" t="s">
        <v>811</v>
      </c>
      <c r="R499" s="99">
        <v>15608734650</v>
      </c>
      <c r="S499" s="99" t="s">
        <v>36</v>
      </c>
      <c r="T499" s="34">
        <v>12.5</v>
      </c>
      <c r="U499" s="32">
        <v>17</v>
      </c>
    </row>
    <row r="500" spans="1:21" s="15" customFormat="1" ht="24">
      <c r="A500" s="31">
        <v>87</v>
      </c>
      <c r="B500" s="32" t="s">
        <v>928</v>
      </c>
      <c r="C500" s="32" t="str">
        <f t="shared" si="18"/>
        <v>2211011124</v>
      </c>
      <c r="D500" s="32" t="s">
        <v>23</v>
      </c>
      <c r="E500" s="33" t="s">
        <v>821</v>
      </c>
      <c r="F500" s="33" t="s">
        <v>805</v>
      </c>
      <c r="G500" s="33" t="s">
        <v>26</v>
      </c>
      <c r="H500" s="33" t="s">
        <v>638</v>
      </c>
      <c r="I500" s="33" t="s">
        <v>929</v>
      </c>
      <c r="J500" s="33" t="s">
        <v>42</v>
      </c>
      <c r="K500" s="49" t="s">
        <v>146</v>
      </c>
      <c r="L500" s="50" t="s">
        <v>830</v>
      </c>
      <c r="M500" s="50" t="s">
        <v>889</v>
      </c>
      <c r="N500" s="50" t="s">
        <v>930</v>
      </c>
      <c r="O500" s="32" t="s">
        <v>931</v>
      </c>
      <c r="P500" s="50" t="s">
        <v>892</v>
      </c>
      <c r="Q500" s="32" t="s">
        <v>811</v>
      </c>
      <c r="R500" s="32">
        <v>13577742344</v>
      </c>
      <c r="S500" s="63" t="s">
        <v>36</v>
      </c>
      <c r="T500" s="63">
        <v>0</v>
      </c>
      <c r="U500" s="32">
        <v>18</v>
      </c>
    </row>
    <row r="501" spans="1:21" s="15" customFormat="1" ht="36">
      <c r="A501" s="31">
        <v>379</v>
      </c>
      <c r="B501" s="43" t="s">
        <v>1310</v>
      </c>
      <c r="C501" s="32" t="str">
        <f t="shared" si="18"/>
        <v>221101418</v>
      </c>
      <c r="D501" s="43" t="s">
        <v>23</v>
      </c>
      <c r="E501" s="44">
        <v>1983.11</v>
      </c>
      <c r="F501" s="33" t="s">
        <v>1269</v>
      </c>
      <c r="G501" s="33" t="s">
        <v>26</v>
      </c>
      <c r="H501" s="33" t="s">
        <v>85</v>
      </c>
      <c r="I501" s="44" t="s">
        <v>1311</v>
      </c>
      <c r="J501" s="43" t="s">
        <v>42</v>
      </c>
      <c r="K501" s="43" t="s">
        <v>95</v>
      </c>
      <c r="L501" s="43" t="s">
        <v>1238</v>
      </c>
      <c r="M501" s="43" t="s">
        <v>164</v>
      </c>
      <c r="N501" s="43"/>
      <c r="O501" s="43"/>
      <c r="P501" s="43" t="s">
        <v>892</v>
      </c>
      <c r="Q501" s="43" t="s">
        <v>811</v>
      </c>
      <c r="R501" s="43">
        <v>13308733872</v>
      </c>
      <c r="S501" s="43" t="s">
        <v>36</v>
      </c>
      <c r="T501" s="64">
        <v>0</v>
      </c>
      <c r="U501" s="32">
        <v>18</v>
      </c>
    </row>
    <row r="502" spans="1:21" s="15" customFormat="1" ht="24">
      <c r="A502" s="31">
        <v>610</v>
      </c>
      <c r="B502" s="32" t="s">
        <v>1575</v>
      </c>
      <c r="C502" s="32" t="str">
        <f t="shared" si="18"/>
        <v>221102214</v>
      </c>
      <c r="D502" s="32" t="s">
        <v>54</v>
      </c>
      <c r="E502" s="33" t="s">
        <v>1576</v>
      </c>
      <c r="F502" s="33" t="s">
        <v>1560</v>
      </c>
      <c r="G502" s="33" t="s">
        <v>26</v>
      </c>
      <c r="H502" s="33" t="s">
        <v>56</v>
      </c>
      <c r="I502" s="33" t="s">
        <v>1577</v>
      </c>
      <c r="J502" s="33" t="s">
        <v>1260</v>
      </c>
      <c r="K502" s="33" t="s">
        <v>95</v>
      </c>
      <c r="L502" s="32" t="s">
        <v>830</v>
      </c>
      <c r="M502" s="32" t="s">
        <v>298</v>
      </c>
      <c r="N502" s="32" t="s">
        <v>1578</v>
      </c>
      <c r="O502" s="32" t="s">
        <v>1579</v>
      </c>
      <c r="P502" s="50" t="s">
        <v>892</v>
      </c>
      <c r="Q502" s="32" t="s">
        <v>811</v>
      </c>
      <c r="R502" s="32">
        <v>13769438124</v>
      </c>
      <c r="S502" s="32" t="s">
        <v>36</v>
      </c>
      <c r="T502" s="32">
        <v>0</v>
      </c>
      <c r="U502" s="32">
        <v>18</v>
      </c>
    </row>
    <row r="503" spans="1:21" s="15" customFormat="1" ht="36">
      <c r="A503" s="31">
        <v>515</v>
      </c>
      <c r="B503" s="34" t="s">
        <v>2997</v>
      </c>
      <c r="C503" s="32" t="str">
        <f t="shared" ref="C503:C531" si="19">CONCATENATE(22,"1","5",F503,G503,H503)</f>
        <v>2215008111</v>
      </c>
      <c r="D503" s="34" t="s">
        <v>23</v>
      </c>
      <c r="E503" s="35" t="s">
        <v>477</v>
      </c>
      <c r="F503" s="33" t="s">
        <v>2957</v>
      </c>
      <c r="G503" s="33" t="s">
        <v>26</v>
      </c>
      <c r="H503" s="33" t="s">
        <v>227</v>
      </c>
      <c r="I503" s="35" t="s">
        <v>2998</v>
      </c>
      <c r="J503" s="35" t="s">
        <v>42</v>
      </c>
      <c r="K503" s="54" t="s">
        <v>146</v>
      </c>
      <c r="L503" s="51" t="s">
        <v>2270</v>
      </c>
      <c r="M503" s="51" t="s">
        <v>164</v>
      </c>
      <c r="N503" s="51"/>
      <c r="O503" s="34"/>
      <c r="P503" s="51" t="s">
        <v>892</v>
      </c>
      <c r="Q503" s="34" t="s">
        <v>2164</v>
      </c>
      <c r="R503" s="34">
        <v>18787168118</v>
      </c>
      <c r="S503" s="34" t="s">
        <v>36</v>
      </c>
      <c r="T503" s="34">
        <v>83.5</v>
      </c>
      <c r="U503" s="34">
        <v>1</v>
      </c>
    </row>
    <row r="504" spans="1:21" s="15" customFormat="1" ht="24">
      <c r="A504" s="31">
        <v>329</v>
      </c>
      <c r="B504" s="34" t="s">
        <v>2721</v>
      </c>
      <c r="C504" s="32" t="str">
        <f t="shared" si="19"/>
        <v>221500617</v>
      </c>
      <c r="D504" s="34" t="s">
        <v>23</v>
      </c>
      <c r="E504" s="35" t="s">
        <v>1801</v>
      </c>
      <c r="F504" s="35" t="s">
        <v>2689</v>
      </c>
      <c r="G504" s="33" t="s">
        <v>26</v>
      </c>
      <c r="H504" s="35" t="s">
        <v>79</v>
      </c>
      <c r="I504" s="35" t="s">
        <v>2722</v>
      </c>
      <c r="J504" s="35" t="s">
        <v>42</v>
      </c>
      <c r="K504" s="35" t="s">
        <v>896</v>
      </c>
      <c r="L504" s="34" t="s">
        <v>807</v>
      </c>
      <c r="M504" s="34" t="s">
        <v>2258</v>
      </c>
      <c r="N504" s="34" t="s">
        <v>2723</v>
      </c>
      <c r="O504" s="34" t="s">
        <v>2724</v>
      </c>
      <c r="P504" s="51" t="s">
        <v>892</v>
      </c>
      <c r="Q504" s="34" t="s">
        <v>2164</v>
      </c>
      <c r="R504" s="34">
        <v>18869044791</v>
      </c>
      <c r="S504" s="34" t="s">
        <v>36</v>
      </c>
      <c r="T504" s="34">
        <v>83</v>
      </c>
      <c r="U504" s="34">
        <v>2</v>
      </c>
    </row>
    <row r="505" spans="1:21" s="15" customFormat="1" ht="36">
      <c r="A505" s="31">
        <v>116</v>
      </c>
      <c r="B505" s="32" t="s">
        <v>2346</v>
      </c>
      <c r="C505" s="32" t="str">
        <f t="shared" si="19"/>
        <v>2215003115</v>
      </c>
      <c r="D505" s="32" t="s">
        <v>23</v>
      </c>
      <c r="E505" s="33" t="s">
        <v>534</v>
      </c>
      <c r="F505" s="33" t="s">
        <v>2300</v>
      </c>
      <c r="G505" s="33" t="s">
        <v>26</v>
      </c>
      <c r="H505" s="33" t="s">
        <v>248</v>
      </c>
      <c r="I505" s="33" t="s">
        <v>2347</v>
      </c>
      <c r="J505" s="33" t="s">
        <v>28</v>
      </c>
      <c r="K505" s="49" t="s">
        <v>87</v>
      </c>
      <c r="L505" s="50" t="s">
        <v>529</v>
      </c>
      <c r="M505" s="50" t="s">
        <v>2348</v>
      </c>
      <c r="N505" s="50" t="s">
        <v>1644</v>
      </c>
      <c r="O505" s="32" t="s">
        <v>996</v>
      </c>
      <c r="P505" s="50" t="s">
        <v>892</v>
      </c>
      <c r="Q505" s="32" t="s">
        <v>2164</v>
      </c>
      <c r="R505" s="32">
        <v>15331466916</v>
      </c>
      <c r="S505" s="32" t="s">
        <v>36</v>
      </c>
      <c r="T505" s="32">
        <v>81.5</v>
      </c>
      <c r="U505" s="32">
        <v>3</v>
      </c>
    </row>
    <row r="506" spans="1:21" s="15" customFormat="1" ht="36">
      <c r="A506" s="38">
        <v>155</v>
      </c>
      <c r="B506" s="39" t="s">
        <v>2423</v>
      </c>
      <c r="C506" s="32" t="str">
        <f t="shared" si="19"/>
        <v>221500413</v>
      </c>
      <c r="D506" s="39" t="s">
        <v>23</v>
      </c>
      <c r="E506" s="40" t="s">
        <v>1015</v>
      </c>
      <c r="F506" s="40" t="s">
        <v>2415</v>
      </c>
      <c r="G506" s="33" t="s">
        <v>26</v>
      </c>
      <c r="H506" s="40" t="s">
        <v>49</v>
      </c>
      <c r="I506" s="40" t="s">
        <v>2424</v>
      </c>
      <c r="J506" s="40" t="s">
        <v>28</v>
      </c>
      <c r="K506" s="55" t="s">
        <v>2425</v>
      </c>
      <c r="L506" s="56" t="s">
        <v>807</v>
      </c>
      <c r="M506" s="56" t="s">
        <v>2164</v>
      </c>
      <c r="N506" s="56" t="s">
        <v>2426</v>
      </c>
      <c r="O506" s="39" t="s">
        <v>695</v>
      </c>
      <c r="P506" s="56" t="s">
        <v>892</v>
      </c>
      <c r="Q506" s="39" t="s">
        <v>2164</v>
      </c>
      <c r="R506" s="39">
        <v>15094170889</v>
      </c>
      <c r="S506" s="39" t="s">
        <v>36</v>
      </c>
      <c r="T506" s="39">
        <v>81</v>
      </c>
      <c r="U506" s="34">
        <v>4</v>
      </c>
    </row>
    <row r="507" spans="1:21" s="15" customFormat="1" ht="24">
      <c r="A507" s="31">
        <v>540</v>
      </c>
      <c r="B507" s="36" t="s">
        <v>3041</v>
      </c>
      <c r="C507" s="32" t="str">
        <f t="shared" si="19"/>
        <v>2215008121</v>
      </c>
      <c r="D507" s="36" t="s">
        <v>23</v>
      </c>
      <c r="E507" s="37" t="s">
        <v>1158</v>
      </c>
      <c r="F507" s="33" t="s">
        <v>2957</v>
      </c>
      <c r="G507" s="33" t="s">
        <v>26</v>
      </c>
      <c r="H507" s="33" t="s">
        <v>286</v>
      </c>
      <c r="I507" s="37" t="s">
        <v>3042</v>
      </c>
      <c r="J507" s="36" t="s">
        <v>42</v>
      </c>
      <c r="K507" s="36" t="s">
        <v>146</v>
      </c>
      <c r="L507" s="36" t="s">
        <v>2270</v>
      </c>
      <c r="M507" s="36"/>
      <c r="N507" s="36"/>
      <c r="O507" s="36"/>
      <c r="P507" s="43" t="s">
        <v>892</v>
      </c>
      <c r="Q507" s="36" t="s">
        <v>2164</v>
      </c>
      <c r="R507" s="100">
        <v>15125670201</v>
      </c>
      <c r="S507" s="100" t="s">
        <v>36</v>
      </c>
      <c r="T507" s="36">
        <v>80.5</v>
      </c>
      <c r="U507" s="34">
        <v>5</v>
      </c>
    </row>
    <row r="508" spans="1:21" s="15" customFormat="1" ht="36">
      <c r="A508" s="31">
        <v>361</v>
      </c>
      <c r="B508" s="36" t="s">
        <v>2777</v>
      </c>
      <c r="C508" s="32" t="str">
        <f t="shared" si="19"/>
        <v>2215006119</v>
      </c>
      <c r="D508" s="36" t="s">
        <v>23</v>
      </c>
      <c r="E508" s="36">
        <v>1994.07</v>
      </c>
      <c r="F508" s="35" t="s">
        <v>2689</v>
      </c>
      <c r="G508" s="33" t="s">
        <v>26</v>
      </c>
      <c r="H508" s="35" t="s">
        <v>275</v>
      </c>
      <c r="I508" s="37" t="s">
        <v>2778</v>
      </c>
      <c r="J508" s="36" t="s">
        <v>28</v>
      </c>
      <c r="K508" s="43" t="s">
        <v>2746</v>
      </c>
      <c r="L508" s="43" t="s">
        <v>529</v>
      </c>
      <c r="M508" s="43" t="s">
        <v>164</v>
      </c>
      <c r="N508" s="43" t="s">
        <v>2779</v>
      </c>
      <c r="O508" s="36" t="s">
        <v>2481</v>
      </c>
      <c r="P508" s="51" t="s">
        <v>892</v>
      </c>
      <c r="Q508" s="36" t="s">
        <v>2164</v>
      </c>
      <c r="R508" s="36">
        <v>18314403863</v>
      </c>
      <c r="S508" s="101" t="s">
        <v>36</v>
      </c>
      <c r="T508" s="94">
        <v>78.7</v>
      </c>
      <c r="U508" s="32">
        <v>6</v>
      </c>
    </row>
    <row r="509" spans="1:21" s="15" customFormat="1" ht="36">
      <c r="A509" s="38">
        <v>198</v>
      </c>
      <c r="B509" s="39" t="s">
        <v>2478</v>
      </c>
      <c r="C509" s="32" t="str">
        <f t="shared" si="19"/>
        <v>2215004115</v>
      </c>
      <c r="D509" s="39" t="s">
        <v>23</v>
      </c>
      <c r="E509" s="40" t="s">
        <v>130</v>
      </c>
      <c r="F509" s="40" t="s">
        <v>2415</v>
      </c>
      <c r="G509" s="33" t="s">
        <v>26</v>
      </c>
      <c r="H509" s="40" t="s">
        <v>248</v>
      </c>
      <c r="I509" s="40" t="s">
        <v>2479</v>
      </c>
      <c r="J509" s="40" t="s">
        <v>28</v>
      </c>
      <c r="K509" s="55" t="s">
        <v>146</v>
      </c>
      <c r="L509" s="56" t="s">
        <v>529</v>
      </c>
      <c r="M509" s="56" t="s">
        <v>550</v>
      </c>
      <c r="N509" s="56" t="s">
        <v>2480</v>
      </c>
      <c r="O509" s="39" t="s">
        <v>2481</v>
      </c>
      <c r="P509" s="56" t="s">
        <v>892</v>
      </c>
      <c r="Q509" s="39" t="s">
        <v>2164</v>
      </c>
      <c r="R509" s="39">
        <v>18787747106</v>
      </c>
      <c r="S509" s="39" t="s">
        <v>36</v>
      </c>
      <c r="T509" s="39">
        <v>78.5</v>
      </c>
      <c r="U509" s="34">
        <v>7</v>
      </c>
    </row>
    <row r="510" spans="1:21" s="15" customFormat="1" ht="36">
      <c r="A510" s="31">
        <v>380</v>
      </c>
      <c r="B510" s="43" t="s">
        <v>2803</v>
      </c>
      <c r="C510" s="32" t="str">
        <f t="shared" si="19"/>
        <v>2215006125</v>
      </c>
      <c r="D510" s="43" t="s">
        <v>23</v>
      </c>
      <c r="E510" s="44" t="s">
        <v>804</v>
      </c>
      <c r="F510" s="35" t="s">
        <v>2689</v>
      </c>
      <c r="G510" s="33" t="s">
        <v>26</v>
      </c>
      <c r="H510" s="35" t="s">
        <v>644</v>
      </c>
      <c r="I510" s="44" t="s">
        <v>2804</v>
      </c>
      <c r="J510" s="43" t="s">
        <v>42</v>
      </c>
      <c r="K510" s="43" t="s">
        <v>986</v>
      </c>
      <c r="L510" s="43" t="s">
        <v>2270</v>
      </c>
      <c r="M510" s="43" t="s">
        <v>2805</v>
      </c>
      <c r="N510" s="43" t="s">
        <v>2293</v>
      </c>
      <c r="O510" s="43" t="s">
        <v>68</v>
      </c>
      <c r="P510" s="43" t="s">
        <v>892</v>
      </c>
      <c r="Q510" s="43" t="s">
        <v>2164</v>
      </c>
      <c r="R510" s="43">
        <v>14787532129</v>
      </c>
      <c r="S510" s="43" t="s">
        <v>36</v>
      </c>
      <c r="T510" s="64">
        <v>78</v>
      </c>
      <c r="U510" s="34">
        <v>8</v>
      </c>
    </row>
    <row r="511" spans="1:21" s="15" customFormat="1" ht="24">
      <c r="A511" s="31">
        <v>634</v>
      </c>
      <c r="B511" s="32" t="s">
        <v>3200</v>
      </c>
      <c r="C511" s="32" t="str">
        <f t="shared" si="19"/>
        <v>2215009129</v>
      </c>
      <c r="D511" s="32" t="s">
        <v>23</v>
      </c>
      <c r="E511" s="33" t="s">
        <v>765</v>
      </c>
      <c r="F511" s="33" t="s">
        <v>3087</v>
      </c>
      <c r="G511" s="33" t="s">
        <v>26</v>
      </c>
      <c r="H511" s="33" t="s">
        <v>668</v>
      </c>
      <c r="I511" s="33" t="s">
        <v>3201</v>
      </c>
      <c r="J511" s="33" t="s">
        <v>1260</v>
      </c>
      <c r="K511" s="33" t="s">
        <v>180</v>
      </c>
      <c r="L511" s="32" t="s">
        <v>830</v>
      </c>
      <c r="M511" s="32" t="s">
        <v>2164</v>
      </c>
      <c r="N511" s="32"/>
      <c r="O511" s="32"/>
      <c r="P511" s="50" t="s">
        <v>892</v>
      </c>
      <c r="Q511" s="32" t="s">
        <v>2164</v>
      </c>
      <c r="R511" s="32">
        <v>15752508816</v>
      </c>
      <c r="S511" s="32" t="s">
        <v>36</v>
      </c>
      <c r="T511" s="32">
        <v>74</v>
      </c>
      <c r="U511" s="32">
        <v>9</v>
      </c>
    </row>
    <row r="512" spans="1:21" s="15" customFormat="1" ht="36">
      <c r="A512" s="31">
        <v>20</v>
      </c>
      <c r="B512" s="32" t="s">
        <v>2192</v>
      </c>
      <c r="C512" s="32" t="str">
        <f t="shared" si="19"/>
        <v>2215002110</v>
      </c>
      <c r="D512" s="32" t="s">
        <v>23</v>
      </c>
      <c r="E512" s="33" t="s">
        <v>2014</v>
      </c>
      <c r="F512" s="33" t="s">
        <v>2161</v>
      </c>
      <c r="G512" s="33" t="s">
        <v>26</v>
      </c>
      <c r="H512" s="33" t="s">
        <v>222</v>
      </c>
      <c r="I512" s="33" t="s">
        <v>2193</v>
      </c>
      <c r="J512" s="33" t="s">
        <v>42</v>
      </c>
      <c r="K512" s="49" t="s">
        <v>2194</v>
      </c>
      <c r="L512" s="50" t="s">
        <v>1187</v>
      </c>
      <c r="M512" s="50" t="s">
        <v>808</v>
      </c>
      <c r="N512" s="50" t="s">
        <v>2195</v>
      </c>
      <c r="O512" s="32" t="s">
        <v>2196</v>
      </c>
      <c r="P512" s="50" t="s">
        <v>892</v>
      </c>
      <c r="Q512" s="32" t="s">
        <v>2164</v>
      </c>
      <c r="R512" s="32">
        <v>13708472404</v>
      </c>
      <c r="S512" s="32" t="s">
        <v>36</v>
      </c>
      <c r="T512" s="32">
        <v>73.5</v>
      </c>
      <c r="U512" s="34">
        <v>10</v>
      </c>
    </row>
    <row r="513" spans="1:21" s="15" customFormat="1" ht="36">
      <c r="A513" s="31">
        <v>80</v>
      </c>
      <c r="B513" s="32" t="s">
        <v>2303</v>
      </c>
      <c r="C513" s="32" t="str">
        <f t="shared" si="19"/>
        <v>221500312</v>
      </c>
      <c r="D513" s="32" t="s">
        <v>23</v>
      </c>
      <c r="E513" s="33" t="s">
        <v>1426</v>
      </c>
      <c r="F513" s="33" t="s">
        <v>2300</v>
      </c>
      <c r="G513" s="33" t="s">
        <v>26</v>
      </c>
      <c r="H513" s="33" t="s">
        <v>40</v>
      </c>
      <c r="I513" s="33" t="s">
        <v>2304</v>
      </c>
      <c r="J513" s="33" t="s">
        <v>42</v>
      </c>
      <c r="K513" s="49" t="s">
        <v>81</v>
      </c>
      <c r="L513" s="50" t="s">
        <v>830</v>
      </c>
      <c r="M513" s="50" t="s">
        <v>2258</v>
      </c>
      <c r="N513" s="50" t="s">
        <v>2305</v>
      </c>
      <c r="O513" s="32" t="s">
        <v>853</v>
      </c>
      <c r="P513" s="50" t="s">
        <v>892</v>
      </c>
      <c r="Q513" s="32" t="s">
        <v>2164</v>
      </c>
      <c r="R513" s="32">
        <v>15388866811</v>
      </c>
      <c r="S513" s="32" t="s">
        <v>36</v>
      </c>
      <c r="T513" s="32">
        <v>73.5</v>
      </c>
      <c r="U513" s="32">
        <v>10</v>
      </c>
    </row>
    <row r="514" spans="1:21" s="15" customFormat="1" ht="36">
      <c r="A514" s="38">
        <v>165</v>
      </c>
      <c r="B514" s="39" t="s">
        <v>2438</v>
      </c>
      <c r="C514" s="32" t="str">
        <f t="shared" si="19"/>
        <v>221500416</v>
      </c>
      <c r="D514" s="39" t="s">
        <v>23</v>
      </c>
      <c r="E514" s="40" t="s">
        <v>1547</v>
      </c>
      <c r="F514" s="40" t="s">
        <v>2415</v>
      </c>
      <c r="G514" s="33" t="s">
        <v>26</v>
      </c>
      <c r="H514" s="40" t="s">
        <v>72</v>
      </c>
      <c r="I514" s="40" t="s">
        <v>2439</v>
      </c>
      <c r="J514" s="40" t="s">
        <v>42</v>
      </c>
      <c r="K514" s="55" t="s">
        <v>869</v>
      </c>
      <c r="L514" s="56" t="s">
        <v>2270</v>
      </c>
      <c r="M514" s="56" t="s">
        <v>2292</v>
      </c>
      <c r="N514" s="56" t="s">
        <v>2440</v>
      </c>
      <c r="O514" s="39" t="s">
        <v>2441</v>
      </c>
      <c r="P514" s="56" t="s">
        <v>892</v>
      </c>
      <c r="Q514" s="39" t="s">
        <v>2164</v>
      </c>
      <c r="R514" s="39">
        <v>15126257747</v>
      </c>
      <c r="S514" s="95" t="s">
        <v>36</v>
      </c>
      <c r="T514" s="95">
        <v>71.5</v>
      </c>
      <c r="U514" s="39">
        <v>12</v>
      </c>
    </row>
    <row r="515" spans="1:21" s="15" customFormat="1" ht="36">
      <c r="A515" s="31">
        <v>343</v>
      </c>
      <c r="B515" s="34" t="s">
        <v>2750</v>
      </c>
      <c r="C515" s="32" t="str">
        <f t="shared" si="19"/>
        <v>2215006113</v>
      </c>
      <c r="D515" s="34" t="s">
        <v>23</v>
      </c>
      <c r="E515" s="35" t="s">
        <v>648</v>
      </c>
      <c r="F515" s="35" t="s">
        <v>2689</v>
      </c>
      <c r="G515" s="33" t="s">
        <v>26</v>
      </c>
      <c r="H515" s="35" t="s">
        <v>237</v>
      </c>
      <c r="I515" s="35" t="s">
        <v>2751</v>
      </c>
      <c r="J515" s="35" t="s">
        <v>42</v>
      </c>
      <c r="K515" s="54" t="s">
        <v>146</v>
      </c>
      <c r="L515" s="51" t="s">
        <v>830</v>
      </c>
      <c r="M515" s="51" t="s">
        <v>1031</v>
      </c>
      <c r="N515" s="51" t="s">
        <v>2752</v>
      </c>
      <c r="O515" s="34" t="s">
        <v>1357</v>
      </c>
      <c r="P515" s="51" t="s">
        <v>892</v>
      </c>
      <c r="Q515" s="34" t="s">
        <v>2164</v>
      </c>
      <c r="R515" s="34">
        <v>15887337964</v>
      </c>
      <c r="S515" s="34" t="s">
        <v>36</v>
      </c>
      <c r="T515" s="34">
        <v>71.5</v>
      </c>
      <c r="U515" s="34">
        <v>12</v>
      </c>
    </row>
    <row r="516" spans="1:21" s="15" customFormat="1" ht="24">
      <c r="A516" s="31">
        <v>596</v>
      </c>
      <c r="B516" s="32" t="s">
        <v>3138</v>
      </c>
      <c r="C516" s="32" t="str">
        <f t="shared" si="19"/>
        <v>2215009114</v>
      </c>
      <c r="D516" s="32" t="s">
        <v>23</v>
      </c>
      <c r="E516" s="33" t="s">
        <v>2541</v>
      </c>
      <c r="F516" s="35" t="s">
        <v>3087</v>
      </c>
      <c r="G516" s="33" t="s">
        <v>26</v>
      </c>
      <c r="H516" s="35" t="s">
        <v>244</v>
      </c>
      <c r="I516" s="33" t="s">
        <v>3139</v>
      </c>
      <c r="J516" s="33" t="s">
        <v>1260</v>
      </c>
      <c r="K516" s="33" t="s">
        <v>3140</v>
      </c>
      <c r="L516" s="32" t="s">
        <v>2270</v>
      </c>
      <c r="M516" s="32" t="s">
        <v>578</v>
      </c>
      <c r="N516" s="32"/>
      <c r="O516" s="32"/>
      <c r="P516" s="50" t="s">
        <v>892</v>
      </c>
      <c r="Q516" s="32" t="s">
        <v>2164</v>
      </c>
      <c r="R516" s="32">
        <v>15331456602</v>
      </c>
      <c r="S516" s="32" t="s">
        <v>36</v>
      </c>
      <c r="T516" s="32">
        <v>71</v>
      </c>
      <c r="U516" s="32">
        <v>14</v>
      </c>
    </row>
    <row r="517" spans="1:21" s="15" customFormat="1" ht="24">
      <c r="A517" s="38">
        <v>224</v>
      </c>
      <c r="B517" s="39" t="s">
        <v>2521</v>
      </c>
      <c r="C517" s="32" t="str">
        <f t="shared" si="19"/>
        <v>2215004125</v>
      </c>
      <c r="D517" s="39" t="s">
        <v>23</v>
      </c>
      <c r="E517" s="40" t="s">
        <v>2522</v>
      </c>
      <c r="F517" s="40" t="s">
        <v>2415</v>
      </c>
      <c r="G517" s="33" t="s">
        <v>26</v>
      </c>
      <c r="H517" s="40" t="s">
        <v>644</v>
      </c>
      <c r="I517" s="40" t="s">
        <v>2523</v>
      </c>
      <c r="J517" s="40" t="s">
        <v>42</v>
      </c>
      <c r="K517" s="55" t="s">
        <v>95</v>
      </c>
      <c r="L517" s="56" t="s">
        <v>2177</v>
      </c>
      <c r="M517" s="56" t="s">
        <v>349</v>
      </c>
      <c r="N517" s="56"/>
      <c r="O517" s="39"/>
      <c r="P517" s="56" t="s">
        <v>892</v>
      </c>
      <c r="Q517" s="39" t="s">
        <v>2164</v>
      </c>
      <c r="R517" s="39">
        <v>15925331518</v>
      </c>
      <c r="S517" s="39" t="s">
        <v>36</v>
      </c>
      <c r="T517" s="39">
        <v>68.5</v>
      </c>
      <c r="U517" s="39">
        <v>15</v>
      </c>
    </row>
    <row r="518" spans="1:21" s="15" customFormat="1" ht="36">
      <c r="A518" s="38">
        <v>519</v>
      </c>
      <c r="B518" s="41" t="s">
        <v>3014</v>
      </c>
      <c r="C518" s="32" t="str">
        <f t="shared" si="19"/>
        <v>2215008115</v>
      </c>
      <c r="D518" s="41" t="s">
        <v>23</v>
      </c>
      <c r="E518" s="42" t="s">
        <v>581</v>
      </c>
      <c r="F518" s="33" t="s">
        <v>2957</v>
      </c>
      <c r="G518" s="33" t="s">
        <v>26</v>
      </c>
      <c r="H518" s="33" t="s">
        <v>248</v>
      </c>
      <c r="I518" s="42" t="s">
        <v>3015</v>
      </c>
      <c r="J518" s="42" t="s">
        <v>42</v>
      </c>
      <c r="K518" s="57" t="s">
        <v>1346</v>
      </c>
      <c r="L518" s="58" t="s">
        <v>830</v>
      </c>
      <c r="M518" s="58" t="s">
        <v>2292</v>
      </c>
      <c r="N518" s="58" t="s">
        <v>3016</v>
      </c>
      <c r="O518" s="41" t="s">
        <v>1579</v>
      </c>
      <c r="P518" s="58" t="s">
        <v>892</v>
      </c>
      <c r="Q518" s="41" t="s">
        <v>2164</v>
      </c>
      <c r="R518" s="58">
        <v>18487904667</v>
      </c>
      <c r="S518" s="58" t="s">
        <v>36</v>
      </c>
      <c r="T518" s="58">
        <v>68</v>
      </c>
      <c r="U518" s="58">
        <v>16</v>
      </c>
    </row>
    <row r="519" spans="1:21" s="16" customFormat="1" ht="36">
      <c r="A519" s="31">
        <v>76</v>
      </c>
      <c r="B519" s="32" t="s">
        <v>2288</v>
      </c>
      <c r="C519" s="32" t="str">
        <f t="shared" si="19"/>
        <v>2215002129</v>
      </c>
      <c r="D519" s="32" t="s">
        <v>54</v>
      </c>
      <c r="E519" s="33" t="s">
        <v>2289</v>
      </c>
      <c r="F519" s="33" t="s">
        <v>2161</v>
      </c>
      <c r="G519" s="33" t="s">
        <v>26</v>
      </c>
      <c r="H519" s="33" t="s">
        <v>668</v>
      </c>
      <c r="I519" s="33" t="s">
        <v>2290</v>
      </c>
      <c r="J519" s="33" t="s">
        <v>42</v>
      </c>
      <c r="K519" s="49" t="s">
        <v>1915</v>
      </c>
      <c r="L519" s="50" t="s">
        <v>2291</v>
      </c>
      <c r="M519" s="50" t="s">
        <v>2292</v>
      </c>
      <c r="N519" s="50" t="s">
        <v>2293</v>
      </c>
      <c r="O519" s="32" t="s">
        <v>2294</v>
      </c>
      <c r="P519" s="50" t="s">
        <v>892</v>
      </c>
      <c r="Q519" s="32" t="s">
        <v>2164</v>
      </c>
      <c r="R519" s="32">
        <v>13529479690</v>
      </c>
      <c r="S519" s="32" t="s">
        <v>36</v>
      </c>
      <c r="T519" s="32">
        <v>67.5</v>
      </c>
      <c r="U519" s="32">
        <v>17</v>
      </c>
    </row>
    <row r="520" spans="1:21" ht="36">
      <c r="A520" s="38">
        <v>265</v>
      </c>
      <c r="B520" s="39" t="s">
        <v>2615</v>
      </c>
      <c r="C520" s="32" t="str">
        <f t="shared" si="19"/>
        <v>2215005116</v>
      </c>
      <c r="D520" s="39" t="s">
        <v>23</v>
      </c>
      <c r="E520" s="40" t="s">
        <v>1208</v>
      </c>
      <c r="F520" s="40" t="s">
        <v>2550</v>
      </c>
      <c r="G520" s="33" t="s">
        <v>26</v>
      </c>
      <c r="H520" s="40" t="s">
        <v>255</v>
      </c>
      <c r="I520" s="40" t="s">
        <v>2616</v>
      </c>
      <c r="J520" s="40" t="s">
        <v>42</v>
      </c>
      <c r="K520" s="55" t="s">
        <v>875</v>
      </c>
      <c r="L520" s="56" t="s">
        <v>2570</v>
      </c>
      <c r="M520" s="56" t="s">
        <v>2617</v>
      </c>
      <c r="N520" s="56" t="s">
        <v>2618</v>
      </c>
      <c r="O520" s="39" t="s">
        <v>2619</v>
      </c>
      <c r="P520" s="56" t="s">
        <v>892</v>
      </c>
      <c r="Q520" s="39" t="s">
        <v>2164</v>
      </c>
      <c r="R520" s="39">
        <v>13308738218</v>
      </c>
      <c r="S520" s="95" t="s">
        <v>36</v>
      </c>
      <c r="T520" s="95">
        <v>66.5</v>
      </c>
      <c r="U520" s="95">
        <v>18</v>
      </c>
    </row>
    <row r="521" spans="1:21" ht="36">
      <c r="A521" s="38">
        <v>271</v>
      </c>
      <c r="B521" s="39" t="s">
        <v>2626</v>
      </c>
      <c r="C521" s="32" t="str">
        <f t="shared" si="19"/>
        <v>2215005118</v>
      </c>
      <c r="D521" s="39" t="s">
        <v>23</v>
      </c>
      <c r="E521" s="40" t="s">
        <v>499</v>
      </c>
      <c r="F521" s="40" t="s">
        <v>2550</v>
      </c>
      <c r="G521" s="33" t="s">
        <v>26</v>
      </c>
      <c r="H521" s="40" t="s">
        <v>268</v>
      </c>
      <c r="I521" s="40" t="s">
        <v>2627</v>
      </c>
      <c r="J521" s="40" t="s">
        <v>42</v>
      </c>
      <c r="K521" s="55" t="s">
        <v>869</v>
      </c>
      <c r="L521" s="56" t="s">
        <v>2270</v>
      </c>
      <c r="M521" s="56" t="s">
        <v>349</v>
      </c>
      <c r="N521" s="56" t="s">
        <v>2628</v>
      </c>
      <c r="O521" s="39" t="s">
        <v>2629</v>
      </c>
      <c r="P521" s="56" t="s">
        <v>892</v>
      </c>
      <c r="Q521" s="39" t="s">
        <v>2164</v>
      </c>
      <c r="R521" s="39">
        <v>15025202439</v>
      </c>
      <c r="S521" s="39" t="s">
        <v>36</v>
      </c>
      <c r="T521" s="39">
        <v>66</v>
      </c>
      <c r="U521" s="58">
        <v>19</v>
      </c>
    </row>
    <row r="522" spans="1:21" ht="36">
      <c r="A522" s="31">
        <v>472</v>
      </c>
      <c r="B522" s="32" t="s">
        <v>2941</v>
      </c>
      <c r="C522" s="32" t="str">
        <f t="shared" si="19"/>
        <v>2215007127</v>
      </c>
      <c r="D522" s="32" t="s">
        <v>23</v>
      </c>
      <c r="E522" s="33" t="s">
        <v>534</v>
      </c>
      <c r="F522" s="35" t="s">
        <v>2826</v>
      </c>
      <c r="G522" s="33" t="s">
        <v>26</v>
      </c>
      <c r="H522" s="35" t="s">
        <v>654</v>
      </c>
      <c r="I522" s="33" t="s">
        <v>2942</v>
      </c>
      <c r="J522" s="33" t="s">
        <v>42</v>
      </c>
      <c r="K522" s="49" t="s">
        <v>896</v>
      </c>
      <c r="L522" s="50" t="s">
        <v>2164</v>
      </c>
      <c r="M522" s="50" t="s">
        <v>164</v>
      </c>
      <c r="N522" s="50"/>
      <c r="O522" s="32"/>
      <c r="P522" s="51" t="s">
        <v>892</v>
      </c>
      <c r="Q522" s="32" t="s">
        <v>2164</v>
      </c>
      <c r="R522" s="32">
        <v>18787342305</v>
      </c>
      <c r="S522" s="32" t="s">
        <v>36</v>
      </c>
      <c r="T522" s="32">
        <v>63.5</v>
      </c>
      <c r="U522" s="32">
        <v>20</v>
      </c>
    </row>
    <row r="523" spans="1:21" ht="36">
      <c r="A523" s="38">
        <v>213</v>
      </c>
      <c r="B523" s="39" t="s">
        <v>2500</v>
      </c>
      <c r="C523" s="32" t="str">
        <f t="shared" si="19"/>
        <v>2215004120</v>
      </c>
      <c r="D523" s="39" t="s">
        <v>23</v>
      </c>
      <c r="E523" s="40" t="s">
        <v>2501</v>
      </c>
      <c r="F523" s="40" t="s">
        <v>2415</v>
      </c>
      <c r="G523" s="33" t="s">
        <v>26</v>
      </c>
      <c r="H523" s="40" t="s">
        <v>281</v>
      </c>
      <c r="I523" s="40" t="s">
        <v>2502</v>
      </c>
      <c r="J523" s="40" t="s">
        <v>2503</v>
      </c>
      <c r="K523" s="55" t="s">
        <v>2504</v>
      </c>
      <c r="L523" s="56" t="s">
        <v>2505</v>
      </c>
      <c r="M523" s="56" t="s">
        <v>1132</v>
      </c>
      <c r="N523" s="56" t="s">
        <v>2506</v>
      </c>
      <c r="O523" s="39" t="s">
        <v>133</v>
      </c>
      <c r="P523" s="56" t="s">
        <v>892</v>
      </c>
      <c r="Q523" s="39" t="s">
        <v>2164</v>
      </c>
      <c r="R523" s="39">
        <v>15126130877</v>
      </c>
      <c r="S523" s="39" t="s">
        <v>36</v>
      </c>
      <c r="T523" s="39">
        <v>62.5</v>
      </c>
      <c r="U523" s="39">
        <v>21</v>
      </c>
    </row>
    <row r="524" spans="1:21" ht="24">
      <c r="A524" s="31">
        <v>17</v>
      </c>
      <c r="B524" s="32" t="s">
        <v>2186</v>
      </c>
      <c r="C524" s="32" t="str">
        <f t="shared" si="19"/>
        <v>221500218</v>
      </c>
      <c r="D524" s="32" t="s">
        <v>23</v>
      </c>
      <c r="E524" s="33" t="s">
        <v>692</v>
      </c>
      <c r="F524" s="33" t="s">
        <v>2161</v>
      </c>
      <c r="G524" s="33" t="s">
        <v>26</v>
      </c>
      <c r="H524" s="33" t="s">
        <v>85</v>
      </c>
      <c r="I524" s="33" t="s">
        <v>2187</v>
      </c>
      <c r="J524" s="33" t="s">
        <v>42</v>
      </c>
      <c r="K524" s="49" t="s">
        <v>95</v>
      </c>
      <c r="L524" s="50" t="s">
        <v>830</v>
      </c>
      <c r="M524" s="50" t="s">
        <v>808</v>
      </c>
      <c r="N524" s="50" t="s">
        <v>2188</v>
      </c>
      <c r="O524" s="32" t="s">
        <v>904</v>
      </c>
      <c r="P524" s="50" t="s">
        <v>892</v>
      </c>
      <c r="Q524" s="32" t="s">
        <v>2164</v>
      </c>
      <c r="R524" s="32">
        <v>18313319577</v>
      </c>
      <c r="S524" s="32" t="s">
        <v>36</v>
      </c>
      <c r="T524" s="32">
        <v>62</v>
      </c>
      <c r="U524" s="58">
        <v>22</v>
      </c>
    </row>
    <row r="525" spans="1:21" ht="24">
      <c r="A525" s="31">
        <v>29</v>
      </c>
      <c r="B525" s="32" t="s">
        <v>2200</v>
      </c>
      <c r="C525" s="32" t="str">
        <f t="shared" si="19"/>
        <v>2215002112</v>
      </c>
      <c r="D525" s="32" t="s">
        <v>23</v>
      </c>
      <c r="E525" s="33" t="s">
        <v>2201</v>
      </c>
      <c r="F525" s="33" t="s">
        <v>2161</v>
      </c>
      <c r="G525" s="33" t="s">
        <v>26</v>
      </c>
      <c r="H525" s="33" t="s">
        <v>233</v>
      </c>
      <c r="I525" s="33" t="s">
        <v>2202</v>
      </c>
      <c r="J525" s="33" t="s">
        <v>28</v>
      </c>
      <c r="K525" s="49" t="s">
        <v>2203</v>
      </c>
      <c r="L525" s="50" t="s">
        <v>2204</v>
      </c>
      <c r="M525" s="50" t="s">
        <v>2164</v>
      </c>
      <c r="N525" s="50"/>
      <c r="O525" s="32"/>
      <c r="P525" s="50" t="s">
        <v>892</v>
      </c>
      <c r="Q525" s="32" t="s">
        <v>2164</v>
      </c>
      <c r="R525" s="32">
        <v>13887367667</v>
      </c>
      <c r="S525" s="32" t="s">
        <v>36</v>
      </c>
      <c r="T525" s="32">
        <v>57.5</v>
      </c>
      <c r="U525" s="32">
        <v>23</v>
      </c>
    </row>
    <row r="526" spans="1:21" ht="36">
      <c r="A526" s="31">
        <v>495</v>
      </c>
      <c r="B526" s="34" t="s">
        <v>2972</v>
      </c>
      <c r="C526" s="32" t="str">
        <f t="shared" si="19"/>
        <v>221500815</v>
      </c>
      <c r="D526" s="34" t="s">
        <v>23</v>
      </c>
      <c r="E526" s="35" t="s">
        <v>2973</v>
      </c>
      <c r="F526" s="33" t="s">
        <v>2957</v>
      </c>
      <c r="G526" s="33" t="s">
        <v>26</v>
      </c>
      <c r="H526" s="33" t="s">
        <v>64</v>
      </c>
      <c r="I526" s="35" t="s">
        <v>2974</v>
      </c>
      <c r="J526" s="35" t="s">
        <v>42</v>
      </c>
      <c r="K526" s="54" t="s">
        <v>1305</v>
      </c>
      <c r="L526" s="51" t="s">
        <v>2975</v>
      </c>
      <c r="M526" s="51" t="s">
        <v>2258</v>
      </c>
      <c r="N526" s="51"/>
      <c r="O526" s="34"/>
      <c r="P526" s="51" t="s">
        <v>892</v>
      </c>
      <c r="Q526" s="34" t="s">
        <v>2164</v>
      </c>
      <c r="R526" s="34">
        <v>13529478071</v>
      </c>
      <c r="S526" s="94" t="s">
        <v>36</v>
      </c>
      <c r="T526" s="94">
        <v>56</v>
      </c>
      <c r="U526" s="95">
        <v>24</v>
      </c>
    </row>
    <row r="527" spans="1:21" ht="24">
      <c r="A527" s="31">
        <v>421</v>
      </c>
      <c r="B527" s="34" t="s">
        <v>2863</v>
      </c>
      <c r="C527" s="32" t="str">
        <f t="shared" si="19"/>
        <v>2215007110</v>
      </c>
      <c r="D527" s="34" t="s">
        <v>23</v>
      </c>
      <c r="E527" s="35" t="s">
        <v>71</v>
      </c>
      <c r="F527" s="35" t="s">
        <v>2826</v>
      </c>
      <c r="G527" s="33" t="s">
        <v>26</v>
      </c>
      <c r="H527" s="35" t="s">
        <v>222</v>
      </c>
      <c r="I527" s="35" t="s">
        <v>2864</v>
      </c>
      <c r="J527" s="35" t="s">
        <v>42</v>
      </c>
      <c r="K527" s="35" t="s">
        <v>2865</v>
      </c>
      <c r="L527" s="34" t="s">
        <v>2866</v>
      </c>
      <c r="M527" s="34" t="s">
        <v>1132</v>
      </c>
      <c r="N527" s="34"/>
      <c r="O527" s="34"/>
      <c r="P527" s="51" t="s">
        <v>892</v>
      </c>
      <c r="Q527" s="34" t="s">
        <v>2164</v>
      </c>
      <c r="R527" s="34">
        <v>15752276062</v>
      </c>
      <c r="S527" s="34" t="s">
        <v>36</v>
      </c>
      <c r="T527" s="64">
        <v>49.5</v>
      </c>
      <c r="U527" s="58">
        <v>25</v>
      </c>
    </row>
    <row r="528" spans="1:21" ht="24">
      <c r="A528" s="38">
        <v>182</v>
      </c>
      <c r="B528" s="39" t="s">
        <v>2454</v>
      </c>
      <c r="C528" s="32" t="str">
        <f t="shared" si="19"/>
        <v>2215004110</v>
      </c>
      <c r="D528" s="39" t="s">
        <v>23</v>
      </c>
      <c r="E528" s="40" t="s">
        <v>1801</v>
      </c>
      <c r="F528" s="40" t="s">
        <v>2415</v>
      </c>
      <c r="G528" s="33" t="s">
        <v>26</v>
      </c>
      <c r="H528" s="40" t="s">
        <v>222</v>
      </c>
      <c r="I528" s="40" t="s">
        <v>2455</v>
      </c>
      <c r="J528" s="40" t="s">
        <v>42</v>
      </c>
      <c r="K528" s="55" t="s">
        <v>95</v>
      </c>
      <c r="L528" s="56" t="s">
        <v>830</v>
      </c>
      <c r="M528" s="56" t="s">
        <v>2164</v>
      </c>
      <c r="N528" s="56" t="s">
        <v>2456</v>
      </c>
      <c r="O528" s="39" t="s">
        <v>2457</v>
      </c>
      <c r="P528" s="56" t="s">
        <v>892</v>
      </c>
      <c r="Q528" s="39" t="s">
        <v>2164</v>
      </c>
      <c r="R528" s="39">
        <v>15087359965</v>
      </c>
      <c r="S528" s="39" t="s">
        <v>36</v>
      </c>
      <c r="T528" s="39">
        <v>48.5</v>
      </c>
      <c r="U528" s="32">
        <v>26</v>
      </c>
    </row>
    <row r="529" spans="1:21" ht="24">
      <c r="A529" s="31">
        <v>549</v>
      </c>
      <c r="B529" s="36" t="s">
        <v>3070</v>
      </c>
      <c r="C529" s="32" t="str">
        <f t="shared" si="19"/>
        <v>2215008127</v>
      </c>
      <c r="D529" s="36" t="s">
        <v>23</v>
      </c>
      <c r="E529" s="37" t="s">
        <v>188</v>
      </c>
      <c r="F529" s="33" t="s">
        <v>2957</v>
      </c>
      <c r="G529" s="33" t="s">
        <v>26</v>
      </c>
      <c r="H529" s="33" t="s">
        <v>654</v>
      </c>
      <c r="I529" s="37" t="s">
        <v>3071</v>
      </c>
      <c r="J529" s="36" t="s">
        <v>28</v>
      </c>
      <c r="K529" s="36" t="s">
        <v>1856</v>
      </c>
      <c r="L529" s="36" t="s">
        <v>3072</v>
      </c>
      <c r="M529" s="36" t="s">
        <v>432</v>
      </c>
      <c r="N529" s="36"/>
      <c r="O529" s="36"/>
      <c r="P529" s="43" t="s">
        <v>892</v>
      </c>
      <c r="Q529" s="36" t="s">
        <v>2164</v>
      </c>
      <c r="R529" s="36">
        <v>18760766033</v>
      </c>
      <c r="S529" s="36" t="s">
        <v>36</v>
      </c>
      <c r="T529" s="36">
        <v>48</v>
      </c>
      <c r="U529" s="39">
        <v>27</v>
      </c>
    </row>
    <row r="530" spans="1:21" ht="36">
      <c r="A530" s="31">
        <v>503</v>
      </c>
      <c r="B530" s="34" t="s">
        <v>2983</v>
      </c>
      <c r="C530" s="32" t="str">
        <f t="shared" si="19"/>
        <v>221500817</v>
      </c>
      <c r="D530" s="34" t="s">
        <v>23</v>
      </c>
      <c r="E530" s="35" t="s">
        <v>24</v>
      </c>
      <c r="F530" s="33" t="s">
        <v>2957</v>
      </c>
      <c r="G530" s="33" t="s">
        <v>26</v>
      </c>
      <c r="H530" s="33" t="s">
        <v>79</v>
      </c>
      <c r="I530" s="35" t="s">
        <v>2984</v>
      </c>
      <c r="J530" s="35" t="s">
        <v>42</v>
      </c>
      <c r="K530" s="54" t="s">
        <v>95</v>
      </c>
      <c r="L530" s="51" t="s">
        <v>807</v>
      </c>
      <c r="M530" s="51" t="s">
        <v>2258</v>
      </c>
      <c r="N530" s="51" t="s">
        <v>1461</v>
      </c>
      <c r="O530" s="34" t="s">
        <v>878</v>
      </c>
      <c r="P530" s="51" t="s">
        <v>892</v>
      </c>
      <c r="Q530" s="34" t="s">
        <v>2164</v>
      </c>
      <c r="R530" s="34">
        <v>15987362441</v>
      </c>
      <c r="S530" s="34" t="s">
        <v>36</v>
      </c>
      <c r="T530" s="34">
        <v>44.5</v>
      </c>
      <c r="U530" s="58">
        <v>28</v>
      </c>
    </row>
    <row r="531" spans="1:21" ht="24">
      <c r="A531" s="31">
        <v>624</v>
      </c>
      <c r="B531" s="32" t="s">
        <v>3182</v>
      </c>
      <c r="C531" s="32" t="str">
        <f t="shared" si="19"/>
        <v>2215009125</v>
      </c>
      <c r="D531" s="32" t="s">
        <v>23</v>
      </c>
      <c r="E531" s="33" t="s">
        <v>3183</v>
      </c>
      <c r="F531" s="33" t="s">
        <v>3087</v>
      </c>
      <c r="G531" s="33" t="s">
        <v>26</v>
      </c>
      <c r="H531" s="33" t="s">
        <v>644</v>
      </c>
      <c r="I531" s="33" t="s">
        <v>3184</v>
      </c>
      <c r="J531" s="33" t="s">
        <v>1260</v>
      </c>
      <c r="K531" s="33" t="s">
        <v>87</v>
      </c>
      <c r="L531" s="32" t="s">
        <v>529</v>
      </c>
      <c r="M531" s="32" t="s">
        <v>1132</v>
      </c>
      <c r="N531" s="32"/>
      <c r="O531" s="32"/>
      <c r="P531" s="50" t="s">
        <v>892</v>
      </c>
      <c r="Q531" s="32" t="s">
        <v>2164</v>
      </c>
      <c r="R531" s="32">
        <v>13887371357</v>
      </c>
      <c r="S531" s="32" t="s">
        <v>36</v>
      </c>
      <c r="T531" s="32">
        <v>44.5</v>
      </c>
      <c r="U531" s="32">
        <v>28</v>
      </c>
    </row>
    <row r="532" spans="1:21" ht="36">
      <c r="A532" s="31">
        <v>470</v>
      </c>
      <c r="B532" s="32" t="s">
        <v>1402</v>
      </c>
      <c r="C532" s="32" t="str">
        <f t="shared" ref="C532:C540" si="20">CONCATENATE(22,"1","1",F532,G532,H532)</f>
        <v>2211014128</v>
      </c>
      <c r="D532" s="32" t="s">
        <v>23</v>
      </c>
      <c r="E532" s="33" t="s">
        <v>130</v>
      </c>
      <c r="F532" s="33" t="s">
        <v>1269</v>
      </c>
      <c r="G532" s="33" t="s">
        <v>26</v>
      </c>
      <c r="H532" s="33" t="s">
        <v>661</v>
      </c>
      <c r="I532" s="33" t="s">
        <v>1403</v>
      </c>
      <c r="J532" s="33" t="s">
        <v>42</v>
      </c>
      <c r="K532" s="49" t="s">
        <v>986</v>
      </c>
      <c r="L532" s="50" t="s">
        <v>826</v>
      </c>
      <c r="M532" s="50" t="s">
        <v>164</v>
      </c>
      <c r="N532" s="50" t="s">
        <v>1404</v>
      </c>
      <c r="O532" s="32" t="s">
        <v>1277</v>
      </c>
      <c r="P532" s="50" t="s">
        <v>819</v>
      </c>
      <c r="Q532" s="32" t="s">
        <v>811</v>
      </c>
      <c r="R532" s="32">
        <v>15974909686</v>
      </c>
      <c r="S532" s="32" t="s">
        <v>36</v>
      </c>
      <c r="T532" s="32">
        <v>59</v>
      </c>
      <c r="U532" s="32">
        <v>1</v>
      </c>
    </row>
    <row r="533" spans="1:21" ht="36">
      <c r="A533" s="31">
        <v>98</v>
      </c>
      <c r="B533" s="32" t="s">
        <v>938</v>
      </c>
      <c r="C533" s="32" t="str">
        <f t="shared" si="20"/>
        <v>2211011126</v>
      </c>
      <c r="D533" s="32" t="s">
        <v>23</v>
      </c>
      <c r="E533" s="33" t="s">
        <v>939</v>
      </c>
      <c r="F533" s="33" t="s">
        <v>805</v>
      </c>
      <c r="G533" s="33" t="s">
        <v>26</v>
      </c>
      <c r="H533" s="33" t="s">
        <v>649</v>
      </c>
      <c r="I533" s="33" t="s">
        <v>940</v>
      </c>
      <c r="J533" s="33" t="s">
        <v>42</v>
      </c>
      <c r="K533" s="33" t="s">
        <v>484</v>
      </c>
      <c r="L533" s="50" t="s">
        <v>941</v>
      </c>
      <c r="M533" s="50" t="s">
        <v>164</v>
      </c>
      <c r="N533" s="50" t="s">
        <v>942</v>
      </c>
      <c r="O533" s="32" t="s">
        <v>943</v>
      </c>
      <c r="P533" s="50" t="s">
        <v>819</v>
      </c>
      <c r="Q533" s="32" t="s">
        <v>811</v>
      </c>
      <c r="R533" s="32">
        <v>13988052454</v>
      </c>
      <c r="S533" s="32" t="s">
        <v>36</v>
      </c>
      <c r="T533" s="32">
        <v>55.5</v>
      </c>
      <c r="U533" s="32">
        <v>2</v>
      </c>
    </row>
    <row r="534" spans="1:21" ht="24">
      <c r="A534" s="31">
        <v>424</v>
      </c>
      <c r="B534" s="34" t="s">
        <v>1348</v>
      </c>
      <c r="C534" s="32" t="str">
        <f t="shared" si="20"/>
        <v>2211014117</v>
      </c>
      <c r="D534" s="34" t="s">
        <v>23</v>
      </c>
      <c r="E534" s="35" t="s">
        <v>1349</v>
      </c>
      <c r="F534" s="33" t="s">
        <v>1269</v>
      </c>
      <c r="G534" s="33" t="s">
        <v>26</v>
      </c>
      <c r="H534" s="33" t="s">
        <v>260</v>
      </c>
      <c r="I534" s="35" t="s">
        <v>1350</v>
      </c>
      <c r="J534" s="35" t="s">
        <v>42</v>
      </c>
      <c r="K534" s="35" t="s">
        <v>95</v>
      </c>
      <c r="L534" s="34" t="s">
        <v>840</v>
      </c>
      <c r="M534" s="34" t="s">
        <v>811</v>
      </c>
      <c r="N534" s="34" t="s">
        <v>1351</v>
      </c>
      <c r="O534" s="34" t="s">
        <v>1352</v>
      </c>
      <c r="P534" s="51" t="s">
        <v>819</v>
      </c>
      <c r="Q534" s="34" t="s">
        <v>811</v>
      </c>
      <c r="R534" s="34">
        <v>13887372023</v>
      </c>
      <c r="S534" s="34" t="s">
        <v>36</v>
      </c>
      <c r="T534" s="32">
        <v>48.5</v>
      </c>
      <c r="U534" s="32">
        <v>3</v>
      </c>
    </row>
    <row r="535" spans="1:21" ht="36">
      <c r="A535" s="31">
        <v>9</v>
      </c>
      <c r="B535" s="32" t="s">
        <v>816</v>
      </c>
      <c r="C535" s="32" t="str">
        <f t="shared" si="20"/>
        <v>221101113</v>
      </c>
      <c r="D535" s="32" t="s">
        <v>23</v>
      </c>
      <c r="E535" s="33" t="s">
        <v>188</v>
      </c>
      <c r="F535" s="33" t="s">
        <v>805</v>
      </c>
      <c r="G535" s="33" t="s">
        <v>26</v>
      </c>
      <c r="H535" s="33" t="s">
        <v>49</v>
      </c>
      <c r="I535" s="33" t="s">
        <v>817</v>
      </c>
      <c r="J535" s="33" t="s">
        <v>28</v>
      </c>
      <c r="K535" s="49" t="s">
        <v>95</v>
      </c>
      <c r="L535" s="50" t="s">
        <v>818</v>
      </c>
      <c r="M535" s="50" t="s">
        <v>31</v>
      </c>
      <c r="N535" s="50"/>
      <c r="O535" s="32"/>
      <c r="P535" s="50" t="s">
        <v>819</v>
      </c>
      <c r="Q535" s="32" t="s">
        <v>811</v>
      </c>
      <c r="R535" s="32">
        <v>15154926441</v>
      </c>
      <c r="S535" s="32" t="s">
        <v>36</v>
      </c>
      <c r="T535" s="32">
        <v>45</v>
      </c>
      <c r="U535" s="32">
        <v>4</v>
      </c>
    </row>
    <row r="536" spans="1:21" ht="36">
      <c r="A536" s="31">
        <v>358</v>
      </c>
      <c r="B536" s="34" t="s">
        <v>1273</v>
      </c>
      <c r="C536" s="32" t="str">
        <f t="shared" si="20"/>
        <v>221101412</v>
      </c>
      <c r="D536" s="34" t="s">
        <v>23</v>
      </c>
      <c r="E536" s="35" t="s">
        <v>1265</v>
      </c>
      <c r="F536" s="33" t="s">
        <v>1269</v>
      </c>
      <c r="G536" s="33" t="s">
        <v>26</v>
      </c>
      <c r="H536" s="33" t="s">
        <v>40</v>
      </c>
      <c r="I536" s="35" t="s">
        <v>1274</v>
      </c>
      <c r="J536" s="35" t="s">
        <v>28</v>
      </c>
      <c r="K536" s="54" t="s">
        <v>58</v>
      </c>
      <c r="L536" s="51" t="s">
        <v>296</v>
      </c>
      <c r="M536" s="51" t="s">
        <v>1275</v>
      </c>
      <c r="N536" s="51" t="s">
        <v>1276</v>
      </c>
      <c r="O536" s="34" t="s">
        <v>1277</v>
      </c>
      <c r="P536" s="51" t="s">
        <v>819</v>
      </c>
      <c r="Q536" s="34" t="s">
        <v>811</v>
      </c>
      <c r="R536" s="34">
        <v>18788066042</v>
      </c>
      <c r="S536" s="34" t="s">
        <v>36</v>
      </c>
      <c r="T536" s="34">
        <v>44.5</v>
      </c>
      <c r="U536" s="32">
        <v>5</v>
      </c>
    </row>
    <row r="537" spans="1:21" s="16" customFormat="1" ht="36">
      <c r="A537" s="38">
        <v>235</v>
      </c>
      <c r="B537" s="39" t="s">
        <v>1115</v>
      </c>
      <c r="C537" s="32" t="str">
        <f t="shared" si="20"/>
        <v>2211012129</v>
      </c>
      <c r="D537" s="39" t="s">
        <v>23</v>
      </c>
      <c r="E537" s="40" t="s">
        <v>667</v>
      </c>
      <c r="F537" s="33" t="s">
        <v>969</v>
      </c>
      <c r="G537" s="33" t="s">
        <v>26</v>
      </c>
      <c r="H537" s="33" t="s">
        <v>668</v>
      </c>
      <c r="I537" s="40" t="s">
        <v>1116</v>
      </c>
      <c r="J537" s="40" t="s">
        <v>42</v>
      </c>
      <c r="K537" s="55" t="s">
        <v>1117</v>
      </c>
      <c r="L537" s="56" t="s">
        <v>1118</v>
      </c>
      <c r="M537" s="56" t="s">
        <v>811</v>
      </c>
      <c r="N537" s="56"/>
      <c r="O537" s="39"/>
      <c r="P537" s="56" t="s">
        <v>819</v>
      </c>
      <c r="Q537" s="39" t="s">
        <v>811</v>
      </c>
      <c r="R537" s="39">
        <v>18087272800</v>
      </c>
      <c r="S537" s="39" t="s">
        <v>36</v>
      </c>
      <c r="T537" s="39">
        <v>37</v>
      </c>
      <c r="U537" s="32">
        <v>6</v>
      </c>
    </row>
    <row r="538" spans="1:21" s="15" customFormat="1" ht="30" customHeight="1">
      <c r="A538" s="31">
        <v>357</v>
      </c>
      <c r="B538" s="34" t="s">
        <v>1268</v>
      </c>
      <c r="C538" s="32" t="str">
        <f t="shared" si="20"/>
        <v>221101411</v>
      </c>
      <c r="D538" s="34" t="s">
        <v>23</v>
      </c>
      <c r="E538" s="35" t="s">
        <v>1265</v>
      </c>
      <c r="F538" s="33" t="s">
        <v>1269</v>
      </c>
      <c r="G538" s="33" t="s">
        <v>26</v>
      </c>
      <c r="H538" s="33" t="s">
        <v>26</v>
      </c>
      <c r="I538" s="35" t="s">
        <v>1270</v>
      </c>
      <c r="J538" s="35" t="s">
        <v>42</v>
      </c>
      <c r="K538" s="54" t="s">
        <v>81</v>
      </c>
      <c r="L538" s="51" t="s">
        <v>830</v>
      </c>
      <c r="M538" s="51" t="s">
        <v>1031</v>
      </c>
      <c r="N538" s="51" t="s">
        <v>1271</v>
      </c>
      <c r="O538" s="34" t="s">
        <v>474</v>
      </c>
      <c r="P538" s="51" t="s">
        <v>819</v>
      </c>
      <c r="Q538" s="34" t="s">
        <v>811</v>
      </c>
      <c r="R538" s="34">
        <v>15126848425</v>
      </c>
      <c r="S538" s="34" t="s">
        <v>36</v>
      </c>
      <c r="T538" s="34">
        <v>33</v>
      </c>
      <c r="U538" s="32">
        <v>7</v>
      </c>
    </row>
    <row r="539" spans="1:21" s="15" customFormat="1" ht="30" customHeight="1">
      <c r="A539" s="31">
        <v>27</v>
      </c>
      <c r="B539" s="32" t="s">
        <v>838</v>
      </c>
      <c r="C539" s="32" t="str">
        <f t="shared" si="20"/>
        <v>221101118</v>
      </c>
      <c r="D539" s="32" t="s">
        <v>23</v>
      </c>
      <c r="E539" s="33" t="s">
        <v>778</v>
      </c>
      <c r="F539" s="33" t="s">
        <v>805</v>
      </c>
      <c r="G539" s="33" t="s">
        <v>26</v>
      </c>
      <c r="H539" s="33" t="s">
        <v>85</v>
      </c>
      <c r="I539" s="33" t="s">
        <v>839</v>
      </c>
      <c r="J539" s="33" t="s">
        <v>42</v>
      </c>
      <c r="K539" s="49" t="s">
        <v>95</v>
      </c>
      <c r="L539" s="50" t="s">
        <v>840</v>
      </c>
      <c r="M539" s="50" t="s">
        <v>45</v>
      </c>
      <c r="N539" s="50" t="s">
        <v>841</v>
      </c>
      <c r="O539" s="32" t="s">
        <v>842</v>
      </c>
      <c r="P539" s="50" t="s">
        <v>819</v>
      </c>
      <c r="Q539" s="32" t="s">
        <v>811</v>
      </c>
      <c r="R539" s="32">
        <v>15987349787</v>
      </c>
      <c r="S539" s="32" t="s">
        <v>36</v>
      </c>
      <c r="T539" s="32">
        <v>30.5</v>
      </c>
      <c r="U539" s="32">
        <v>8</v>
      </c>
    </row>
    <row r="540" spans="1:21" s="19" customFormat="1" ht="30" customHeight="1">
      <c r="A540" s="102">
        <v>626</v>
      </c>
      <c r="B540" s="103" t="s">
        <v>643</v>
      </c>
      <c r="C540" s="103" t="str">
        <f t="shared" si="20"/>
        <v>221102217</v>
      </c>
      <c r="D540" s="103" t="s">
        <v>23</v>
      </c>
      <c r="E540" s="104" t="s">
        <v>1591</v>
      </c>
      <c r="F540" s="104" t="s">
        <v>1560</v>
      </c>
      <c r="G540" s="104" t="s">
        <v>26</v>
      </c>
      <c r="H540" s="104" t="s">
        <v>79</v>
      </c>
      <c r="I540" s="104" t="s">
        <v>1592</v>
      </c>
      <c r="J540" s="104" t="s">
        <v>1593</v>
      </c>
      <c r="K540" s="104" t="s">
        <v>1594</v>
      </c>
      <c r="L540" s="103" t="s">
        <v>467</v>
      </c>
      <c r="M540" s="103" t="s">
        <v>1595</v>
      </c>
      <c r="N540" s="103" t="s">
        <v>819</v>
      </c>
      <c r="O540" s="103" t="s">
        <v>1596</v>
      </c>
      <c r="P540" s="105" t="s">
        <v>819</v>
      </c>
      <c r="Q540" s="103" t="s">
        <v>811</v>
      </c>
      <c r="R540" s="103">
        <v>15126414713</v>
      </c>
      <c r="S540" s="103" t="s">
        <v>36</v>
      </c>
      <c r="T540" s="103">
        <v>22.5</v>
      </c>
      <c r="U540" s="103">
        <v>9</v>
      </c>
    </row>
    <row r="541" spans="1:21" s="15" customFormat="1" ht="30" customHeight="1">
      <c r="A541" s="31">
        <v>366</v>
      </c>
      <c r="B541" s="34" t="s">
        <v>2784</v>
      </c>
      <c r="C541" s="32" t="str">
        <f t="shared" ref="C541:C547" si="21">CONCATENATE(22,"1","5",F541,G541,H541)</f>
        <v>2215006121</v>
      </c>
      <c r="D541" s="34" t="s">
        <v>23</v>
      </c>
      <c r="E541" s="35" t="s">
        <v>39</v>
      </c>
      <c r="F541" s="35" t="s">
        <v>2689</v>
      </c>
      <c r="G541" s="33" t="s">
        <v>26</v>
      </c>
      <c r="H541" s="35" t="s">
        <v>286</v>
      </c>
      <c r="I541" s="35" t="s">
        <v>2785</v>
      </c>
      <c r="J541" s="35" t="s">
        <v>1260</v>
      </c>
      <c r="K541" s="54" t="s">
        <v>95</v>
      </c>
      <c r="L541" s="51" t="s">
        <v>830</v>
      </c>
      <c r="M541" s="51" t="s">
        <v>164</v>
      </c>
      <c r="N541" s="51" t="s">
        <v>2786</v>
      </c>
      <c r="O541" s="34" t="s">
        <v>2787</v>
      </c>
      <c r="P541" s="51" t="s">
        <v>819</v>
      </c>
      <c r="Q541" s="34" t="s">
        <v>2164</v>
      </c>
      <c r="R541" s="34">
        <v>13769346024</v>
      </c>
      <c r="S541" s="34" t="s">
        <v>36</v>
      </c>
      <c r="T541" s="34">
        <v>73</v>
      </c>
      <c r="U541" s="34">
        <v>1</v>
      </c>
    </row>
    <row r="542" spans="1:21" s="15" customFormat="1" ht="30" customHeight="1">
      <c r="A542" s="38">
        <v>253</v>
      </c>
      <c r="B542" s="39" t="s">
        <v>2606</v>
      </c>
      <c r="C542" s="32" t="str">
        <f t="shared" si="21"/>
        <v>2215005114</v>
      </c>
      <c r="D542" s="39" t="s">
        <v>23</v>
      </c>
      <c r="E542" s="40" t="s">
        <v>1029</v>
      </c>
      <c r="F542" s="40" t="s">
        <v>2550</v>
      </c>
      <c r="G542" s="33" t="s">
        <v>26</v>
      </c>
      <c r="H542" s="40" t="s">
        <v>244</v>
      </c>
      <c r="I542" s="40" t="s">
        <v>2607</v>
      </c>
      <c r="J542" s="40" t="s">
        <v>42</v>
      </c>
      <c r="K542" s="55" t="s">
        <v>43</v>
      </c>
      <c r="L542" s="56" t="s">
        <v>2608</v>
      </c>
      <c r="M542" s="56" t="s">
        <v>2609</v>
      </c>
      <c r="N542" s="56" t="s">
        <v>2081</v>
      </c>
      <c r="O542" s="39" t="s">
        <v>2476</v>
      </c>
      <c r="P542" s="56" t="s">
        <v>819</v>
      </c>
      <c r="Q542" s="39" t="s">
        <v>2164</v>
      </c>
      <c r="R542" s="39">
        <v>15012264621</v>
      </c>
      <c r="S542" s="39" t="s">
        <v>36</v>
      </c>
      <c r="T542" s="39">
        <v>70</v>
      </c>
      <c r="U542" s="39">
        <v>2</v>
      </c>
    </row>
    <row r="543" spans="1:21" s="15" customFormat="1" ht="30" customHeight="1">
      <c r="A543" s="31">
        <v>576</v>
      </c>
      <c r="B543" s="32" t="s">
        <v>3117</v>
      </c>
      <c r="C543" s="32" t="str">
        <f t="shared" si="21"/>
        <v>221500919</v>
      </c>
      <c r="D543" s="32" t="s">
        <v>23</v>
      </c>
      <c r="E543" s="33" t="s">
        <v>450</v>
      </c>
      <c r="F543" s="33" t="s">
        <v>3087</v>
      </c>
      <c r="G543" s="33" t="s">
        <v>26</v>
      </c>
      <c r="H543" s="33" t="s">
        <v>144</v>
      </c>
      <c r="I543" s="33" t="s">
        <v>3118</v>
      </c>
      <c r="J543" s="33" t="s">
        <v>42</v>
      </c>
      <c r="K543" s="33" t="s">
        <v>347</v>
      </c>
      <c r="L543" s="32" t="s">
        <v>2412</v>
      </c>
      <c r="M543" s="32" t="s">
        <v>2164</v>
      </c>
      <c r="N543" s="50" t="s">
        <v>3119</v>
      </c>
      <c r="O543" s="50" t="s">
        <v>3120</v>
      </c>
      <c r="P543" s="50" t="s">
        <v>819</v>
      </c>
      <c r="Q543" s="32" t="s">
        <v>2164</v>
      </c>
      <c r="R543" s="32">
        <v>15912823952</v>
      </c>
      <c r="S543" s="32" t="s">
        <v>36</v>
      </c>
      <c r="T543" s="32">
        <v>68.5</v>
      </c>
      <c r="U543" s="32">
        <v>3</v>
      </c>
    </row>
    <row r="544" spans="1:21" s="15" customFormat="1" ht="30" customHeight="1">
      <c r="A544" s="31">
        <v>31</v>
      </c>
      <c r="B544" s="32" t="s">
        <v>2206</v>
      </c>
      <c r="C544" s="32" t="str">
        <f t="shared" si="21"/>
        <v>2215002113</v>
      </c>
      <c r="D544" s="32" t="s">
        <v>23</v>
      </c>
      <c r="E544" s="33" t="s">
        <v>2207</v>
      </c>
      <c r="F544" s="33" t="s">
        <v>2161</v>
      </c>
      <c r="G544" s="33" t="s">
        <v>26</v>
      </c>
      <c r="H544" s="33" t="s">
        <v>237</v>
      </c>
      <c r="I544" s="33" t="s">
        <v>2208</v>
      </c>
      <c r="J544" s="33" t="s">
        <v>42</v>
      </c>
      <c r="K544" s="49" t="s">
        <v>87</v>
      </c>
      <c r="L544" s="50" t="s">
        <v>529</v>
      </c>
      <c r="M544" s="50" t="s">
        <v>45</v>
      </c>
      <c r="N544" s="50" t="s">
        <v>2209</v>
      </c>
      <c r="O544" s="32" t="s">
        <v>2210</v>
      </c>
      <c r="P544" s="50" t="s">
        <v>819</v>
      </c>
      <c r="Q544" s="32" t="s">
        <v>2164</v>
      </c>
      <c r="R544" s="32">
        <v>13408981231</v>
      </c>
      <c r="S544" s="32" t="s">
        <v>36</v>
      </c>
      <c r="T544" s="32">
        <v>63.8</v>
      </c>
      <c r="U544" s="32">
        <v>4</v>
      </c>
    </row>
    <row r="545" spans="1:22" s="18" customFormat="1" ht="30" customHeight="1">
      <c r="A545" s="70">
        <v>324</v>
      </c>
      <c r="B545" s="76" t="s">
        <v>2709</v>
      </c>
      <c r="C545" s="71" t="str">
        <f t="shared" si="21"/>
        <v>221500615</v>
      </c>
      <c r="D545" s="76" t="s">
        <v>23</v>
      </c>
      <c r="E545" s="77" t="s">
        <v>2710</v>
      </c>
      <c r="F545" s="77" t="s">
        <v>2689</v>
      </c>
      <c r="G545" s="72" t="s">
        <v>26</v>
      </c>
      <c r="H545" s="77" t="s">
        <v>64</v>
      </c>
      <c r="I545" s="77" t="s">
        <v>2711</v>
      </c>
      <c r="J545" s="77" t="s">
        <v>42</v>
      </c>
      <c r="K545" s="77" t="s">
        <v>1915</v>
      </c>
      <c r="L545" s="76" t="s">
        <v>529</v>
      </c>
      <c r="M545" s="76" t="s">
        <v>807</v>
      </c>
      <c r="N545" s="76" t="s">
        <v>2712</v>
      </c>
      <c r="O545" s="76" t="s">
        <v>2713</v>
      </c>
      <c r="P545" s="83" t="s">
        <v>819</v>
      </c>
      <c r="Q545" s="76" t="s">
        <v>2164</v>
      </c>
      <c r="R545" s="76">
        <v>13988061906</v>
      </c>
      <c r="S545" s="76" t="s">
        <v>36</v>
      </c>
      <c r="T545" s="76">
        <v>63.5</v>
      </c>
      <c r="U545" s="76">
        <v>4</v>
      </c>
      <c r="V545" s="18" t="s">
        <v>3240</v>
      </c>
    </row>
    <row r="546" spans="1:22" s="15" customFormat="1" ht="30" customHeight="1">
      <c r="A546" s="31">
        <v>374</v>
      </c>
      <c r="B546" s="34" t="s">
        <v>2789</v>
      </c>
      <c r="C546" s="32" t="str">
        <f t="shared" si="21"/>
        <v>2215006122</v>
      </c>
      <c r="D546" s="34" t="s">
        <v>23</v>
      </c>
      <c r="E546" s="35" t="s">
        <v>2028</v>
      </c>
      <c r="F546" s="35" t="s">
        <v>2689</v>
      </c>
      <c r="G546" s="33" t="s">
        <v>26</v>
      </c>
      <c r="H546" s="35" t="s">
        <v>506</v>
      </c>
      <c r="I546" s="35" t="s">
        <v>2790</v>
      </c>
      <c r="J546" s="35" t="s">
        <v>42</v>
      </c>
      <c r="K546" s="54" t="s">
        <v>95</v>
      </c>
      <c r="L546" s="51" t="s">
        <v>807</v>
      </c>
      <c r="M546" s="51" t="s">
        <v>2164</v>
      </c>
      <c r="N546" s="51" t="s">
        <v>1644</v>
      </c>
      <c r="O546" s="34" t="s">
        <v>865</v>
      </c>
      <c r="P546" s="51" t="s">
        <v>819</v>
      </c>
      <c r="Q546" s="34" t="s">
        <v>2164</v>
      </c>
      <c r="R546" s="34">
        <v>13988026869</v>
      </c>
      <c r="S546" s="34" t="s">
        <v>36</v>
      </c>
      <c r="T546" s="34">
        <v>63</v>
      </c>
      <c r="U546" s="34">
        <v>6</v>
      </c>
    </row>
    <row r="547" spans="1:22" s="15" customFormat="1" ht="30" customHeight="1">
      <c r="A547" s="31">
        <v>627</v>
      </c>
      <c r="B547" s="32" t="s">
        <v>3186</v>
      </c>
      <c r="C547" s="32" t="str">
        <f t="shared" si="21"/>
        <v>2215009126</v>
      </c>
      <c r="D547" s="32" t="s">
        <v>23</v>
      </c>
      <c r="E547" s="33" t="s">
        <v>3187</v>
      </c>
      <c r="F547" s="35" t="s">
        <v>3087</v>
      </c>
      <c r="G547" s="33" t="s">
        <v>26</v>
      </c>
      <c r="H547" s="35" t="s">
        <v>649</v>
      </c>
      <c r="I547" s="33" t="s">
        <v>3188</v>
      </c>
      <c r="J547" s="33" t="s">
        <v>1593</v>
      </c>
      <c r="K547" s="33" t="s">
        <v>3189</v>
      </c>
      <c r="L547" s="32" t="s">
        <v>811</v>
      </c>
      <c r="M547" s="32" t="s">
        <v>811</v>
      </c>
      <c r="N547" s="32" t="s">
        <v>819</v>
      </c>
      <c r="O547" s="32" t="s">
        <v>1596</v>
      </c>
      <c r="P547" s="50" t="s">
        <v>819</v>
      </c>
      <c r="Q547" s="32" t="s">
        <v>2164</v>
      </c>
      <c r="R547" s="32">
        <v>13769472425</v>
      </c>
      <c r="S547" s="32" t="s">
        <v>36</v>
      </c>
      <c r="T547" s="32">
        <v>52</v>
      </c>
      <c r="U547" s="32">
        <v>7</v>
      </c>
    </row>
    <row r="548" spans="1:22" s="15" customFormat="1" ht="30" customHeight="1">
      <c r="A548" s="31">
        <v>494</v>
      </c>
      <c r="B548" s="34" t="s">
        <v>1430</v>
      </c>
      <c r="C548" s="32" t="str">
        <f t="shared" ref="C548:C576" si="22">CONCATENATE(22,"1","1",F548,G548,H548)</f>
        <v>221101514</v>
      </c>
      <c r="D548" s="34" t="s">
        <v>54</v>
      </c>
      <c r="E548" s="35" t="s">
        <v>24</v>
      </c>
      <c r="F548" s="33" t="s">
        <v>1418</v>
      </c>
      <c r="G548" s="33" t="s">
        <v>26</v>
      </c>
      <c r="H548" s="33" t="s">
        <v>56</v>
      </c>
      <c r="I548" s="35" t="s">
        <v>1431</v>
      </c>
      <c r="J548" s="35" t="s">
        <v>42</v>
      </c>
      <c r="K548" s="54" t="s">
        <v>896</v>
      </c>
      <c r="L548" s="51" t="s">
        <v>826</v>
      </c>
      <c r="M548" s="51" t="s">
        <v>1432</v>
      </c>
      <c r="N548" s="51" t="s">
        <v>1433</v>
      </c>
      <c r="O548" s="34" t="s">
        <v>1337</v>
      </c>
      <c r="P548" s="51" t="s">
        <v>854</v>
      </c>
      <c r="Q548" s="34" t="s">
        <v>811</v>
      </c>
      <c r="R548" s="34">
        <v>15334457616</v>
      </c>
      <c r="S548" s="34" t="s">
        <v>36</v>
      </c>
      <c r="T548" s="34">
        <v>76</v>
      </c>
      <c r="U548" s="34">
        <v>1</v>
      </c>
    </row>
    <row r="549" spans="1:22" s="15" customFormat="1" ht="30" customHeight="1">
      <c r="A549" s="38">
        <v>164</v>
      </c>
      <c r="B549" s="39" t="s">
        <v>1011</v>
      </c>
      <c r="C549" s="32" t="str">
        <f t="shared" si="22"/>
        <v>221101218</v>
      </c>
      <c r="D549" s="39" t="s">
        <v>23</v>
      </c>
      <c r="E549" s="40" t="s">
        <v>934</v>
      </c>
      <c r="F549" s="33" t="s">
        <v>969</v>
      </c>
      <c r="G549" s="33" t="s">
        <v>26</v>
      </c>
      <c r="H549" s="33" t="s">
        <v>85</v>
      </c>
      <c r="I549" s="40" t="s">
        <v>1012</v>
      </c>
      <c r="J549" s="40" t="s">
        <v>28</v>
      </c>
      <c r="K549" s="55" t="s">
        <v>112</v>
      </c>
      <c r="L549" s="56" t="s">
        <v>296</v>
      </c>
      <c r="M549" s="56" t="s">
        <v>164</v>
      </c>
      <c r="N549" s="56"/>
      <c r="O549" s="39"/>
      <c r="P549" s="56" t="s">
        <v>854</v>
      </c>
      <c r="Q549" s="39" t="s">
        <v>811</v>
      </c>
      <c r="R549" s="39">
        <v>1821432923</v>
      </c>
      <c r="S549" s="39" t="s">
        <v>36</v>
      </c>
      <c r="T549" s="39">
        <v>74.5</v>
      </c>
      <c r="U549" s="39">
        <v>2</v>
      </c>
    </row>
    <row r="550" spans="1:22" s="15" customFormat="1" ht="30" customHeight="1">
      <c r="A550" s="38">
        <v>189</v>
      </c>
      <c r="B550" s="39" t="s">
        <v>1043</v>
      </c>
      <c r="C550" s="32" t="str">
        <f t="shared" si="22"/>
        <v>2211012115</v>
      </c>
      <c r="D550" s="39" t="s">
        <v>23</v>
      </c>
      <c r="E550" s="40" t="s">
        <v>1044</v>
      </c>
      <c r="F550" s="33" t="s">
        <v>969</v>
      </c>
      <c r="G550" s="33" t="s">
        <v>26</v>
      </c>
      <c r="H550" s="33" t="s">
        <v>248</v>
      </c>
      <c r="I550" s="40" t="s">
        <v>1045</v>
      </c>
      <c r="J550" s="40" t="s">
        <v>42</v>
      </c>
      <c r="K550" s="55" t="s">
        <v>112</v>
      </c>
      <c r="L550" s="56" t="s">
        <v>1046</v>
      </c>
      <c r="M550" s="56" t="s">
        <v>1002</v>
      </c>
      <c r="N550" s="56" t="s">
        <v>1047</v>
      </c>
      <c r="O550" s="39" t="s">
        <v>1048</v>
      </c>
      <c r="P550" s="56" t="s">
        <v>854</v>
      </c>
      <c r="Q550" s="39" t="s">
        <v>811</v>
      </c>
      <c r="R550" s="39">
        <v>15808670224</v>
      </c>
      <c r="S550" s="39" t="s">
        <v>36</v>
      </c>
      <c r="T550" s="39">
        <v>67.5</v>
      </c>
      <c r="U550" s="39">
        <v>3</v>
      </c>
    </row>
    <row r="551" spans="1:22" s="15" customFormat="1" ht="30" customHeight="1">
      <c r="A551" s="31">
        <v>583</v>
      </c>
      <c r="B551" s="32" t="s">
        <v>1538</v>
      </c>
      <c r="C551" s="32" t="str">
        <f t="shared" si="22"/>
        <v>2211015127</v>
      </c>
      <c r="D551" s="32" t="s">
        <v>54</v>
      </c>
      <c r="E551" s="33" t="s">
        <v>934</v>
      </c>
      <c r="F551" s="33" t="s">
        <v>1418</v>
      </c>
      <c r="G551" s="33" t="s">
        <v>26</v>
      </c>
      <c r="H551" s="33" t="s">
        <v>654</v>
      </c>
      <c r="I551" s="33" t="s">
        <v>1539</v>
      </c>
      <c r="J551" s="33" t="s">
        <v>28</v>
      </c>
      <c r="K551" s="33" t="s">
        <v>801</v>
      </c>
      <c r="L551" s="32" t="s">
        <v>1540</v>
      </c>
      <c r="M551" s="32" t="s">
        <v>1541</v>
      </c>
      <c r="N551" s="50"/>
      <c r="O551" s="50"/>
      <c r="P551" s="50" t="s">
        <v>854</v>
      </c>
      <c r="Q551" s="32" t="s">
        <v>811</v>
      </c>
      <c r="R551" s="32">
        <v>18487108761</v>
      </c>
      <c r="S551" s="32" t="s">
        <v>36</v>
      </c>
      <c r="T551" s="32">
        <v>67</v>
      </c>
      <c r="U551" s="34">
        <v>4</v>
      </c>
    </row>
    <row r="552" spans="1:22" s="15" customFormat="1" ht="30" customHeight="1">
      <c r="A552" s="31">
        <v>392</v>
      </c>
      <c r="B552" s="43" t="s">
        <v>1313</v>
      </c>
      <c r="C552" s="32" t="str">
        <f t="shared" si="22"/>
        <v>221101419</v>
      </c>
      <c r="D552" s="43" t="s">
        <v>23</v>
      </c>
      <c r="E552" s="44" t="s">
        <v>477</v>
      </c>
      <c r="F552" s="33" t="s">
        <v>1269</v>
      </c>
      <c r="G552" s="33" t="s">
        <v>26</v>
      </c>
      <c r="H552" s="33" t="s">
        <v>144</v>
      </c>
      <c r="I552" s="44" t="s">
        <v>1314</v>
      </c>
      <c r="J552" s="43" t="s">
        <v>28</v>
      </c>
      <c r="K552" s="43" t="s">
        <v>95</v>
      </c>
      <c r="L552" s="43" t="s">
        <v>807</v>
      </c>
      <c r="M552" s="43" t="s">
        <v>1025</v>
      </c>
      <c r="N552" s="43" t="s">
        <v>1315</v>
      </c>
      <c r="O552" s="43" t="s">
        <v>133</v>
      </c>
      <c r="P552" s="43" t="s">
        <v>854</v>
      </c>
      <c r="Q552" s="43" t="s">
        <v>811</v>
      </c>
      <c r="R552" s="43">
        <v>18387389985</v>
      </c>
      <c r="S552" s="43" t="s">
        <v>36</v>
      </c>
      <c r="T552" s="64">
        <v>62</v>
      </c>
      <c r="U552" s="39">
        <v>5</v>
      </c>
    </row>
    <row r="553" spans="1:22" s="15" customFormat="1" ht="30" customHeight="1">
      <c r="A553" s="38">
        <v>530</v>
      </c>
      <c r="B553" s="41" t="s">
        <v>1479</v>
      </c>
      <c r="C553" s="32" t="str">
        <f t="shared" si="22"/>
        <v>2211015115</v>
      </c>
      <c r="D553" s="41" t="s">
        <v>23</v>
      </c>
      <c r="E553" s="42" t="s">
        <v>117</v>
      </c>
      <c r="F553" s="33" t="s">
        <v>1418</v>
      </c>
      <c r="G553" s="33" t="s">
        <v>26</v>
      </c>
      <c r="H553" s="33" t="s">
        <v>248</v>
      </c>
      <c r="I553" s="42" t="s">
        <v>1480</v>
      </c>
      <c r="J553" s="42" t="s">
        <v>42</v>
      </c>
      <c r="K553" s="57" t="s">
        <v>146</v>
      </c>
      <c r="L553" s="58" t="s">
        <v>830</v>
      </c>
      <c r="M553" s="58" t="s">
        <v>1002</v>
      </c>
      <c r="N553" s="58" t="s">
        <v>1481</v>
      </c>
      <c r="O553" s="41" t="s">
        <v>68</v>
      </c>
      <c r="P553" s="58" t="s">
        <v>854</v>
      </c>
      <c r="Q553" s="41" t="s">
        <v>811</v>
      </c>
      <c r="R553" s="41">
        <v>18469373341</v>
      </c>
      <c r="S553" s="41" t="s">
        <v>36</v>
      </c>
      <c r="T553" s="41">
        <v>61.5</v>
      </c>
      <c r="U553" s="39">
        <v>6</v>
      </c>
    </row>
    <row r="554" spans="1:22" s="15" customFormat="1" ht="30" customHeight="1">
      <c r="A554" s="31">
        <v>451</v>
      </c>
      <c r="B554" s="32" t="s">
        <v>1362</v>
      </c>
      <c r="C554" s="32" t="str">
        <f t="shared" si="22"/>
        <v>2211014120</v>
      </c>
      <c r="D554" s="32" t="s">
        <v>23</v>
      </c>
      <c r="E554" s="33" t="s">
        <v>1363</v>
      </c>
      <c r="F554" s="33" t="s">
        <v>1269</v>
      </c>
      <c r="G554" s="33" t="s">
        <v>26</v>
      </c>
      <c r="H554" s="33" t="s">
        <v>281</v>
      </c>
      <c r="I554" s="33" t="s">
        <v>1364</v>
      </c>
      <c r="J554" s="33" t="s">
        <v>28</v>
      </c>
      <c r="K554" s="49" t="s">
        <v>190</v>
      </c>
      <c r="L554" s="50" t="s">
        <v>807</v>
      </c>
      <c r="M554" s="50" t="s">
        <v>808</v>
      </c>
      <c r="N554" s="50" t="s">
        <v>239</v>
      </c>
      <c r="O554" s="32" t="s">
        <v>1365</v>
      </c>
      <c r="P554" s="50" t="s">
        <v>854</v>
      </c>
      <c r="Q554" s="32" t="s">
        <v>811</v>
      </c>
      <c r="R554" s="32">
        <v>15126158721</v>
      </c>
      <c r="S554" s="32" t="s">
        <v>36</v>
      </c>
      <c r="T554" s="32">
        <v>57</v>
      </c>
      <c r="U554" s="34">
        <v>7</v>
      </c>
    </row>
    <row r="555" spans="1:22" s="15" customFormat="1" ht="30" customHeight="1">
      <c r="A555" s="38">
        <v>215</v>
      </c>
      <c r="B555" s="39" t="s">
        <v>1097</v>
      </c>
      <c r="C555" s="32" t="str">
        <f t="shared" si="22"/>
        <v>2211012125</v>
      </c>
      <c r="D555" s="39" t="s">
        <v>54</v>
      </c>
      <c r="E555" s="40" t="s">
        <v>413</v>
      </c>
      <c r="F555" s="33" t="s">
        <v>969</v>
      </c>
      <c r="G555" s="33" t="s">
        <v>26</v>
      </c>
      <c r="H555" s="33" t="s">
        <v>644</v>
      </c>
      <c r="I555" s="40" t="s">
        <v>1098</v>
      </c>
      <c r="J555" s="40" t="s">
        <v>42</v>
      </c>
      <c r="K555" s="55" t="s">
        <v>146</v>
      </c>
      <c r="L555" s="56" t="s">
        <v>826</v>
      </c>
      <c r="M555" s="56" t="s">
        <v>1099</v>
      </c>
      <c r="N555" s="56"/>
      <c r="O555" s="39"/>
      <c r="P555" s="56" t="s">
        <v>854</v>
      </c>
      <c r="Q555" s="39" t="s">
        <v>811</v>
      </c>
      <c r="R555" s="39">
        <v>18469432085</v>
      </c>
      <c r="S555" s="39" t="s">
        <v>36</v>
      </c>
      <c r="T555" s="39">
        <v>54.5</v>
      </c>
      <c r="U555" s="39">
        <v>8</v>
      </c>
    </row>
    <row r="556" spans="1:22" s="15" customFormat="1" ht="30" customHeight="1">
      <c r="A556" s="38">
        <v>187</v>
      </c>
      <c r="B556" s="39" t="s">
        <v>1039</v>
      </c>
      <c r="C556" s="32" t="str">
        <f t="shared" si="22"/>
        <v>2211012114</v>
      </c>
      <c r="D556" s="39" t="s">
        <v>23</v>
      </c>
      <c r="E556" s="40" t="s">
        <v>1040</v>
      </c>
      <c r="F556" s="33" t="s">
        <v>969</v>
      </c>
      <c r="G556" s="33" t="s">
        <v>26</v>
      </c>
      <c r="H556" s="33" t="s">
        <v>244</v>
      </c>
      <c r="I556" s="40" t="s">
        <v>1041</v>
      </c>
      <c r="J556" s="40" t="s">
        <v>42</v>
      </c>
      <c r="K556" s="55" t="s">
        <v>896</v>
      </c>
      <c r="L556" s="56" t="s">
        <v>826</v>
      </c>
      <c r="M556" s="56" t="s">
        <v>432</v>
      </c>
      <c r="N556" s="56"/>
      <c r="O556" s="39"/>
      <c r="P556" s="56" t="s">
        <v>854</v>
      </c>
      <c r="Q556" s="39" t="s">
        <v>811</v>
      </c>
      <c r="R556" s="39">
        <v>15126447524</v>
      </c>
      <c r="S556" s="39" t="s">
        <v>36</v>
      </c>
      <c r="T556" s="39">
        <v>52.5</v>
      </c>
      <c r="U556" s="39">
        <v>9</v>
      </c>
    </row>
    <row r="557" spans="1:22" s="15" customFormat="1" ht="30" customHeight="1">
      <c r="A557" s="31">
        <v>71</v>
      </c>
      <c r="B557" s="32" t="s">
        <v>915</v>
      </c>
      <c r="C557" s="32" t="str">
        <f t="shared" si="22"/>
        <v>2211011121</v>
      </c>
      <c r="D557" s="32" t="s">
        <v>23</v>
      </c>
      <c r="E557" s="33" t="s">
        <v>259</v>
      </c>
      <c r="F557" s="33" t="s">
        <v>805</v>
      </c>
      <c r="G557" s="33" t="s">
        <v>26</v>
      </c>
      <c r="H557" s="33" t="s">
        <v>286</v>
      </c>
      <c r="I557" s="33" t="s">
        <v>916</v>
      </c>
      <c r="J557" s="33" t="s">
        <v>42</v>
      </c>
      <c r="K557" s="49" t="s">
        <v>896</v>
      </c>
      <c r="L557" s="50" t="s">
        <v>826</v>
      </c>
      <c r="M557" s="50" t="s">
        <v>917</v>
      </c>
      <c r="N557" s="50" t="s">
        <v>854</v>
      </c>
      <c r="O557" s="32" t="s">
        <v>865</v>
      </c>
      <c r="P557" s="50" t="s">
        <v>854</v>
      </c>
      <c r="Q557" s="32" t="s">
        <v>811</v>
      </c>
      <c r="R557" s="32">
        <v>15908881372</v>
      </c>
      <c r="S557" s="32" t="s">
        <v>36</v>
      </c>
      <c r="T557" s="32">
        <v>51.5</v>
      </c>
      <c r="U557" s="32">
        <v>10</v>
      </c>
    </row>
    <row r="558" spans="1:22" s="15" customFormat="1" ht="30" customHeight="1">
      <c r="A558" s="31">
        <v>416</v>
      </c>
      <c r="B558" s="34" t="s">
        <v>1334</v>
      </c>
      <c r="C558" s="32" t="str">
        <f t="shared" si="22"/>
        <v>2211014114</v>
      </c>
      <c r="D558" s="34" t="s">
        <v>23</v>
      </c>
      <c r="E558" s="35" t="s">
        <v>510</v>
      </c>
      <c r="F558" s="33" t="s">
        <v>1269</v>
      </c>
      <c r="G558" s="33" t="s">
        <v>26</v>
      </c>
      <c r="H558" s="33" t="s">
        <v>244</v>
      </c>
      <c r="I558" s="35" t="s">
        <v>1335</v>
      </c>
      <c r="J558" s="35" t="s">
        <v>42</v>
      </c>
      <c r="K558" s="35" t="s">
        <v>146</v>
      </c>
      <c r="L558" s="34" t="s">
        <v>826</v>
      </c>
      <c r="M558" s="34" t="s">
        <v>1112</v>
      </c>
      <c r="N558" s="34" t="s">
        <v>1336</v>
      </c>
      <c r="O558" s="34" t="s">
        <v>1337</v>
      </c>
      <c r="P558" s="51" t="s">
        <v>854</v>
      </c>
      <c r="Q558" s="34" t="s">
        <v>811</v>
      </c>
      <c r="R558" s="34">
        <v>18214111254</v>
      </c>
      <c r="S558" s="34" t="s">
        <v>36</v>
      </c>
      <c r="T558" s="64">
        <v>51.5</v>
      </c>
      <c r="U558" s="64">
        <v>10</v>
      </c>
    </row>
    <row r="559" spans="1:22" s="15" customFormat="1" ht="30" customHeight="1">
      <c r="A559" s="38">
        <v>226</v>
      </c>
      <c r="B559" s="39" t="s">
        <v>1110</v>
      </c>
      <c r="C559" s="32" t="str">
        <f t="shared" si="22"/>
        <v>2211012128</v>
      </c>
      <c r="D559" s="39" t="s">
        <v>23</v>
      </c>
      <c r="E559" s="40" t="s">
        <v>934</v>
      </c>
      <c r="F559" s="33" t="s">
        <v>969</v>
      </c>
      <c r="G559" s="33" t="s">
        <v>26</v>
      </c>
      <c r="H559" s="33" t="s">
        <v>661</v>
      </c>
      <c r="I559" s="40" t="s">
        <v>1111</v>
      </c>
      <c r="J559" s="40" t="s">
        <v>42</v>
      </c>
      <c r="K559" s="55" t="s">
        <v>146</v>
      </c>
      <c r="L559" s="56" t="s">
        <v>830</v>
      </c>
      <c r="M559" s="56" t="s">
        <v>1112</v>
      </c>
      <c r="N559" s="56" t="s">
        <v>1113</v>
      </c>
      <c r="O559" s="39" t="s">
        <v>133</v>
      </c>
      <c r="P559" s="56" t="s">
        <v>854</v>
      </c>
      <c r="Q559" s="39" t="s">
        <v>811</v>
      </c>
      <c r="R559" s="39">
        <v>18787745658</v>
      </c>
      <c r="S559" s="39" t="s">
        <v>36</v>
      </c>
      <c r="T559" s="39">
        <v>50.5</v>
      </c>
      <c r="U559" s="39">
        <v>12</v>
      </c>
    </row>
    <row r="560" spans="1:22" s="15" customFormat="1" ht="30" customHeight="1">
      <c r="A560" s="31">
        <v>32</v>
      </c>
      <c r="B560" s="32" t="s">
        <v>850</v>
      </c>
      <c r="C560" s="32" t="str">
        <f t="shared" si="22"/>
        <v>2211011110</v>
      </c>
      <c r="D560" s="32" t="s">
        <v>23</v>
      </c>
      <c r="E560" s="33" t="s">
        <v>151</v>
      </c>
      <c r="F560" s="33" t="s">
        <v>805</v>
      </c>
      <c r="G560" s="33" t="s">
        <v>26</v>
      </c>
      <c r="H560" s="33" t="s">
        <v>222</v>
      </c>
      <c r="I560" s="33" t="s">
        <v>851</v>
      </c>
      <c r="J560" s="33" t="s">
        <v>42</v>
      </c>
      <c r="K560" s="49" t="s">
        <v>81</v>
      </c>
      <c r="L560" s="50" t="s">
        <v>830</v>
      </c>
      <c r="M560" s="50" t="s">
        <v>808</v>
      </c>
      <c r="N560" s="50" t="s">
        <v>852</v>
      </c>
      <c r="O560" s="32" t="s">
        <v>853</v>
      </c>
      <c r="P560" s="50" t="s">
        <v>854</v>
      </c>
      <c r="Q560" s="32" t="s">
        <v>811</v>
      </c>
      <c r="R560" s="32">
        <v>18388625936</v>
      </c>
      <c r="S560" s="32" t="s">
        <v>36</v>
      </c>
      <c r="T560" s="32">
        <v>46.5</v>
      </c>
      <c r="U560" s="32">
        <v>13</v>
      </c>
    </row>
    <row r="561" spans="1:22" s="15" customFormat="1" ht="30" customHeight="1">
      <c r="A561" s="38">
        <v>178</v>
      </c>
      <c r="B561" s="39" t="s">
        <v>1023</v>
      </c>
      <c r="C561" s="32" t="str">
        <f t="shared" si="22"/>
        <v>2211012111</v>
      </c>
      <c r="D561" s="39" t="s">
        <v>23</v>
      </c>
      <c r="E561" s="40" t="s">
        <v>733</v>
      </c>
      <c r="F561" s="33" t="s">
        <v>969</v>
      </c>
      <c r="G561" s="33" t="s">
        <v>26</v>
      </c>
      <c r="H561" s="33" t="s">
        <v>227</v>
      </c>
      <c r="I561" s="40" t="s">
        <v>1024</v>
      </c>
      <c r="J561" s="40" t="s">
        <v>28</v>
      </c>
      <c r="K561" s="55" t="s">
        <v>43</v>
      </c>
      <c r="L561" s="56" t="s">
        <v>807</v>
      </c>
      <c r="M561" s="56" t="s">
        <v>1025</v>
      </c>
      <c r="N561" s="56" t="s">
        <v>1026</v>
      </c>
      <c r="O561" s="39" t="s">
        <v>133</v>
      </c>
      <c r="P561" s="56" t="s">
        <v>854</v>
      </c>
      <c r="Q561" s="39" t="s">
        <v>811</v>
      </c>
      <c r="R561" s="39">
        <v>18042054909</v>
      </c>
      <c r="S561" s="39" t="s">
        <v>36</v>
      </c>
      <c r="T561" s="39">
        <v>46.5</v>
      </c>
      <c r="U561" s="39">
        <v>13</v>
      </c>
    </row>
    <row r="562" spans="1:22" s="18" customFormat="1" ht="30" customHeight="1">
      <c r="A562" s="70">
        <v>591</v>
      </c>
      <c r="B562" s="71" t="s">
        <v>1552</v>
      </c>
      <c r="C562" s="71" t="str">
        <f t="shared" si="22"/>
        <v>2211015130</v>
      </c>
      <c r="D562" s="71" t="s">
        <v>23</v>
      </c>
      <c r="E562" s="72" t="s">
        <v>450</v>
      </c>
      <c r="F562" s="72" t="s">
        <v>1418</v>
      </c>
      <c r="G562" s="72" t="s">
        <v>26</v>
      </c>
      <c r="H562" s="72" t="s">
        <v>671</v>
      </c>
      <c r="I562" s="72" t="s">
        <v>1553</v>
      </c>
      <c r="J562" s="72" t="s">
        <v>1260</v>
      </c>
      <c r="K562" s="72" t="s">
        <v>1554</v>
      </c>
      <c r="L562" s="71" t="s">
        <v>826</v>
      </c>
      <c r="M562" s="71" t="s">
        <v>1432</v>
      </c>
      <c r="N562" s="71" t="s">
        <v>1555</v>
      </c>
      <c r="O562" s="71" t="s">
        <v>1556</v>
      </c>
      <c r="P562" s="74" t="s">
        <v>854</v>
      </c>
      <c r="Q562" s="71" t="s">
        <v>811</v>
      </c>
      <c r="R562" s="71">
        <v>13320403944</v>
      </c>
      <c r="S562" s="71" t="s">
        <v>36</v>
      </c>
      <c r="T562" s="71">
        <v>46</v>
      </c>
      <c r="U562" s="71">
        <v>14</v>
      </c>
      <c r="V562" s="18">
        <v>15</v>
      </c>
    </row>
    <row r="563" spans="1:22" s="15" customFormat="1" ht="30" customHeight="1">
      <c r="A563" s="31">
        <v>538</v>
      </c>
      <c r="B563" s="36" t="s">
        <v>1486</v>
      </c>
      <c r="C563" s="32" t="str">
        <f t="shared" si="22"/>
        <v>2211015117</v>
      </c>
      <c r="D563" s="36" t="s">
        <v>23</v>
      </c>
      <c r="E563" s="37" t="s">
        <v>1487</v>
      </c>
      <c r="F563" s="33" t="s">
        <v>1418</v>
      </c>
      <c r="G563" s="33" t="s">
        <v>26</v>
      </c>
      <c r="H563" s="33" t="s">
        <v>260</v>
      </c>
      <c r="I563" s="37" t="s">
        <v>1488</v>
      </c>
      <c r="J563" s="36" t="s">
        <v>42</v>
      </c>
      <c r="K563" s="36" t="s">
        <v>174</v>
      </c>
      <c r="L563" s="36" t="s">
        <v>1489</v>
      </c>
      <c r="M563" s="36" t="s">
        <v>889</v>
      </c>
      <c r="N563" s="36" t="s">
        <v>1490</v>
      </c>
      <c r="O563" s="36" t="s">
        <v>1491</v>
      </c>
      <c r="P563" s="43" t="s">
        <v>854</v>
      </c>
      <c r="Q563" s="36" t="s">
        <v>811</v>
      </c>
      <c r="R563" s="36">
        <v>13887585586</v>
      </c>
      <c r="S563" s="36" t="s">
        <v>36</v>
      </c>
      <c r="T563" s="36">
        <v>38</v>
      </c>
      <c r="U563" s="36">
        <v>15</v>
      </c>
      <c r="V563" s="15">
        <v>16</v>
      </c>
    </row>
    <row r="564" spans="1:22" s="15" customFormat="1" ht="30" customHeight="1">
      <c r="A564" s="38">
        <v>255</v>
      </c>
      <c r="B564" s="39" t="s">
        <v>1134</v>
      </c>
      <c r="C564" s="32" t="str">
        <f t="shared" si="22"/>
        <v>221101313</v>
      </c>
      <c r="D564" s="39" t="s">
        <v>23</v>
      </c>
      <c r="E564" s="40" t="s">
        <v>1135</v>
      </c>
      <c r="F564" s="33" t="s">
        <v>1127</v>
      </c>
      <c r="G564" s="33" t="s">
        <v>26</v>
      </c>
      <c r="H564" s="33" t="s">
        <v>49</v>
      </c>
      <c r="I564" s="40" t="s">
        <v>1136</v>
      </c>
      <c r="J564" s="40" t="s">
        <v>42</v>
      </c>
      <c r="K564" s="55" t="s">
        <v>347</v>
      </c>
      <c r="L564" s="56" t="s">
        <v>1137</v>
      </c>
      <c r="M564" s="56" t="s">
        <v>808</v>
      </c>
      <c r="N564" s="56"/>
      <c r="O564" s="39"/>
      <c r="P564" s="56" t="s">
        <v>854</v>
      </c>
      <c r="Q564" s="39" t="s">
        <v>811</v>
      </c>
      <c r="R564" s="39">
        <v>15911316624</v>
      </c>
      <c r="S564" s="39" t="s">
        <v>36</v>
      </c>
      <c r="T564" s="39">
        <v>35.5</v>
      </c>
      <c r="U564" s="39">
        <v>16</v>
      </c>
      <c r="V564" s="15">
        <v>17</v>
      </c>
    </row>
    <row r="565" spans="1:22" s="15" customFormat="1" ht="30" customHeight="1">
      <c r="A565" s="38">
        <v>143</v>
      </c>
      <c r="B565" s="39" t="s">
        <v>984</v>
      </c>
      <c r="C565" s="32" t="str">
        <f t="shared" si="22"/>
        <v>221101214</v>
      </c>
      <c r="D565" s="39" t="s">
        <v>23</v>
      </c>
      <c r="E565" s="40" t="s">
        <v>375</v>
      </c>
      <c r="F565" s="33" t="s">
        <v>969</v>
      </c>
      <c r="G565" s="33" t="s">
        <v>26</v>
      </c>
      <c r="H565" s="33" t="s">
        <v>56</v>
      </c>
      <c r="I565" s="40" t="s">
        <v>985</v>
      </c>
      <c r="J565" s="40" t="s">
        <v>42</v>
      </c>
      <c r="K565" s="55" t="s">
        <v>986</v>
      </c>
      <c r="L565" s="56" t="s">
        <v>987</v>
      </c>
      <c r="M565" s="56" t="s">
        <v>811</v>
      </c>
      <c r="N565" s="56" t="s">
        <v>988</v>
      </c>
      <c r="O565" s="39" t="s">
        <v>989</v>
      </c>
      <c r="P565" s="56" t="s">
        <v>854</v>
      </c>
      <c r="Q565" s="39" t="s">
        <v>811</v>
      </c>
      <c r="R565" s="39">
        <v>18788272592</v>
      </c>
      <c r="S565" s="39" t="s">
        <v>36</v>
      </c>
      <c r="T565" s="39">
        <v>35</v>
      </c>
      <c r="U565" s="39">
        <v>17</v>
      </c>
      <c r="V565" s="15">
        <v>18</v>
      </c>
    </row>
    <row r="566" spans="1:22" s="15" customFormat="1" ht="30" customHeight="1">
      <c r="A566" s="31">
        <v>661</v>
      </c>
      <c r="B566" s="32" t="s">
        <v>1632</v>
      </c>
      <c r="C566" s="32" t="str">
        <f t="shared" si="22"/>
        <v>2211022115</v>
      </c>
      <c r="D566" s="32" t="s">
        <v>54</v>
      </c>
      <c r="E566" s="33" t="s">
        <v>648</v>
      </c>
      <c r="F566" s="33" t="s">
        <v>1560</v>
      </c>
      <c r="G566" s="33" t="s">
        <v>26</v>
      </c>
      <c r="H566" s="33" t="s">
        <v>248</v>
      </c>
      <c r="I566" s="33" t="s">
        <v>1633</v>
      </c>
      <c r="J566" s="33" t="s">
        <v>42</v>
      </c>
      <c r="K566" s="33" t="s">
        <v>43</v>
      </c>
      <c r="L566" s="32" t="s">
        <v>826</v>
      </c>
      <c r="M566" s="32" t="s">
        <v>1432</v>
      </c>
      <c r="N566" s="50"/>
      <c r="O566" s="50"/>
      <c r="P566" s="50" t="s">
        <v>854</v>
      </c>
      <c r="Q566" s="32" t="s">
        <v>811</v>
      </c>
      <c r="R566" s="32">
        <v>15769852429</v>
      </c>
      <c r="S566" s="32" t="s">
        <v>36</v>
      </c>
      <c r="T566" s="32">
        <v>35</v>
      </c>
      <c r="U566" s="32">
        <v>17</v>
      </c>
      <c r="V566" s="15">
        <v>18</v>
      </c>
    </row>
    <row r="567" spans="1:22" s="15" customFormat="1" ht="30" customHeight="1">
      <c r="A567" s="31">
        <v>437</v>
      </c>
      <c r="B567" s="34" t="s">
        <v>1354</v>
      </c>
      <c r="C567" s="32" t="str">
        <f t="shared" si="22"/>
        <v>2211014118</v>
      </c>
      <c r="D567" s="34" t="s">
        <v>54</v>
      </c>
      <c r="E567" s="35" t="s">
        <v>544</v>
      </c>
      <c r="F567" s="33" t="s">
        <v>1269</v>
      </c>
      <c r="G567" s="33" t="s">
        <v>26</v>
      </c>
      <c r="H567" s="33" t="s">
        <v>268</v>
      </c>
      <c r="I567" s="35" t="s">
        <v>1355</v>
      </c>
      <c r="J567" s="35" t="s">
        <v>42</v>
      </c>
      <c r="K567" s="35" t="s">
        <v>95</v>
      </c>
      <c r="L567" s="34" t="s">
        <v>830</v>
      </c>
      <c r="M567" s="34" t="s">
        <v>808</v>
      </c>
      <c r="N567" s="34" t="s">
        <v>1356</v>
      </c>
      <c r="O567" s="34" t="s">
        <v>1357</v>
      </c>
      <c r="P567" s="51" t="s">
        <v>854</v>
      </c>
      <c r="Q567" s="34" t="s">
        <v>811</v>
      </c>
      <c r="R567" s="34">
        <v>15911322947</v>
      </c>
      <c r="S567" s="34" t="s">
        <v>36</v>
      </c>
      <c r="T567" s="32">
        <v>31.5</v>
      </c>
      <c r="U567" s="32">
        <v>19</v>
      </c>
      <c r="V567" s="15">
        <v>20</v>
      </c>
    </row>
    <row r="568" spans="1:22" s="15" customFormat="1" ht="30" customHeight="1">
      <c r="A568" s="31">
        <v>422</v>
      </c>
      <c r="B568" s="34" t="s">
        <v>1343</v>
      </c>
      <c r="C568" s="32" t="str">
        <f t="shared" si="22"/>
        <v>2211014116</v>
      </c>
      <c r="D568" s="34" t="s">
        <v>23</v>
      </c>
      <c r="E568" s="35" t="s">
        <v>1344</v>
      </c>
      <c r="F568" s="33" t="s">
        <v>1269</v>
      </c>
      <c r="G568" s="33" t="s">
        <v>26</v>
      </c>
      <c r="H568" s="33" t="s">
        <v>255</v>
      </c>
      <c r="I568" s="35" t="s">
        <v>1345</v>
      </c>
      <c r="J568" s="35" t="s">
        <v>42</v>
      </c>
      <c r="K568" s="35" t="s">
        <v>1346</v>
      </c>
      <c r="L568" s="34" t="s">
        <v>830</v>
      </c>
      <c r="M568" s="34" t="s">
        <v>1112</v>
      </c>
      <c r="N568" s="34"/>
      <c r="O568" s="34"/>
      <c r="P568" s="51" t="s">
        <v>854</v>
      </c>
      <c r="Q568" s="34" t="s">
        <v>811</v>
      </c>
      <c r="R568" s="34">
        <v>13529935904</v>
      </c>
      <c r="S568" s="34" t="s">
        <v>36</v>
      </c>
      <c r="T568" s="32">
        <v>30.5</v>
      </c>
      <c r="U568" s="32">
        <v>20</v>
      </c>
      <c r="V568" s="15">
        <v>21</v>
      </c>
    </row>
    <row r="569" spans="1:22" s="20" customFormat="1" ht="30" customHeight="1">
      <c r="A569" s="31">
        <v>35</v>
      </c>
      <c r="B569" s="32" t="s">
        <v>856</v>
      </c>
      <c r="C569" s="32" t="str">
        <f t="shared" si="22"/>
        <v>2211011111</v>
      </c>
      <c r="D569" s="32" t="s">
        <v>23</v>
      </c>
      <c r="E569" s="33" t="s">
        <v>544</v>
      </c>
      <c r="F569" s="33" t="s">
        <v>805</v>
      </c>
      <c r="G569" s="33" t="s">
        <v>26</v>
      </c>
      <c r="H569" s="33" t="s">
        <v>227</v>
      </c>
      <c r="I569" s="33" t="s">
        <v>857</v>
      </c>
      <c r="J569" s="33" t="s">
        <v>42</v>
      </c>
      <c r="K569" s="49" t="s">
        <v>858</v>
      </c>
      <c r="L569" s="50" t="s">
        <v>807</v>
      </c>
      <c r="M569" s="50" t="s">
        <v>811</v>
      </c>
      <c r="N569" s="50" t="s">
        <v>859</v>
      </c>
      <c r="O569" s="32" t="s">
        <v>68</v>
      </c>
      <c r="P569" s="50" t="s">
        <v>854</v>
      </c>
      <c r="Q569" s="32" t="s">
        <v>811</v>
      </c>
      <c r="R569" s="32">
        <v>18607871403</v>
      </c>
      <c r="S569" s="32" t="s">
        <v>36</v>
      </c>
      <c r="T569" s="32">
        <v>25</v>
      </c>
      <c r="U569" s="32">
        <v>21</v>
      </c>
      <c r="V569" s="20">
        <v>22</v>
      </c>
    </row>
    <row r="570" spans="1:22" s="20" customFormat="1" ht="30" customHeight="1">
      <c r="A570" s="31">
        <v>319</v>
      </c>
      <c r="B570" s="34" t="s">
        <v>1221</v>
      </c>
      <c r="C570" s="32" t="str">
        <f t="shared" si="22"/>
        <v>2211013121</v>
      </c>
      <c r="D570" s="34" t="s">
        <v>23</v>
      </c>
      <c r="E570" s="35" t="s">
        <v>1222</v>
      </c>
      <c r="F570" s="33" t="s">
        <v>1127</v>
      </c>
      <c r="G570" s="33" t="s">
        <v>26</v>
      </c>
      <c r="H570" s="33" t="s">
        <v>286</v>
      </c>
      <c r="I570" s="35" t="s">
        <v>1223</v>
      </c>
      <c r="J570" s="35" t="s">
        <v>42</v>
      </c>
      <c r="K570" s="35" t="s">
        <v>1224</v>
      </c>
      <c r="L570" s="34" t="s">
        <v>830</v>
      </c>
      <c r="M570" s="34" t="s">
        <v>811</v>
      </c>
      <c r="N570" s="34" t="s">
        <v>1225</v>
      </c>
      <c r="O570" s="34" t="s">
        <v>1226</v>
      </c>
      <c r="P570" s="51" t="s">
        <v>854</v>
      </c>
      <c r="Q570" s="34" t="s">
        <v>811</v>
      </c>
      <c r="R570" s="34">
        <v>18787396016</v>
      </c>
      <c r="S570" s="34" t="s">
        <v>36</v>
      </c>
      <c r="T570" s="34">
        <v>25</v>
      </c>
      <c r="U570" s="34">
        <v>21</v>
      </c>
      <c r="V570" s="20">
        <v>22</v>
      </c>
    </row>
    <row r="571" spans="1:22" s="20" customFormat="1" ht="30" customHeight="1">
      <c r="A571" s="38">
        <v>254</v>
      </c>
      <c r="B571" s="39" t="s">
        <v>1130</v>
      </c>
      <c r="C571" s="32" t="str">
        <f t="shared" si="22"/>
        <v>221101312</v>
      </c>
      <c r="D571" s="39" t="s">
        <v>23</v>
      </c>
      <c r="E571" s="40" t="s">
        <v>729</v>
      </c>
      <c r="F571" s="33" t="s">
        <v>1127</v>
      </c>
      <c r="G571" s="33" t="s">
        <v>26</v>
      </c>
      <c r="H571" s="33" t="s">
        <v>40</v>
      </c>
      <c r="I571" s="40" t="s">
        <v>1131</v>
      </c>
      <c r="J571" s="40" t="s">
        <v>42</v>
      </c>
      <c r="K571" s="55" t="s">
        <v>95</v>
      </c>
      <c r="L571" s="56" t="s">
        <v>830</v>
      </c>
      <c r="M571" s="56" t="s">
        <v>1132</v>
      </c>
      <c r="N571" s="56" t="s">
        <v>132</v>
      </c>
      <c r="O571" s="39" t="s">
        <v>382</v>
      </c>
      <c r="P571" s="56" t="s">
        <v>854</v>
      </c>
      <c r="Q571" s="39" t="s">
        <v>811</v>
      </c>
      <c r="R571" s="39">
        <v>18214370087</v>
      </c>
      <c r="S571" s="39" t="s">
        <v>36</v>
      </c>
      <c r="T571" s="39">
        <v>22.5</v>
      </c>
      <c r="U571" s="39">
        <v>23</v>
      </c>
      <c r="V571" s="20">
        <v>24</v>
      </c>
    </row>
    <row r="572" spans="1:22" s="20" customFormat="1" ht="30" customHeight="1">
      <c r="A572" s="38">
        <v>159</v>
      </c>
      <c r="B572" s="39" t="s">
        <v>1006</v>
      </c>
      <c r="C572" s="32" t="str">
        <f t="shared" si="22"/>
        <v>221101217</v>
      </c>
      <c r="D572" s="39" t="s">
        <v>23</v>
      </c>
      <c r="E572" s="40" t="s">
        <v>1007</v>
      </c>
      <c r="F572" s="33" t="s">
        <v>969</v>
      </c>
      <c r="G572" s="33" t="s">
        <v>26</v>
      </c>
      <c r="H572" s="33" t="s">
        <v>79</v>
      </c>
      <c r="I572" s="40" t="s">
        <v>1008</v>
      </c>
      <c r="J572" s="40" t="s">
        <v>42</v>
      </c>
      <c r="K572" s="55" t="s">
        <v>896</v>
      </c>
      <c r="L572" s="56" t="s">
        <v>830</v>
      </c>
      <c r="M572" s="56" t="s">
        <v>349</v>
      </c>
      <c r="N572" s="56" t="s">
        <v>1009</v>
      </c>
      <c r="O572" s="39" t="s">
        <v>338</v>
      </c>
      <c r="P572" s="56" t="s">
        <v>854</v>
      </c>
      <c r="Q572" s="39" t="s">
        <v>811</v>
      </c>
      <c r="R572" s="39">
        <v>15925311206</v>
      </c>
      <c r="S572" s="39" t="s">
        <v>36</v>
      </c>
      <c r="T572" s="39">
        <v>22</v>
      </c>
      <c r="U572" s="39">
        <v>24</v>
      </c>
      <c r="V572" s="20">
        <v>25</v>
      </c>
    </row>
    <row r="573" spans="1:22" s="20" customFormat="1" ht="30" customHeight="1">
      <c r="A573" s="38">
        <v>270</v>
      </c>
      <c r="B573" s="39" t="s">
        <v>1157</v>
      </c>
      <c r="C573" s="32" t="str">
        <f t="shared" si="22"/>
        <v>221101318</v>
      </c>
      <c r="D573" s="39" t="s">
        <v>54</v>
      </c>
      <c r="E573" s="40" t="s">
        <v>1158</v>
      </c>
      <c r="F573" s="33" t="s">
        <v>1127</v>
      </c>
      <c r="G573" s="33" t="s">
        <v>26</v>
      </c>
      <c r="H573" s="33" t="s">
        <v>85</v>
      </c>
      <c r="I573" s="40" t="s">
        <v>1159</v>
      </c>
      <c r="J573" s="40" t="s">
        <v>42</v>
      </c>
      <c r="K573" s="55" t="s">
        <v>95</v>
      </c>
      <c r="L573" s="56" t="s">
        <v>830</v>
      </c>
      <c r="M573" s="56" t="s">
        <v>1025</v>
      </c>
      <c r="N573" s="56" t="s">
        <v>1160</v>
      </c>
      <c r="O573" s="39" t="s">
        <v>133</v>
      </c>
      <c r="P573" s="56" t="s">
        <v>854</v>
      </c>
      <c r="Q573" s="39" t="s">
        <v>811</v>
      </c>
      <c r="R573" s="39">
        <v>18313354808</v>
      </c>
      <c r="S573" s="39" t="s">
        <v>36</v>
      </c>
      <c r="T573" s="39">
        <v>19.5</v>
      </c>
      <c r="U573" s="39">
        <v>25</v>
      </c>
      <c r="V573" s="20">
        <v>26</v>
      </c>
    </row>
    <row r="574" spans="1:22" s="20" customFormat="1" ht="30" customHeight="1">
      <c r="A574" s="31">
        <v>106</v>
      </c>
      <c r="B574" s="32" t="s">
        <v>952</v>
      </c>
      <c r="C574" s="32" t="str">
        <f t="shared" si="22"/>
        <v>2211011128</v>
      </c>
      <c r="D574" s="32" t="s">
        <v>23</v>
      </c>
      <c r="E574" s="33" t="s">
        <v>804</v>
      </c>
      <c r="F574" s="33" t="s">
        <v>805</v>
      </c>
      <c r="G574" s="33" t="s">
        <v>26</v>
      </c>
      <c r="H574" s="33" t="s">
        <v>661</v>
      </c>
      <c r="I574" s="33" t="s">
        <v>953</v>
      </c>
      <c r="J574" s="33" t="s">
        <v>42</v>
      </c>
      <c r="K574" s="49" t="s">
        <v>954</v>
      </c>
      <c r="L574" s="50" t="s">
        <v>830</v>
      </c>
      <c r="M574" s="50" t="s">
        <v>889</v>
      </c>
      <c r="N574" s="50" t="s">
        <v>955</v>
      </c>
      <c r="O574" s="32" t="s">
        <v>956</v>
      </c>
      <c r="P574" s="50" t="s">
        <v>854</v>
      </c>
      <c r="Q574" s="32" t="s">
        <v>811</v>
      </c>
      <c r="R574" s="32">
        <v>17687134146</v>
      </c>
      <c r="S574" s="32" t="s">
        <v>36</v>
      </c>
      <c r="T574" s="32">
        <v>15</v>
      </c>
      <c r="U574" s="32">
        <v>26</v>
      </c>
      <c r="V574" s="20">
        <v>27</v>
      </c>
    </row>
    <row r="575" spans="1:22" s="15" customFormat="1" ht="30" customHeight="1">
      <c r="A575" s="31">
        <v>442</v>
      </c>
      <c r="B575" s="34" t="s">
        <v>1359</v>
      </c>
      <c r="C575" s="32" t="str">
        <f t="shared" si="22"/>
        <v>2211014119</v>
      </c>
      <c r="D575" s="34" t="s">
        <v>54</v>
      </c>
      <c r="E575" s="35" t="s">
        <v>24</v>
      </c>
      <c r="F575" s="33" t="s">
        <v>1269</v>
      </c>
      <c r="G575" s="33" t="s">
        <v>26</v>
      </c>
      <c r="H575" s="33" t="s">
        <v>275</v>
      </c>
      <c r="I575" s="35" t="s">
        <v>1360</v>
      </c>
      <c r="J575" s="35" t="s">
        <v>42</v>
      </c>
      <c r="K575" s="35" t="s">
        <v>95</v>
      </c>
      <c r="L575" s="34" t="s">
        <v>830</v>
      </c>
      <c r="M575" s="34" t="s">
        <v>1002</v>
      </c>
      <c r="N575" s="34"/>
      <c r="O575" s="34"/>
      <c r="P575" s="51" t="s">
        <v>854</v>
      </c>
      <c r="Q575" s="34" t="s">
        <v>811</v>
      </c>
      <c r="R575" s="34">
        <v>18287374309</v>
      </c>
      <c r="S575" s="94" t="s">
        <v>36</v>
      </c>
      <c r="T575" s="63">
        <v>11</v>
      </c>
      <c r="U575" s="32">
        <v>27</v>
      </c>
      <c r="V575" s="15">
        <v>28</v>
      </c>
    </row>
    <row r="576" spans="1:22" s="15" customFormat="1" ht="30" customHeight="1">
      <c r="A576" s="31">
        <v>642</v>
      </c>
      <c r="B576" s="32" t="s">
        <v>1598</v>
      </c>
      <c r="C576" s="32" t="str">
        <f t="shared" si="22"/>
        <v>221102218</v>
      </c>
      <c r="D576" s="32" t="s">
        <v>23</v>
      </c>
      <c r="E576" s="33" t="s">
        <v>553</v>
      </c>
      <c r="F576" s="33" t="s">
        <v>1560</v>
      </c>
      <c r="G576" s="33" t="s">
        <v>26</v>
      </c>
      <c r="H576" s="33" t="s">
        <v>85</v>
      </c>
      <c r="I576" s="33" t="s">
        <v>1599</v>
      </c>
      <c r="J576" s="33" t="s">
        <v>28</v>
      </c>
      <c r="K576" s="33" t="s">
        <v>81</v>
      </c>
      <c r="L576" s="32" t="s">
        <v>296</v>
      </c>
      <c r="M576" s="32" t="s">
        <v>1432</v>
      </c>
      <c r="N576" s="50" t="s">
        <v>1600</v>
      </c>
      <c r="O576" s="50" t="s">
        <v>1601</v>
      </c>
      <c r="P576" s="50" t="s">
        <v>854</v>
      </c>
      <c r="Q576" s="32" t="s">
        <v>811</v>
      </c>
      <c r="R576" s="32">
        <v>15908764080</v>
      </c>
      <c r="S576" s="32" t="s">
        <v>36</v>
      </c>
      <c r="T576" s="32">
        <v>0</v>
      </c>
      <c r="U576" s="32">
        <v>28</v>
      </c>
      <c r="V576" s="15">
        <v>29</v>
      </c>
    </row>
    <row r="577" spans="1:21" s="15" customFormat="1" ht="30" customHeight="1">
      <c r="A577" s="31">
        <v>303</v>
      </c>
      <c r="B577" s="34" t="s">
        <v>2004</v>
      </c>
      <c r="C577" s="32" t="str">
        <f t="shared" ref="C577:C632" si="23">CONCATENATE(22,"1","4",F577,G577,H577)</f>
        <v>2214001123</v>
      </c>
      <c r="D577" s="34" t="s">
        <v>23</v>
      </c>
      <c r="E577" s="35" t="s">
        <v>450</v>
      </c>
      <c r="F577" s="129" t="s">
        <v>1899</v>
      </c>
      <c r="G577" s="33" t="s">
        <v>26</v>
      </c>
      <c r="H577" s="33" t="s">
        <v>511</v>
      </c>
      <c r="I577" s="35" t="s">
        <v>2005</v>
      </c>
      <c r="J577" s="35" t="s">
        <v>28</v>
      </c>
      <c r="K577" s="35" t="s">
        <v>180</v>
      </c>
      <c r="L577" s="34" t="s">
        <v>379</v>
      </c>
      <c r="M577" s="34" t="s">
        <v>31</v>
      </c>
      <c r="N577" s="34" t="s">
        <v>2006</v>
      </c>
      <c r="O577" s="34" t="s">
        <v>68</v>
      </c>
      <c r="P577" s="51" t="s">
        <v>854</v>
      </c>
      <c r="Q577" s="34" t="s">
        <v>1595</v>
      </c>
      <c r="R577" s="34">
        <v>18487193476</v>
      </c>
      <c r="S577" s="34" t="s">
        <v>36</v>
      </c>
      <c r="T577" s="34">
        <v>82</v>
      </c>
      <c r="U577" s="34">
        <v>1</v>
      </c>
    </row>
    <row r="578" spans="1:21" s="15" customFormat="1" ht="30" customHeight="1">
      <c r="A578" s="31">
        <v>394</v>
      </c>
      <c r="B578" s="43" t="s">
        <v>2058</v>
      </c>
      <c r="C578" s="32" t="str">
        <f t="shared" si="23"/>
        <v>221401615</v>
      </c>
      <c r="D578" s="43" t="s">
        <v>23</v>
      </c>
      <c r="E578" s="44" t="s">
        <v>741</v>
      </c>
      <c r="F578" s="129" t="s">
        <v>2041</v>
      </c>
      <c r="G578" s="33" t="s">
        <v>26</v>
      </c>
      <c r="H578" s="33" t="s">
        <v>64</v>
      </c>
      <c r="I578" s="44" t="s">
        <v>2059</v>
      </c>
      <c r="J578" s="43" t="s">
        <v>28</v>
      </c>
      <c r="K578" s="43" t="s">
        <v>438</v>
      </c>
      <c r="L578" s="43" t="s">
        <v>379</v>
      </c>
      <c r="M578" s="43" t="s">
        <v>349</v>
      </c>
      <c r="N578" s="43"/>
      <c r="O578" s="43"/>
      <c r="P578" s="43" t="s">
        <v>854</v>
      </c>
      <c r="Q578" s="43" t="s">
        <v>1595</v>
      </c>
      <c r="R578" s="43">
        <v>18487567812</v>
      </c>
      <c r="S578" s="43" t="s">
        <v>36</v>
      </c>
      <c r="T578" s="64">
        <v>78</v>
      </c>
      <c r="U578" s="64">
        <v>2</v>
      </c>
    </row>
    <row r="579" spans="1:21" s="15" customFormat="1" ht="30" customHeight="1">
      <c r="A579" s="38">
        <v>183</v>
      </c>
      <c r="B579" s="39" t="s">
        <v>1971</v>
      </c>
      <c r="C579" s="32" t="str">
        <f t="shared" si="23"/>
        <v>2214001117</v>
      </c>
      <c r="D579" s="39" t="s">
        <v>23</v>
      </c>
      <c r="E579" s="40" t="s">
        <v>1972</v>
      </c>
      <c r="F579" s="129" t="s">
        <v>1899</v>
      </c>
      <c r="G579" s="33" t="s">
        <v>26</v>
      </c>
      <c r="H579" s="33" t="s">
        <v>260</v>
      </c>
      <c r="I579" s="40" t="s">
        <v>1973</v>
      </c>
      <c r="J579" s="40" t="s">
        <v>42</v>
      </c>
      <c r="K579" s="55" t="s">
        <v>81</v>
      </c>
      <c r="L579" s="56" t="s">
        <v>467</v>
      </c>
      <c r="M579" s="56" t="s">
        <v>403</v>
      </c>
      <c r="N579" s="56"/>
      <c r="O579" s="39"/>
      <c r="P579" s="56" t="s">
        <v>854</v>
      </c>
      <c r="Q579" s="39" t="s">
        <v>1595</v>
      </c>
      <c r="R579" s="39">
        <v>13577657912</v>
      </c>
      <c r="S579" s="39" t="s">
        <v>36</v>
      </c>
      <c r="T579" s="39">
        <v>74</v>
      </c>
      <c r="U579" s="39">
        <v>3</v>
      </c>
    </row>
    <row r="580" spans="1:21" s="15" customFormat="1" ht="30" customHeight="1">
      <c r="A580" s="31">
        <v>367</v>
      </c>
      <c r="B580" s="34" t="s">
        <v>2037</v>
      </c>
      <c r="C580" s="32" t="str">
        <f t="shared" si="23"/>
        <v>2214001130</v>
      </c>
      <c r="D580" s="34" t="s">
        <v>23</v>
      </c>
      <c r="E580" s="35" t="s">
        <v>331</v>
      </c>
      <c r="F580" s="129" t="s">
        <v>1899</v>
      </c>
      <c r="G580" s="33" t="s">
        <v>26</v>
      </c>
      <c r="H580" s="33" t="s">
        <v>671</v>
      </c>
      <c r="I580" s="35" t="s">
        <v>2038</v>
      </c>
      <c r="J580" s="35" t="s">
        <v>42</v>
      </c>
      <c r="K580" s="54" t="s">
        <v>896</v>
      </c>
      <c r="L580" s="51" t="s">
        <v>467</v>
      </c>
      <c r="M580" s="51" t="s">
        <v>164</v>
      </c>
      <c r="N580" s="51" t="s">
        <v>819</v>
      </c>
      <c r="O580" s="34" t="s">
        <v>133</v>
      </c>
      <c r="P580" s="51" t="s">
        <v>854</v>
      </c>
      <c r="Q580" s="34" t="s">
        <v>1595</v>
      </c>
      <c r="R580" s="34">
        <v>18487568242</v>
      </c>
      <c r="S580" s="34" t="s">
        <v>36</v>
      </c>
      <c r="T580" s="34">
        <v>74</v>
      </c>
      <c r="U580" s="34">
        <v>3</v>
      </c>
    </row>
    <row r="581" spans="1:21" s="15" customFormat="1" ht="30" customHeight="1">
      <c r="A581" s="31">
        <v>328</v>
      </c>
      <c r="B581" s="34" t="s">
        <v>2018</v>
      </c>
      <c r="C581" s="32" t="str">
        <f t="shared" si="23"/>
        <v>2214001126</v>
      </c>
      <c r="D581" s="34" t="s">
        <v>23</v>
      </c>
      <c r="E581" s="35" t="s">
        <v>499</v>
      </c>
      <c r="F581" s="129" t="s">
        <v>1899</v>
      </c>
      <c r="G581" s="33" t="s">
        <v>26</v>
      </c>
      <c r="H581" s="33" t="s">
        <v>649</v>
      </c>
      <c r="I581" s="35" t="s">
        <v>2019</v>
      </c>
      <c r="J581" s="35" t="s">
        <v>42</v>
      </c>
      <c r="K581" s="35" t="s">
        <v>896</v>
      </c>
      <c r="L581" s="34" t="s">
        <v>467</v>
      </c>
      <c r="M581" s="34" t="s">
        <v>2020</v>
      </c>
      <c r="N581" s="34" t="s">
        <v>892</v>
      </c>
      <c r="O581" s="34" t="s">
        <v>593</v>
      </c>
      <c r="P581" s="51" t="s">
        <v>854</v>
      </c>
      <c r="Q581" s="34" t="s">
        <v>1595</v>
      </c>
      <c r="R581" s="34">
        <v>18213636884</v>
      </c>
      <c r="S581" s="34" t="s">
        <v>36</v>
      </c>
      <c r="T581" s="34">
        <v>73</v>
      </c>
      <c r="U581" s="34">
        <v>5</v>
      </c>
    </row>
    <row r="582" spans="1:21" s="15" customFormat="1" ht="30" customHeight="1">
      <c r="A582" s="31">
        <v>553</v>
      </c>
      <c r="B582" s="36" t="s">
        <v>2139</v>
      </c>
      <c r="C582" s="32" t="str">
        <f t="shared" si="23"/>
        <v>2214016123</v>
      </c>
      <c r="D582" s="36" t="s">
        <v>23</v>
      </c>
      <c r="E582" s="37" t="s">
        <v>375</v>
      </c>
      <c r="F582" s="129" t="s">
        <v>2041</v>
      </c>
      <c r="G582" s="33" t="s">
        <v>26</v>
      </c>
      <c r="H582" s="33" t="s">
        <v>511</v>
      </c>
      <c r="I582" s="37" t="s">
        <v>2140</v>
      </c>
      <c r="J582" s="36" t="s">
        <v>28</v>
      </c>
      <c r="K582" s="36" t="s">
        <v>306</v>
      </c>
      <c r="L582" s="36" t="s">
        <v>379</v>
      </c>
      <c r="M582" s="36" t="s">
        <v>2141</v>
      </c>
      <c r="N582" s="36"/>
      <c r="O582" s="36"/>
      <c r="P582" s="43" t="s">
        <v>854</v>
      </c>
      <c r="Q582" s="36" t="s">
        <v>1595</v>
      </c>
      <c r="R582" s="36">
        <v>13408968087</v>
      </c>
      <c r="S582" s="36" t="s">
        <v>36</v>
      </c>
      <c r="T582" s="36">
        <v>71.5</v>
      </c>
      <c r="U582" s="36">
        <v>6</v>
      </c>
    </row>
    <row r="583" spans="1:21" s="15" customFormat="1" ht="30" customHeight="1">
      <c r="A583" s="31">
        <v>99</v>
      </c>
      <c r="B583" s="32" t="s">
        <v>1935</v>
      </c>
      <c r="C583" s="32" t="str">
        <f t="shared" si="23"/>
        <v>221400119</v>
      </c>
      <c r="D583" s="32" t="s">
        <v>54</v>
      </c>
      <c r="E583" s="33" t="s">
        <v>581</v>
      </c>
      <c r="F583" s="129" t="s">
        <v>1899</v>
      </c>
      <c r="G583" s="33" t="s">
        <v>26</v>
      </c>
      <c r="H583" s="33" t="s">
        <v>144</v>
      </c>
      <c r="I583" s="33" t="s">
        <v>1936</v>
      </c>
      <c r="J583" s="33" t="s">
        <v>28</v>
      </c>
      <c r="K583" s="49" t="s">
        <v>81</v>
      </c>
      <c r="L583" s="50" t="s">
        <v>379</v>
      </c>
      <c r="M583" s="50" t="s">
        <v>31</v>
      </c>
      <c r="N583" s="50"/>
      <c r="O583" s="32"/>
      <c r="P583" s="50" t="s">
        <v>854</v>
      </c>
      <c r="Q583" s="32" t="s">
        <v>1595</v>
      </c>
      <c r="R583" s="32">
        <v>15752588531</v>
      </c>
      <c r="S583" s="32" t="s">
        <v>36</v>
      </c>
      <c r="T583" s="32">
        <v>71</v>
      </c>
      <c r="U583" s="32">
        <v>7</v>
      </c>
    </row>
    <row r="584" spans="1:21" s="15" customFormat="1" ht="30" customHeight="1">
      <c r="A584" s="38">
        <v>252</v>
      </c>
      <c r="B584" s="39" t="s">
        <v>1984</v>
      </c>
      <c r="C584" s="32" t="str">
        <f t="shared" si="23"/>
        <v>2214001120</v>
      </c>
      <c r="D584" s="39" t="s">
        <v>23</v>
      </c>
      <c r="E584" s="40" t="s">
        <v>110</v>
      </c>
      <c r="F584" s="129" t="s">
        <v>1899</v>
      </c>
      <c r="G584" s="33" t="s">
        <v>26</v>
      </c>
      <c r="H584" s="33" t="s">
        <v>281</v>
      </c>
      <c r="I584" s="40" t="s">
        <v>1985</v>
      </c>
      <c r="J584" s="40" t="s">
        <v>42</v>
      </c>
      <c r="K584" s="55" t="s">
        <v>43</v>
      </c>
      <c r="L584" s="56" t="s">
        <v>467</v>
      </c>
      <c r="M584" s="56" t="s">
        <v>164</v>
      </c>
      <c r="N584" s="56" t="s">
        <v>1986</v>
      </c>
      <c r="O584" s="39" t="s">
        <v>1438</v>
      </c>
      <c r="P584" s="56" t="s">
        <v>854</v>
      </c>
      <c r="Q584" s="39" t="s">
        <v>1595</v>
      </c>
      <c r="R584" s="39">
        <v>18313360187</v>
      </c>
      <c r="S584" s="39" t="s">
        <v>36</v>
      </c>
      <c r="T584" s="39">
        <v>71</v>
      </c>
      <c r="U584" s="39">
        <v>7</v>
      </c>
    </row>
    <row r="585" spans="1:21" s="15" customFormat="1" ht="30" customHeight="1">
      <c r="A585" s="31">
        <v>350</v>
      </c>
      <c r="B585" s="34" t="s">
        <v>2027</v>
      </c>
      <c r="C585" s="32" t="str">
        <f t="shared" si="23"/>
        <v>2214001128</v>
      </c>
      <c r="D585" s="34" t="s">
        <v>23</v>
      </c>
      <c r="E585" s="35" t="s">
        <v>2028</v>
      </c>
      <c r="F585" s="129" t="s">
        <v>1899</v>
      </c>
      <c r="G585" s="33" t="s">
        <v>26</v>
      </c>
      <c r="H585" s="33" t="s">
        <v>661</v>
      </c>
      <c r="I585" s="52" t="s">
        <v>2029</v>
      </c>
      <c r="J585" s="35" t="s">
        <v>28</v>
      </c>
      <c r="K585" s="53" t="s">
        <v>95</v>
      </c>
      <c r="L585" s="51" t="s">
        <v>467</v>
      </c>
      <c r="M585" s="51" t="s">
        <v>1031</v>
      </c>
      <c r="N585" s="51" t="s">
        <v>725</v>
      </c>
      <c r="O585" s="34" t="s">
        <v>2030</v>
      </c>
      <c r="P585" s="51" t="s">
        <v>854</v>
      </c>
      <c r="Q585" s="34" t="s">
        <v>1595</v>
      </c>
      <c r="R585" s="34">
        <v>15911322786</v>
      </c>
      <c r="S585" s="34" t="s">
        <v>36</v>
      </c>
      <c r="T585" s="34">
        <v>70</v>
      </c>
      <c r="U585" s="34">
        <v>9</v>
      </c>
    </row>
    <row r="586" spans="1:21" s="15" customFormat="1" ht="30" customHeight="1">
      <c r="A586" s="31">
        <v>389</v>
      </c>
      <c r="B586" s="43" t="s">
        <v>2052</v>
      </c>
      <c r="C586" s="32" t="str">
        <f t="shared" si="23"/>
        <v>221401614</v>
      </c>
      <c r="D586" s="43" t="s">
        <v>23</v>
      </c>
      <c r="E586" s="44" t="s">
        <v>2053</v>
      </c>
      <c r="F586" s="129" t="s">
        <v>2041</v>
      </c>
      <c r="G586" s="33" t="s">
        <v>26</v>
      </c>
      <c r="H586" s="33" t="s">
        <v>56</v>
      </c>
      <c r="I586" s="106" t="s">
        <v>2054</v>
      </c>
      <c r="J586" s="43" t="s">
        <v>42</v>
      </c>
      <c r="K586" s="107" t="s">
        <v>81</v>
      </c>
      <c r="L586" s="43" t="s">
        <v>467</v>
      </c>
      <c r="M586" s="43" t="s">
        <v>164</v>
      </c>
      <c r="N586" s="43" t="s">
        <v>2055</v>
      </c>
      <c r="O586" s="43" t="s">
        <v>2056</v>
      </c>
      <c r="P586" s="43" t="s">
        <v>854</v>
      </c>
      <c r="Q586" s="43" t="s">
        <v>1595</v>
      </c>
      <c r="R586" s="43">
        <v>18687385458</v>
      </c>
      <c r="S586" s="43" t="s">
        <v>36</v>
      </c>
      <c r="T586" s="64">
        <v>69</v>
      </c>
      <c r="U586" s="64">
        <v>10</v>
      </c>
    </row>
    <row r="587" spans="1:21" s="15" customFormat="1" ht="30" customHeight="1">
      <c r="A587" s="31">
        <v>427</v>
      </c>
      <c r="B587" s="34" t="s">
        <v>2079</v>
      </c>
      <c r="C587" s="32" t="str">
        <f t="shared" si="23"/>
        <v>2214016110</v>
      </c>
      <c r="D587" s="34" t="s">
        <v>23</v>
      </c>
      <c r="E587" s="35" t="s">
        <v>1363</v>
      </c>
      <c r="F587" s="129" t="s">
        <v>2041</v>
      </c>
      <c r="G587" s="33" t="s">
        <v>26</v>
      </c>
      <c r="H587" s="33" t="s">
        <v>222</v>
      </c>
      <c r="I587" s="35" t="s">
        <v>2080</v>
      </c>
      <c r="J587" s="35" t="s">
        <v>42</v>
      </c>
      <c r="K587" s="35" t="s">
        <v>347</v>
      </c>
      <c r="L587" s="34" t="s">
        <v>467</v>
      </c>
      <c r="M587" s="34" t="s">
        <v>349</v>
      </c>
      <c r="N587" s="34" t="s">
        <v>2081</v>
      </c>
      <c r="O587" s="34" t="s">
        <v>2082</v>
      </c>
      <c r="P587" s="51" t="s">
        <v>854</v>
      </c>
      <c r="Q587" s="34" t="s">
        <v>1595</v>
      </c>
      <c r="R587" s="34">
        <v>18387538904</v>
      </c>
      <c r="S587" s="34" t="s">
        <v>36</v>
      </c>
      <c r="T587" s="32">
        <v>69</v>
      </c>
      <c r="U587" s="32">
        <v>10</v>
      </c>
    </row>
    <row r="588" spans="1:21" s="21" customFormat="1" ht="30" customHeight="1">
      <c r="A588" s="31">
        <v>506</v>
      </c>
      <c r="B588" s="36" t="s">
        <v>2106</v>
      </c>
      <c r="C588" s="32" t="str">
        <f t="shared" si="23"/>
        <v>2214016116</v>
      </c>
      <c r="D588" s="43" t="s">
        <v>23</v>
      </c>
      <c r="E588" s="44" t="s">
        <v>1285</v>
      </c>
      <c r="F588" s="129" t="s">
        <v>2041</v>
      </c>
      <c r="G588" s="33" t="s">
        <v>26</v>
      </c>
      <c r="H588" s="33" t="s">
        <v>255</v>
      </c>
      <c r="I588" s="44" t="s">
        <v>2107</v>
      </c>
      <c r="J588" s="44" t="s">
        <v>42</v>
      </c>
      <c r="K588" s="44" t="s">
        <v>2108</v>
      </c>
      <c r="L588" s="43" t="s">
        <v>2109</v>
      </c>
      <c r="M588" s="43" t="s">
        <v>808</v>
      </c>
      <c r="N588" s="43" t="s">
        <v>2110</v>
      </c>
      <c r="O588" s="44" t="s">
        <v>2111</v>
      </c>
      <c r="P588" s="43" t="s">
        <v>854</v>
      </c>
      <c r="Q588" s="43" t="s">
        <v>1595</v>
      </c>
      <c r="R588" s="36">
        <v>15825215329</v>
      </c>
      <c r="S588" s="101" t="s">
        <v>36</v>
      </c>
      <c r="T588" s="110">
        <v>68</v>
      </c>
      <c r="U588" s="110">
        <v>12</v>
      </c>
    </row>
    <row r="589" spans="1:21" s="21" customFormat="1" ht="30" customHeight="1">
      <c r="A589" s="31">
        <v>128</v>
      </c>
      <c r="B589" s="32" t="s">
        <v>1950</v>
      </c>
      <c r="C589" s="32" t="str">
        <f t="shared" si="23"/>
        <v>2214001112</v>
      </c>
      <c r="D589" s="32" t="s">
        <v>23</v>
      </c>
      <c r="E589" s="33" t="s">
        <v>226</v>
      </c>
      <c r="F589" s="129" t="s">
        <v>1899</v>
      </c>
      <c r="G589" s="33" t="s">
        <v>26</v>
      </c>
      <c r="H589" s="33" t="s">
        <v>233</v>
      </c>
      <c r="I589" s="33" t="s">
        <v>1951</v>
      </c>
      <c r="J589" s="33" t="s">
        <v>28</v>
      </c>
      <c r="K589" s="49" t="s">
        <v>95</v>
      </c>
      <c r="L589" s="50" t="s">
        <v>1244</v>
      </c>
      <c r="M589" s="50" t="s">
        <v>1595</v>
      </c>
      <c r="N589" s="50"/>
      <c r="O589" s="32"/>
      <c r="P589" s="50" t="s">
        <v>854</v>
      </c>
      <c r="Q589" s="32" t="s">
        <v>1595</v>
      </c>
      <c r="R589" s="32">
        <v>18848780958</v>
      </c>
      <c r="S589" s="32" t="s">
        <v>36</v>
      </c>
      <c r="T589" s="32">
        <v>67</v>
      </c>
      <c r="U589" s="32">
        <v>13</v>
      </c>
    </row>
    <row r="590" spans="1:21" s="21" customFormat="1" ht="30" customHeight="1">
      <c r="A590" s="31">
        <v>326</v>
      </c>
      <c r="B590" s="34" t="s">
        <v>2013</v>
      </c>
      <c r="C590" s="32" t="str">
        <f t="shared" si="23"/>
        <v>2214001125</v>
      </c>
      <c r="D590" s="34" t="s">
        <v>23</v>
      </c>
      <c r="E590" s="35" t="s">
        <v>2014</v>
      </c>
      <c r="F590" s="129" t="s">
        <v>1899</v>
      </c>
      <c r="G590" s="33" t="s">
        <v>26</v>
      </c>
      <c r="H590" s="33" t="s">
        <v>644</v>
      </c>
      <c r="I590" s="35" t="s">
        <v>2015</v>
      </c>
      <c r="J590" s="35" t="s">
        <v>42</v>
      </c>
      <c r="K590" s="35" t="s">
        <v>896</v>
      </c>
      <c r="L590" s="34" t="s">
        <v>467</v>
      </c>
      <c r="M590" s="34" t="s">
        <v>432</v>
      </c>
      <c r="N590" s="34" t="s">
        <v>1555</v>
      </c>
      <c r="O590" s="34" t="s">
        <v>2016</v>
      </c>
      <c r="P590" s="51" t="s">
        <v>854</v>
      </c>
      <c r="Q590" s="34" t="s">
        <v>1595</v>
      </c>
      <c r="R590" s="34">
        <v>18387328046</v>
      </c>
      <c r="S590" s="34" t="s">
        <v>36</v>
      </c>
      <c r="T590" s="34">
        <v>67</v>
      </c>
      <c r="U590" s="34">
        <v>13</v>
      </c>
    </row>
    <row r="591" spans="1:21" s="21" customFormat="1" ht="30" customHeight="1">
      <c r="A591" s="31">
        <v>353</v>
      </c>
      <c r="B591" s="34" t="s">
        <v>2032</v>
      </c>
      <c r="C591" s="32" t="str">
        <f t="shared" si="23"/>
        <v>2214001129</v>
      </c>
      <c r="D591" s="34" t="s">
        <v>23</v>
      </c>
      <c r="E591" s="35" t="s">
        <v>151</v>
      </c>
      <c r="F591" s="129" t="s">
        <v>1899</v>
      </c>
      <c r="G591" s="33" t="s">
        <v>26</v>
      </c>
      <c r="H591" s="33" t="s">
        <v>668</v>
      </c>
      <c r="I591" s="35" t="s">
        <v>2033</v>
      </c>
      <c r="J591" s="35" t="s">
        <v>42</v>
      </c>
      <c r="K591" s="54" t="s">
        <v>896</v>
      </c>
      <c r="L591" s="51" t="s">
        <v>467</v>
      </c>
      <c r="M591" s="51" t="s">
        <v>1031</v>
      </c>
      <c r="N591" s="51" t="s">
        <v>2034</v>
      </c>
      <c r="O591" s="34" t="s">
        <v>2035</v>
      </c>
      <c r="P591" s="51" t="s">
        <v>854</v>
      </c>
      <c r="Q591" s="34" t="s">
        <v>1595</v>
      </c>
      <c r="R591" s="34">
        <v>15154969935</v>
      </c>
      <c r="S591" s="34" t="s">
        <v>75</v>
      </c>
      <c r="T591" s="34">
        <v>67</v>
      </c>
      <c r="U591" s="34">
        <v>13</v>
      </c>
    </row>
    <row r="592" spans="1:21" s="21" customFormat="1" ht="30" customHeight="1">
      <c r="A592" s="31">
        <v>381</v>
      </c>
      <c r="B592" s="43" t="s">
        <v>2044</v>
      </c>
      <c r="C592" s="32" t="str">
        <f t="shared" si="23"/>
        <v>221401612</v>
      </c>
      <c r="D592" s="43" t="s">
        <v>23</v>
      </c>
      <c r="E592" s="44">
        <v>1986.12</v>
      </c>
      <c r="F592" s="129" t="s">
        <v>2041</v>
      </c>
      <c r="G592" s="33" t="s">
        <v>26</v>
      </c>
      <c r="H592" s="33" t="s">
        <v>40</v>
      </c>
      <c r="I592" s="44" t="s">
        <v>2045</v>
      </c>
      <c r="J592" s="43" t="s">
        <v>28</v>
      </c>
      <c r="K592" s="43" t="s">
        <v>95</v>
      </c>
      <c r="L592" s="43" t="s">
        <v>379</v>
      </c>
      <c r="M592" s="43" t="s">
        <v>349</v>
      </c>
      <c r="N592" s="43"/>
      <c r="O592" s="43"/>
      <c r="P592" s="43" t="s">
        <v>854</v>
      </c>
      <c r="Q592" s="43" t="s">
        <v>1595</v>
      </c>
      <c r="R592" s="43">
        <v>15126439073</v>
      </c>
      <c r="S592" s="43" t="s">
        <v>36</v>
      </c>
      <c r="T592" s="64">
        <v>67</v>
      </c>
      <c r="U592" s="64">
        <v>13</v>
      </c>
    </row>
    <row r="593" spans="1:201" s="21" customFormat="1" ht="30" customHeight="1">
      <c r="A593" s="31">
        <v>48</v>
      </c>
      <c r="B593" s="32" t="s">
        <v>1909</v>
      </c>
      <c r="C593" s="32" t="str">
        <f t="shared" si="23"/>
        <v>221400113</v>
      </c>
      <c r="D593" s="32" t="s">
        <v>23</v>
      </c>
      <c r="E593" s="33" t="s">
        <v>259</v>
      </c>
      <c r="F593" s="129" t="s">
        <v>1899</v>
      </c>
      <c r="G593" s="33" t="s">
        <v>26</v>
      </c>
      <c r="H593" s="33" t="s">
        <v>49</v>
      </c>
      <c r="I593" s="33" t="s">
        <v>1910</v>
      </c>
      <c r="J593" s="33" t="s">
        <v>42</v>
      </c>
      <c r="K593" s="49" t="s">
        <v>347</v>
      </c>
      <c r="L593" s="50" t="s">
        <v>467</v>
      </c>
      <c r="M593" s="50" t="s">
        <v>45</v>
      </c>
      <c r="N593" s="50" t="s">
        <v>1505</v>
      </c>
      <c r="O593" s="32" t="s">
        <v>1911</v>
      </c>
      <c r="P593" s="50" t="s">
        <v>854</v>
      </c>
      <c r="Q593" s="32" t="s">
        <v>1595</v>
      </c>
      <c r="R593" s="32">
        <v>14787375352</v>
      </c>
      <c r="S593" s="32" t="s">
        <v>36</v>
      </c>
      <c r="T593" s="32">
        <v>65</v>
      </c>
      <c r="U593" s="32">
        <v>17</v>
      </c>
    </row>
    <row r="594" spans="1:201" s="21" customFormat="1" ht="30" customHeight="1">
      <c r="A594" s="31">
        <v>402</v>
      </c>
      <c r="B594" s="43" t="s">
        <v>2061</v>
      </c>
      <c r="C594" s="32" t="str">
        <f t="shared" si="23"/>
        <v>221401616</v>
      </c>
      <c r="D594" s="43" t="s">
        <v>23</v>
      </c>
      <c r="E594" s="44" t="s">
        <v>48</v>
      </c>
      <c r="F594" s="129" t="s">
        <v>2041</v>
      </c>
      <c r="G594" s="33" t="s">
        <v>26</v>
      </c>
      <c r="H594" s="33" t="s">
        <v>72</v>
      </c>
      <c r="I594" s="44" t="s">
        <v>2062</v>
      </c>
      <c r="J594" s="43" t="s">
        <v>42</v>
      </c>
      <c r="K594" s="43" t="s">
        <v>986</v>
      </c>
      <c r="L594" s="43" t="s">
        <v>467</v>
      </c>
      <c r="M594" s="43" t="s">
        <v>349</v>
      </c>
      <c r="N594" s="43"/>
      <c r="O594" s="43"/>
      <c r="P594" s="43" t="s">
        <v>854</v>
      </c>
      <c r="Q594" s="43" t="s">
        <v>1595</v>
      </c>
      <c r="R594" s="43">
        <v>15187360129</v>
      </c>
      <c r="S594" s="43" t="s">
        <v>36</v>
      </c>
      <c r="T594" s="64">
        <v>65</v>
      </c>
      <c r="U594" s="64">
        <v>17</v>
      </c>
    </row>
    <row r="595" spans="1:201" s="21" customFormat="1" ht="30" customHeight="1">
      <c r="A595" s="31">
        <v>425</v>
      </c>
      <c r="B595" s="34" t="s">
        <v>2075</v>
      </c>
      <c r="C595" s="32" t="str">
        <f t="shared" si="23"/>
        <v>221401619</v>
      </c>
      <c r="D595" s="34" t="s">
        <v>23</v>
      </c>
      <c r="E595" s="35" t="s">
        <v>567</v>
      </c>
      <c r="F595" s="129" t="s">
        <v>2041</v>
      </c>
      <c r="G595" s="33" t="s">
        <v>26</v>
      </c>
      <c r="H595" s="33" t="s">
        <v>144</v>
      </c>
      <c r="I595" s="35" t="s">
        <v>2076</v>
      </c>
      <c r="J595" s="35" t="s">
        <v>42</v>
      </c>
      <c r="K595" s="35" t="s">
        <v>1346</v>
      </c>
      <c r="L595" s="34" t="s">
        <v>2077</v>
      </c>
      <c r="M595" s="34"/>
      <c r="N595" s="34"/>
      <c r="O595" s="34"/>
      <c r="P595" s="51" t="s">
        <v>854</v>
      </c>
      <c r="Q595" s="34" t="s">
        <v>1595</v>
      </c>
      <c r="R595" s="34">
        <v>18687303717</v>
      </c>
      <c r="S595" s="34" t="s">
        <v>36</v>
      </c>
      <c r="T595" s="32">
        <v>65</v>
      </c>
      <c r="U595" s="32">
        <v>17</v>
      </c>
    </row>
    <row r="596" spans="1:201" s="21" customFormat="1" ht="30" customHeight="1">
      <c r="A596" s="31">
        <v>652</v>
      </c>
      <c r="B596" s="32" t="s">
        <v>2155</v>
      </c>
      <c r="C596" s="32" t="str">
        <f t="shared" si="23"/>
        <v>2214016126</v>
      </c>
      <c r="D596" s="32" t="s">
        <v>23</v>
      </c>
      <c r="E596" s="33" t="s">
        <v>55</v>
      </c>
      <c r="F596" s="129" t="s">
        <v>2041</v>
      </c>
      <c r="G596" s="33" t="s">
        <v>26</v>
      </c>
      <c r="H596" s="33" t="s">
        <v>649</v>
      </c>
      <c r="I596" s="33" t="s">
        <v>2156</v>
      </c>
      <c r="J596" s="33" t="s">
        <v>28</v>
      </c>
      <c r="K596" s="33" t="s">
        <v>2157</v>
      </c>
      <c r="L596" s="32" t="s">
        <v>2158</v>
      </c>
      <c r="M596" s="32" t="s">
        <v>1595</v>
      </c>
      <c r="N596" s="50"/>
      <c r="O596" s="50"/>
      <c r="P596" s="50" t="s">
        <v>854</v>
      </c>
      <c r="Q596" s="32" t="s">
        <v>1595</v>
      </c>
      <c r="R596" s="32">
        <v>15126209280</v>
      </c>
      <c r="S596" s="32" t="s">
        <v>36</v>
      </c>
      <c r="T596" s="32">
        <v>64.5</v>
      </c>
      <c r="U596" s="32">
        <v>20</v>
      </c>
    </row>
    <row r="597" spans="1:201" s="21" customFormat="1" ht="30" customHeight="1">
      <c r="A597" s="31">
        <v>137</v>
      </c>
      <c r="B597" s="32" t="s">
        <v>1956</v>
      </c>
      <c r="C597" s="32" t="str">
        <f t="shared" si="23"/>
        <v>2214001114</v>
      </c>
      <c r="D597" s="32" t="s">
        <v>23</v>
      </c>
      <c r="E597" s="33" t="s">
        <v>992</v>
      </c>
      <c r="F597" s="129" t="s">
        <v>1899</v>
      </c>
      <c r="G597" s="33" t="s">
        <v>26</v>
      </c>
      <c r="H597" s="33" t="s">
        <v>244</v>
      </c>
      <c r="I597" s="33" t="s">
        <v>1957</v>
      </c>
      <c r="J597" s="33" t="s">
        <v>42</v>
      </c>
      <c r="K597" s="49" t="s">
        <v>347</v>
      </c>
      <c r="L597" s="50" t="s">
        <v>467</v>
      </c>
      <c r="M597" s="50" t="s">
        <v>164</v>
      </c>
      <c r="N597" s="50" t="s">
        <v>1958</v>
      </c>
      <c r="O597" s="32" t="s">
        <v>1462</v>
      </c>
      <c r="P597" s="50" t="s">
        <v>854</v>
      </c>
      <c r="Q597" s="32" t="s">
        <v>1595</v>
      </c>
      <c r="R597" s="32">
        <v>15812049885</v>
      </c>
      <c r="S597" s="32" t="s">
        <v>36</v>
      </c>
      <c r="T597" s="39">
        <v>64</v>
      </c>
      <c r="U597" s="39">
        <v>21</v>
      </c>
    </row>
    <row r="598" spans="1:201" s="21" customFormat="1" ht="30" customHeight="1">
      <c r="A598" s="31">
        <v>370</v>
      </c>
      <c r="B598" s="34" t="s">
        <v>2040</v>
      </c>
      <c r="C598" s="32" t="str">
        <f t="shared" si="23"/>
        <v>221401611</v>
      </c>
      <c r="D598" s="34" t="s">
        <v>23</v>
      </c>
      <c r="E598" s="35" t="s">
        <v>1265</v>
      </c>
      <c r="F598" s="130" t="s">
        <v>2041</v>
      </c>
      <c r="G598" s="33" t="s">
        <v>26</v>
      </c>
      <c r="H598" s="97" t="s">
        <v>26</v>
      </c>
      <c r="I598" s="52" t="s">
        <v>2042</v>
      </c>
      <c r="J598" s="52" t="s">
        <v>42</v>
      </c>
      <c r="K598" s="53" t="s">
        <v>896</v>
      </c>
      <c r="L598" s="51" t="s">
        <v>467</v>
      </c>
      <c r="M598" s="51" t="s">
        <v>164</v>
      </c>
      <c r="N598" s="51" t="s">
        <v>819</v>
      </c>
      <c r="O598" s="34" t="s">
        <v>931</v>
      </c>
      <c r="P598" s="51" t="s">
        <v>854</v>
      </c>
      <c r="Q598" s="34" t="s">
        <v>1595</v>
      </c>
      <c r="R598" s="34">
        <v>18213275447</v>
      </c>
      <c r="S598" s="34" t="s">
        <v>36</v>
      </c>
      <c r="T598" s="34">
        <v>64</v>
      </c>
      <c r="U598" s="34">
        <v>21</v>
      </c>
    </row>
    <row r="599" spans="1:201" s="21" customFormat="1" ht="30" customHeight="1">
      <c r="A599" s="31">
        <v>136</v>
      </c>
      <c r="B599" s="32" t="s">
        <v>1953</v>
      </c>
      <c r="C599" s="32" t="str">
        <f t="shared" si="23"/>
        <v>2214001113</v>
      </c>
      <c r="D599" s="32" t="s">
        <v>23</v>
      </c>
      <c r="E599" s="33" t="s">
        <v>964</v>
      </c>
      <c r="F599" s="129" t="s">
        <v>1899</v>
      </c>
      <c r="G599" s="33" t="s">
        <v>26</v>
      </c>
      <c r="H599" s="33" t="s">
        <v>237</v>
      </c>
      <c r="I599" s="97" t="s">
        <v>1954</v>
      </c>
      <c r="J599" s="97" t="s">
        <v>42</v>
      </c>
      <c r="K599" s="108" t="s">
        <v>146</v>
      </c>
      <c r="L599" s="50" t="s">
        <v>467</v>
      </c>
      <c r="M599" s="50" t="s">
        <v>164</v>
      </c>
      <c r="N599" s="50"/>
      <c r="O599" s="32"/>
      <c r="P599" s="50" t="s">
        <v>854</v>
      </c>
      <c r="Q599" s="32" t="s">
        <v>1595</v>
      </c>
      <c r="R599" s="32">
        <v>15125538060</v>
      </c>
      <c r="S599" s="32" t="s">
        <v>75</v>
      </c>
      <c r="T599" s="32">
        <v>63</v>
      </c>
      <c r="U599" s="32">
        <v>23</v>
      </c>
    </row>
    <row r="600" spans="1:201" s="21" customFormat="1" ht="30" customHeight="1">
      <c r="A600" s="31">
        <v>537</v>
      </c>
      <c r="B600" s="36" t="s">
        <v>2135</v>
      </c>
      <c r="C600" s="32" t="str">
        <f t="shared" si="23"/>
        <v>2214016122</v>
      </c>
      <c r="D600" s="36" t="s">
        <v>23</v>
      </c>
      <c r="E600" s="37" t="s">
        <v>2136</v>
      </c>
      <c r="F600" s="130" t="s">
        <v>2041</v>
      </c>
      <c r="G600" s="33" t="s">
        <v>26</v>
      </c>
      <c r="H600" s="97" t="s">
        <v>506</v>
      </c>
      <c r="I600" s="37" t="s">
        <v>2137</v>
      </c>
      <c r="J600" s="36" t="s">
        <v>42</v>
      </c>
      <c r="K600" s="109" t="s">
        <v>1915</v>
      </c>
      <c r="L600" s="36" t="s">
        <v>1916</v>
      </c>
      <c r="M600" s="36" t="s">
        <v>432</v>
      </c>
      <c r="N600" s="36" t="s">
        <v>1372</v>
      </c>
      <c r="O600" s="36" t="s">
        <v>593</v>
      </c>
      <c r="P600" s="43" t="s">
        <v>854</v>
      </c>
      <c r="Q600" s="36" t="s">
        <v>1595</v>
      </c>
      <c r="R600" s="36">
        <v>15924697521</v>
      </c>
      <c r="S600" s="36" t="s">
        <v>36</v>
      </c>
      <c r="T600" s="36">
        <v>63</v>
      </c>
      <c r="U600" s="36">
        <v>23</v>
      </c>
    </row>
    <row r="601" spans="1:201" s="21" customFormat="1" ht="30" customHeight="1">
      <c r="A601" s="31">
        <v>93</v>
      </c>
      <c r="B601" s="32" t="s">
        <v>1930</v>
      </c>
      <c r="C601" s="32" t="str">
        <f t="shared" si="23"/>
        <v>221400118</v>
      </c>
      <c r="D601" s="32" t="s">
        <v>54</v>
      </c>
      <c r="E601" s="33" t="s">
        <v>1931</v>
      </c>
      <c r="F601" s="129" t="s">
        <v>1899</v>
      </c>
      <c r="G601" s="33" t="s">
        <v>26</v>
      </c>
      <c r="H601" s="33" t="s">
        <v>85</v>
      </c>
      <c r="I601" s="33" t="s">
        <v>1932</v>
      </c>
      <c r="J601" s="33" t="s">
        <v>42</v>
      </c>
      <c r="K601" s="49" t="s">
        <v>146</v>
      </c>
      <c r="L601" s="50" t="s">
        <v>467</v>
      </c>
      <c r="M601" s="50" t="s">
        <v>164</v>
      </c>
      <c r="N601" s="50" t="s">
        <v>1933</v>
      </c>
      <c r="O601" s="32" t="s">
        <v>68</v>
      </c>
      <c r="P601" s="50" t="s">
        <v>854</v>
      </c>
      <c r="Q601" s="32" t="s">
        <v>1595</v>
      </c>
      <c r="R601" s="32">
        <v>15154842804</v>
      </c>
      <c r="S601" s="32" t="s">
        <v>36</v>
      </c>
      <c r="T601" s="32">
        <v>62</v>
      </c>
      <c r="U601" s="32">
        <v>25</v>
      </c>
    </row>
    <row r="602" spans="1:201" s="21" customFormat="1" ht="30" customHeight="1">
      <c r="A602" s="38">
        <v>161</v>
      </c>
      <c r="B602" s="39" t="s">
        <v>1960</v>
      </c>
      <c r="C602" s="32" t="str">
        <f t="shared" si="23"/>
        <v>2214001115</v>
      </c>
      <c r="D602" s="39" t="s">
        <v>23</v>
      </c>
      <c r="E602" s="40" t="s">
        <v>55</v>
      </c>
      <c r="F602" s="130" t="s">
        <v>1899</v>
      </c>
      <c r="G602" s="33" t="s">
        <v>26</v>
      </c>
      <c r="H602" s="97" t="s">
        <v>248</v>
      </c>
      <c r="I602" s="40" t="s">
        <v>1961</v>
      </c>
      <c r="J602" s="40" t="s">
        <v>42</v>
      </c>
      <c r="K602" s="55" t="s">
        <v>896</v>
      </c>
      <c r="L602" s="56" t="s">
        <v>467</v>
      </c>
      <c r="M602" s="56" t="s">
        <v>349</v>
      </c>
      <c r="N602" s="56" t="s">
        <v>1962</v>
      </c>
      <c r="O602" s="39" t="s">
        <v>133</v>
      </c>
      <c r="P602" s="56" t="s">
        <v>854</v>
      </c>
      <c r="Q602" s="39" t="s">
        <v>1595</v>
      </c>
      <c r="R602" s="39">
        <v>18987322176</v>
      </c>
      <c r="S602" s="39" t="s">
        <v>36</v>
      </c>
      <c r="T602" s="39">
        <v>62</v>
      </c>
      <c r="U602" s="32">
        <v>25</v>
      </c>
    </row>
    <row r="603" spans="1:201" s="21" customFormat="1" ht="30" customHeight="1">
      <c r="A603" s="38">
        <v>231</v>
      </c>
      <c r="B603" s="39" t="s">
        <v>1980</v>
      </c>
      <c r="C603" s="32" t="str">
        <f t="shared" si="23"/>
        <v>2214001119</v>
      </c>
      <c r="D603" s="39" t="s">
        <v>23</v>
      </c>
      <c r="E603" s="40" t="s">
        <v>1981</v>
      </c>
      <c r="F603" s="129" t="s">
        <v>1899</v>
      </c>
      <c r="G603" s="33" t="s">
        <v>26</v>
      </c>
      <c r="H603" s="33" t="s">
        <v>275</v>
      </c>
      <c r="I603" s="40" t="s">
        <v>1982</v>
      </c>
      <c r="J603" s="40" t="s">
        <v>42</v>
      </c>
      <c r="K603" s="55" t="s">
        <v>146</v>
      </c>
      <c r="L603" s="56" t="s">
        <v>467</v>
      </c>
      <c r="M603" s="56" t="s">
        <v>164</v>
      </c>
      <c r="N603" s="56"/>
      <c r="O603" s="39"/>
      <c r="P603" s="56" t="s">
        <v>854</v>
      </c>
      <c r="Q603" s="39" t="s">
        <v>1595</v>
      </c>
      <c r="R603" s="39">
        <v>18469435875</v>
      </c>
      <c r="S603" s="39" t="s">
        <v>36</v>
      </c>
      <c r="T603" s="39">
        <v>62</v>
      </c>
      <c r="U603" s="32">
        <v>25</v>
      </c>
    </row>
    <row r="604" spans="1:201" s="21" customFormat="1" ht="30" customHeight="1">
      <c r="A604" s="31">
        <v>404</v>
      </c>
      <c r="B604" s="43" t="s">
        <v>2064</v>
      </c>
      <c r="C604" s="32" t="str">
        <f t="shared" si="23"/>
        <v>221401617</v>
      </c>
      <c r="D604" s="43" t="s">
        <v>23</v>
      </c>
      <c r="E604" s="44" t="s">
        <v>1509</v>
      </c>
      <c r="F604" s="130" t="s">
        <v>2041</v>
      </c>
      <c r="G604" s="33" t="s">
        <v>26</v>
      </c>
      <c r="H604" s="97" t="s">
        <v>79</v>
      </c>
      <c r="I604" s="44" t="s">
        <v>2065</v>
      </c>
      <c r="J604" s="43" t="s">
        <v>42</v>
      </c>
      <c r="K604" s="43" t="s">
        <v>986</v>
      </c>
      <c r="L604" s="43" t="s">
        <v>467</v>
      </c>
      <c r="M604" s="43" t="s">
        <v>164</v>
      </c>
      <c r="N604" s="43" t="s">
        <v>2066</v>
      </c>
      <c r="O604" s="43" t="s">
        <v>2067</v>
      </c>
      <c r="P604" s="43" t="s">
        <v>854</v>
      </c>
      <c r="Q604" s="43" t="s">
        <v>1595</v>
      </c>
      <c r="R604" s="43">
        <v>15012114549</v>
      </c>
      <c r="S604" s="43" t="s">
        <v>36</v>
      </c>
      <c r="T604" s="64">
        <v>62</v>
      </c>
      <c r="U604" s="32">
        <v>25</v>
      </c>
    </row>
    <row r="605" spans="1:201" s="21" customFormat="1" ht="30" customHeight="1">
      <c r="A605" s="38">
        <v>529</v>
      </c>
      <c r="B605" s="41" t="s">
        <v>2122</v>
      </c>
      <c r="C605" s="32" t="str">
        <f t="shared" si="23"/>
        <v>2214016119</v>
      </c>
      <c r="D605" s="41" t="s">
        <v>23</v>
      </c>
      <c r="E605" s="42" t="s">
        <v>39</v>
      </c>
      <c r="F605" s="129" t="s">
        <v>2041</v>
      </c>
      <c r="G605" s="33" t="s">
        <v>26</v>
      </c>
      <c r="H605" s="33" t="s">
        <v>275</v>
      </c>
      <c r="I605" s="42" t="s">
        <v>2123</v>
      </c>
      <c r="J605" s="42" t="s">
        <v>28</v>
      </c>
      <c r="K605" s="57" t="s">
        <v>438</v>
      </c>
      <c r="L605" s="58" t="s">
        <v>379</v>
      </c>
      <c r="M605" s="58" t="s">
        <v>164</v>
      </c>
      <c r="N605" s="58"/>
      <c r="O605" s="41"/>
      <c r="P605" s="58" t="s">
        <v>854</v>
      </c>
      <c r="Q605" s="41" t="s">
        <v>1595</v>
      </c>
      <c r="R605" s="41">
        <v>15154960101</v>
      </c>
      <c r="S605" s="41" t="s">
        <v>36</v>
      </c>
      <c r="T605" s="41">
        <v>62</v>
      </c>
      <c r="U605" s="32">
        <v>25</v>
      </c>
    </row>
    <row r="606" spans="1:201" s="21" customFormat="1" ht="30" customHeight="1">
      <c r="A606" s="38">
        <v>520</v>
      </c>
      <c r="B606" s="41" t="s">
        <v>2113</v>
      </c>
      <c r="C606" s="32" t="str">
        <f t="shared" si="23"/>
        <v>2214016117</v>
      </c>
      <c r="D606" s="41" t="s">
        <v>23</v>
      </c>
      <c r="E606" s="42" t="s">
        <v>1007</v>
      </c>
      <c r="F606" s="130" t="s">
        <v>2041</v>
      </c>
      <c r="G606" s="33" t="s">
        <v>26</v>
      </c>
      <c r="H606" s="97" t="s">
        <v>260</v>
      </c>
      <c r="I606" s="42" t="s">
        <v>2114</v>
      </c>
      <c r="J606" s="42" t="s">
        <v>42</v>
      </c>
      <c r="K606" s="57" t="s">
        <v>1915</v>
      </c>
      <c r="L606" s="58" t="s">
        <v>2109</v>
      </c>
      <c r="M606" s="58" t="s">
        <v>164</v>
      </c>
      <c r="N606" s="58" t="s">
        <v>2115</v>
      </c>
      <c r="O606" s="41" t="s">
        <v>1943</v>
      </c>
      <c r="P606" s="58" t="s">
        <v>854</v>
      </c>
      <c r="Q606" s="41" t="s">
        <v>1595</v>
      </c>
      <c r="R606" s="41">
        <v>13529941396</v>
      </c>
      <c r="S606" s="41" t="s">
        <v>36</v>
      </c>
      <c r="T606" s="41">
        <v>61</v>
      </c>
      <c r="U606" s="41">
        <v>30</v>
      </c>
    </row>
    <row r="607" spans="1:201" s="14" customFormat="1" ht="24">
      <c r="A607" s="31">
        <v>60</v>
      </c>
      <c r="B607" s="32" t="s">
        <v>1923</v>
      </c>
      <c r="C607" s="32" t="str">
        <f t="shared" si="23"/>
        <v>221400116</v>
      </c>
      <c r="D607" s="32" t="s">
        <v>23</v>
      </c>
      <c r="E607" s="33" t="s">
        <v>130</v>
      </c>
      <c r="F607" s="129" t="s">
        <v>1899</v>
      </c>
      <c r="G607" s="33" t="s">
        <v>26</v>
      </c>
      <c r="H607" s="33" t="s">
        <v>72</v>
      </c>
      <c r="I607" s="33" t="s">
        <v>1924</v>
      </c>
      <c r="J607" s="33" t="s">
        <v>42</v>
      </c>
      <c r="K607" s="49" t="s">
        <v>986</v>
      </c>
      <c r="L607" s="50" t="s">
        <v>467</v>
      </c>
      <c r="M607" s="50" t="s">
        <v>45</v>
      </c>
      <c r="N607" s="50" t="s">
        <v>897</v>
      </c>
      <c r="O607" s="32" t="s">
        <v>898</v>
      </c>
      <c r="P607" s="50" t="s">
        <v>854</v>
      </c>
      <c r="Q607" s="32" t="s">
        <v>1595</v>
      </c>
      <c r="R607" s="32">
        <v>13408925139</v>
      </c>
      <c r="S607" s="32" t="s">
        <v>36</v>
      </c>
      <c r="T607" s="32">
        <v>60</v>
      </c>
      <c r="U607" s="32">
        <v>31</v>
      </c>
      <c r="V607" s="111"/>
      <c r="W607" s="111"/>
      <c r="X607" s="111"/>
      <c r="Y607" s="111"/>
      <c r="Z607" s="111"/>
      <c r="AA607" s="111"/>
      <c r="AB607" s="111"/>
      <c r="AC607" s="111"/>
      <c r="AD607" s="111"/>
      <c r="AE607" s="111"/>
      <c r="AF607" s="111"/>
      <c r="AG607" s="111"/>
      <c r="AH607" s="111"/>
      <c r="AI607" s="111"/>
      <c r="AJ607" s="111"/>
      <c r="AK607" s="111"/>
      <c r="AL607" s="111"/>
      <c r="AM607" s="111"/>
      <c r="AN607" s="111"/>
      <c r="AO607" s="111"/>
      <c r="AP607" s="111"/>
      <c r="AQ607" s="111"/>
      <c r="AR607" s="111"/>
      <c r="AS607" s="111"/>
      <c r="AT607" s="111"/>
      <c r="AU607" s="111"/>
      <c r="AV607" s="111"/>
      <c r="AW607" s="111"/>
      <c r="AX607" s="111"/>
      <c r="AY607" s="111"/>
      <c r="AZ607" s="111"/>
      <c r="BA607" s="111"/>
      <c r="BB607" s="111"/>
      <c r="BC607" s="111"/>
      <c r="BD607" s="111"/>
      <c r="BE607" s="111"/>
      <c r="BF607" s="111"/>
      <c r="BG607" s="111"/>
      <c r="BH607" s="111"/>
      <c r="BI607" s="111"/>
      <c r="BJ607" s="111"/>
      <c r="BK607" s="111"/>
      <c r="BL607" s="111"/>
      <c r="BM607" s="111"/>
      <c r="BN607" s="111"/>
      <c r="BO607" s="111"/>
      <c r="BP607" s="111"/>
      <c r="BQ607" s="111"/>
      <c r="BR607" s="111"/>
      <c r="BS607" s="111"/>
      <c r="BT607" s="111"/>
      <c r="BU607" s="111"/>
      <c r="BV607" s="111"/>
      <c r="BW607" s="111"/>
      <c r="BX607" s="111"/>
      <c r="BY607" s="111"/>
      <c r="BZ607" s="111"/>
      <c r="CA607" s="111"/>
      <c r="CB607" s="111"/>
      <c r="CC607" s="111"/>
      <c r="CD607" s="111"/>
      <c r="CE607" s="111"/>
      <c r="CF607" s="111"/>
      <c r="CG607" s="111"/>
      <c r="CH607" s="111"/>
      <c r="CI607" s="111"/>
      <c r="CJ607" s="111"/>
      <c r="CK607" s="111"/>
      <c r="CL607" s="111"/>
      <c r="CM607" s="111"/>
      <c r="CN607" s="111"/>
      <c r="CO607" s="111"/>
      <c r="CP607" s="111"/>
      <c r="CQ607" s="111"/>
      <c r="CR607" s="111"/>
      <c r="CS607" s="111"/>
      <c r="CT607" s="111"/>
      <c r="CU607" s="111"/>
      <c r="CV607" s="111"/>
      <c r="CW607" s="111"/>
      <c r="CX607" s="111"/>
      <c r="CY607" s="111"/>
      <c r="CZ607" s="111"/>
      <c r="DA607" s="111"/>
      <c r="DB607" s="111"/>
      <c r="DC607" s="111"/>
      <c r="DD607" s="111"/>
      <c r="DE607" s="111"/>
      <c r="DF607" s="111"/>
      <c r="DG607" s="111"/>
      <c r="DH607" s="111"/>
      <c r="DI607" s="111"/>
      <c r="DJ607" s="111"/>
      <c r="DK607" s="111"/>
      <c r="DL607" s="111"/>
      <c r="DM607" s="111"/>
      <c r="DN607" s="111"/>
      <c r="DO607" s="111"/>
      <c r="DP607" s="111"/>
      <c r="DQ607" s="111"/>
      <c r="DR607" s="111"/>
      <c r="DS607" s="111"/>
      <c r="DT607" s="111"/>
      <c r="DU607" s="111"/>
      <c r="DV607" s="111"/>
      <c r="DW607" s="111"/>
      <c r="DX607" s="111"/>
      <c r="DY607" s="111"/>
      <c r="DZ607" s="111"/>
      <c r="EA607" s="111"/>
      <c r="EB607" s="111"/>
      <c r="EC607" s="111"/>
      <c r="ED607" s="111"/>
      <c r="EE607" s="111"/>
      <c r="EF607" s="111"/>
      <c r="EG607" s="111"/>
      <c r="EH607" s="111"/>
      <c r="EI607" s="111"/>
      <c r="EJ607" s="111"/>
      <c r="EK607" s="111"/>
      <c r="EL607" s="111"/>
      <c r="EM607" s="111"/>
      <c r="EN607" s="111"/>
      <c r="EO607" s="111"/>
      <c r="EP607" s="111"/>
      <c r="EQ607" s="111"/>
      <c r="ER607" s="111"/>
      <c r="ES607" s="111"/>
      <c r="ET607" s="111"/>
      <c r="EU607" s="111"/>
      <c r="EV607" s="111"/>
      <c r="EW607" s="111"/>
      <c r="EX607" s="111"/>
      <c r="EY607" s="111"/>
      <c r="EZ607" s="111"/>
      <c r="FA607" s="111"/>
      <c r="FB607" s="111"/>
      <c r="FC607" s="111"/>
      <c r="FD607" s="111"/>
      <c r="FE607" s="111"/>
      <c r="FF607" s="111"/>
      <c r="FG607" s="111"/>
      <c r="FH607" s="111"/>
      <c r="FI607" s="111"/>
      <c r="FJ607" s="111"/>
      <c r="FK607" s="111"/>
      <c r="FL607" s="111"/>
      <c r="FM607" s="111"/>
      <c r="FN607" s="111"/>
      <c r="FO607" s="111"/>
      <c r="FP607" s="111"/>
      <c r="FQ607" s="111"/>
      <c r="FR607" s="111"/>
      <c r="FS607" s="111"/>
      <c r="FT607" s="111"/>
      <c r="FU607" s="111"/>
      <c r="FV607" s="111"/>
      <c r="FW607" s="111"/>
      <c r="FX607" s="111"/>
      <c r="FY607" s="111"/>
      <c r="FZ607" s="111"/>
      <c r="GA607" s="111"/>
      <c r="GB607" s="111"/>
      <c r="GC607" s="111"/>
      <c r="GD607" s="111"/>
      <c r="GE607" s="111"/>
      <c r="GF607" s="111"/>
      <c r="GG607" s="111"/>
      <c r="GH607" s="111"/>
      <c r="GI607" s="111"/>
      <c r="GJ607" s="111"/>
      <c r="GK607" s="111"/>
      <c r="GL607" s="111"/>
      <c r="GM607" s="111"/>
      <c r="GN607" s="111"/>
      <c r="GO607" s="111"/>
      <c r="GP607" s="111"/>
      <c r="GQ607" s="111"/>
      <c r="GR607" s="111"/>
      <c r="GS607" s="111"/>
    </row>
    <row r="608" spans="1:201" s="14" customFormat="1" ht="12">
      <c r="A608" s="31">
        <v>307</v>
      </c>
      <c r="B608" s="34" t="s">
        <v>2008</v>
      </c>
      <c r="C608" s="32" t="str">
        <f t="shared" si="23"/>
        <v>2214001124</v>
      </c>
      <c r="D608" s="34" t="s">
        <v>23</v>
      </c>
      <c r="E608" s="35" t="s">
        <v>375</v>
      </c>
      <c r="F608" s="130" t="s">
        <v>1899</v>
      </c>
      <c r="G608" s="33" t="s">
        <v>26</v>
      </c>
      <c r="H608" s="97" t="s">
        <v>638</v>
      </c>
      <c r="I608" s="35" t="s">
        <v>2009</v>
      </c>
      <c r="J608" s="35" t="s">
        <v>42</v>
      </c>
      <c r="K608" s="35" t="s">
        <v>347</v>
      </c>
      <c r="L608" s="34" t="s">
        <v>467</v>
      </c>
      <c r="M608" s="34" t="s">
        <v>432</v>
      </c>
      <c r="N608" s="34" t="s">
        <v>2010</v>
      </c>
      <c r="O608" s="34" t="s">
        <v>2011</v>
      </c>
      <c r="P608" s="51" t="s">
        <v>854</v>
      </c>
      <c r="Q608" s="34" t="s">
        <v>1595</v>
      </c>
      <c r="R608" s="34">
        <v>18213600062</v>
      </c>
      <c r="S608" s="34" t="s">
        <v>36</v>
      </c>
      <c r="T608" s="34">
        <v>60</v>
      </c>
      <c r="U608" s="34">
        <v>31</v>
      </c>
      <c r="V608" s="111"/>
      <c r="W608" s="111"/>
      <c r="X608" s="111"/>
      <c r="Y608" s="111"/>
      <c r="Z608" s="111"/>
      <c r="AA608" s="111"/>
      <c r="AB608" s="111"/>
      <c r="AC608" s="111"/>
      <c r="AD608" s="111"/>
      <c r="AE608" s="111"/>
      <c r="AF608" s="111"/>
      <c r="AG608" s="111"/>
      <c r="AH608" s="111"/>
      <c r="AI608" s="111"/>
      <c r="AJ608" s="111"/>
      <c r="AK608" s="111"/>
      <c r="AL608" s="111"/>
      <c r="AM608" s="111"/>
      <c r="AN608" s="111"/>
      <c r="AO608" s="111"/>
      <c r="AP608" s="111"/>
      <c r="AQ608" s="111"/>
      <c r="AR608" s="111"/>
      <c r="AS608" s="111"/>
      <c r="AT608" s="111"/>
      <c r="AU608" s="111"/>
      <c r="AV608" s="111"/>
      <c r="AW608" s="111"/>
      <c r="AX608" s="111"/>
      <c r="AY608" s="111"/>
      <c r="AZ608" s="111"/>
      <c r="BA608" s="111"/>
      <c r="BB608" s="111"/>
      <c r="BC608" s="111"/>
      <c r="BD608" s="111"/>
      <c r="BE608" s="111"/>
      <c r="BF608" s="111"/>
      <c r="BG608" s="111"/>
      <c r="BH608" s="111"/>
      <c r="BI608" s="111"/>
      <c r="BJ608" s="111"/>
      <c r="BK608" s="111"/>
      <c r="BL608" s="111"/>
      <c r="BM608" s="111"/>
      <c r="BN608" s="111"/>
      <c r="BO608" s="111"/>
      <c r="BP608" s="111"/>
      <c r="BQ608" s="111"/>
      <c r="BR608" s="111"/>
      <c r="BS608" s="111"/>
      <c r="BT608" s="111"/>
      <c r="BU608" s="111"/>
      <c r="BV608" s="111"/>
      <c r="BW608" s="111"/>
      <c r="BX608" s="111"/>
      <c r="BY608" s="111"/>
      <c r="BZ608" s="111"/>
      <c r="CA608" s="111"/>
      <c r="CB608" s="111"/>
      <c r="CC608" s="111"/>
      <c r="CD608" s="111"/>
      <c r="CE608" s="111"/>
      <c r="CF608" s="111"/>
      <c r="CG608" s="111"/>
      <c r="CH608" s="111"/>
      <c r="CI608" s="111"/>
      <c r="CJ608" s="111"/>
      <c r="CK608" s="111"/>
      <c r="CL608" s="111"/>
      <c r="CM608" s="111"/>
      <c r="CN608" s="111"/>
      <c r="CO608" s="111"/>
      <c r="CP608" s="111"/>
      <c r="CQ608" s="111"/>
      <c r="CR608" s="111"/>
      <c r="CS608" s="111"/>
      <c r="CT608" s="111"/>
      <c r="CU608" s="111"/>
      <c r="CV608" s="111"/>
      <c r="CW608" s="111"/>
      <c r="CX608" s="111"/>
      <c r="CY608" s="111"/>
      <c r="CZ608" s="111"/>
      <c r="DA608" s="111"/>
      <c r="DB608" s="111"/>
      <c r="DC608" s="111"/>
      <c r="DD608" s="111"/>
      <c r="DE608" s="111"/>
      <c r="DF608" s="111"/>
      <c r="DG608" s="111"/>
      <c r="DH608" s="111"/>
      <c r="DI608" s="111"/>
      <c r="DJ608" s="111"/>
      <c r="DK608" s="111"/>
      <c r="DL608" s="111"/>
      <c r="DM608" s="111"/>
      <c r="DN608" s="111"/>
      <c r="DO608" s="111"/>
      <c r="DP608" s="111"/>
      <c r="DQ608" s="111"/>
      <c r="DR608" s="111"/>
      <c r="DS608" s="111"/>
      <c r="DT608" s="111"/>
      <c r="DU608" s="111"/>
      <c r="DV608" s="111"/>
      <c r="DW608" s="111"/>
      <c r="DX608" s="111"/>
      <c r="DY608" s="111"/>
      <c r="DZ608" s="111"/>
      <c r="EA608" s="111"/>
      <c r="EB608" s="111"/>
      <c r="EC608" s="111"/>
      <c r="ED608" s="111"/>
      <c r="EE608" s="111"/>
      <c r="EF608" s="111"/>
      <c r="EG608" s="111"/>
      <c r="EH608" s="111"/>
      <c r="EI608" s="111"/>
      <c r="EJ608" s="111"/>
      <c r="EK608" s="111"/>
      <c r="EL608" s="111"/>
      <c r="EM608" s="111"/>
      <c r="EN608" s="111"/>
      <c r="EO608" s="111"/>
      <c r="EP608" s="111"/>
      <c r="EQ608" s="111"/>
      <c r="ER608" s="111"/>
      <c r="ES608" s="111"/>
      <c r="ET608" s="111"/>
      <c r="EU608" s="111"/>
      <c r="EV608" s="111"/>
      <c r="EW608" s="111"/>
      <c r="EX608" s="111"/>
      <c r="EY608" s="111"/>
      <c r="EZ608" s="111"/>
      <c r="FA608" s="111"/>
      <c r="FB608" s="111"/>
      <c r="FC608" s="111"/>
      <c r="FD608" s="111"/>
      <c r="FE608" s="111"/>
      <c r="FF608" s="111"/>
      <c r="FG608" s="111"/>
      <c r="FH608" s="111"/>
      <c r="FI608" s="111"/>
      <c r="FJ608" s="111"/>
      <c r="FK608" s="111"/>
      <c r="FL608" s="111"/>
      <c r="FM608" s="111"/>
      <c r="FN608" s="111"/>
      <c r="FO608" s="111"/>
      <c r="FP608" s="111"/>
      <c r="FQ608" s="111"/>
      <c r="FR608" s="111"/>
      <c r="FS608" s="111"/>
      <c r="FT608" s="111"/>
      <c r="FU608" s="111"/>
      <c r="FV608" s="111"/>
      <c r="FW608" s="111"/>
      <c r="FX608" s="111"/>
      <c r="FY608" s="111"/>
      <c r="FZ608" s="111"/>
      <c r="GA608" s="111"/>
      <c r="GB608" s="111"/>
      <c r="GC608" s="111"/>
      <c r="GD608" s="111"/>
      <c r="GE608" s="111"/>
      <c r="GF608" s="111"/>
      <c r="GG608" s="111"/>
      <c r="GH608" s="111"/>
      <c r="GI608" s="111"/>
      <c r="GJ608" s="111"/>
      <c r="GK608" s="111"/>
      <c r="GL608" s="111"/>
      <c r="GM608" s="111"/>
      <c r="GN608" s="111"/>
      <c r="GO608" s="111"/>
      <c r="GP608" s="111"/>
      <c r="GQ608" s="111"/>
      <c r="GR608" s="111"/>
      <c r="GS608" s="111"/>
    </row>
    <row r="609" spans="1:201" s="14" customFormat="1" ht="36">
      <c r="A609" s="31">
        <v>57</v>
      </c>
      <c r="B609" s="32" t="s">
        <v>1918</v>
      </c>
      <c r="C609" s="32" t="str">
        <f t="shared" si="23"/>
        <v>221400115</v>
      </c>
      <c r="D609" s="32" t="s">
        <v>23</v>
      </c>
      <c r="E609" s="33" t="s">
        <v>834</v>
      </c>
      <c r="F609" s="129" t="s">
        <v>1899</v>
      </c>
      <c r="G609" s="33" t="s">
        <v>26</v>
      </c>
      <c r="H609" s="33" t="s">
        <v>64</v>
      </c>
      <c r="I609" s="33" t="s">
        <v>1919</v>
      </c>
      <c r="J609" s="33" t="s">
        <v>42</v>
      </c>
      <c r="K609" s="49" t="s">
        <v>1915</v>
      </c>
      <c r="L609" s="50" t="s">
        <v>1916</v>
      </c>
      <c r="M609" s="50" t="s">
        <v>808</v>
      </c>
      <c r="N609" s="50" t="s">
        <v>1920</v>
      </c>
      <c r="O609" s="32" t="s">
        <v>1921</v>
      </c>
      <c r="P609" s="50" t="s">
        <v>854</v>
      </c>
      <c r="Q609" s="32" t="s">
        <v>1595</v>
      </c>
      <c r="R609" s="32">
        <v>15825012493</v>
      </c>
      <c r="S609" s="32" t="s">
        <v>36</v>
      </c>
      <c r="T609" s="32">
        <v>58</v>
      </c>
      <c r="U609" s="32">
        <v>33</v>
      </c>
      <c r="V609" s="111"/>
      <c r="W609" s="111"/>
      <c r="X609" s="111"/>
      <c r="Y609" s="111"/>
      <c r="Z609" s="111"/>
      <c r="AA609" s="111"/>
      <c r="AB609" s="111"/>
      <c r="AC609" s="111"/>
      <c r="AD609" s="111"/>
      <c r="AE609" s="111"/>
      <c r="AF609" s="111"/>
      <c r="AG609" s="111"/>
      <c r="AH609" s="111"/>
      <c r="AI609" s="111"/>
      <c r="AJ609" s="111"/>
      <c r="AK609" s="111"/>
      <c r="AL609" s="111"/>
      <c r="AM609" s="111"/>
      <c r="AN609" s="111"/>
      <c r="AO609" s="111"/>
      <c r="AP609" s="111"/>
      <c r="AQ609" s="111"/>
      <c r="AR609" s="111"/>
      <c r="AS609" s="111"/>
      <c r="AT609" s="111"/>
      <c r="AU609" s="111"/>
      <c r="AV609" s="111"/>
      <c r="AW609" s="111"/>
      <c r="AX609" s="111"/>
      <c r="AY609" s="111"/>
      <c r="AZ609" s="111"/>
      <c r="BA609" s="111"/>
      <c r="BB609" s="111"/>
      <c r="BC609" s="111"/>
      <c r="BD609" s="111"/>
      <c r="BE609" s="111"/>
      <c r="BF609" s="111"/>
      <c r="BG609" s="111"/>
      <c r="BH609" s="111"/>
      <c r="BI609" s="111"/>
      <c r="BJ609" s="111"/>
      <c r="BK609" s="111"/>
      <c r="BL609" s="111"/>
      <c r="BM609" s="111"/>
      <c r="BN609" s="111"/>
      <c r="BO609" s="111"/>
      <c r="BP609" s="111"/>
      <c r="BQ609" s="111"/>
      <c r="BR609" s="111"/>
      <c r="BS609" s="111"/>
      <c r="BT609" s="111"/>
      <c r="BU609" s="111"/>
      <c r="BV609" s="111"/>
      <c r="BW609" s="111"/>
      <c r="BX609" s="111"/>
      <c r="BY609" s="111"/>
      <c r="BZ609" s="111"/>
      <c r="CA609" s="111"/>
      <c r="CB609" s="111"/>
      <c r="CC609" s="111"/>
      <c r="CD609" s="111"/>
      <c r="CE609" s="111"/>
      <c r="CF609" s="111"/>
      <c r="CG609" s="111"/>
      <c r="CH609" s="111"/>
      <c r="CI609" s="111"/>
      <c r="CJ609" s="111"/>
      <c r="CK609" s="111"/>
      <c r="CL609" s="111"/>
      <c r="CM609" s="111"/>
      <c r="CN609" s="111"/>
      <c r="CO609" s="111"/>
      <c r="CP609" s="111"/>
      <c r="CQ609" s="111"/>
      <c r="CR609" s="111"/>
      <c r="CS609" s="111"/>
      <c r="CT609" s="111"/>
      <c r="CU609" s="111"/>
      <c r="CV609" s="111"/>
      <c r="CW609" s="111"/>
      <c r="CX609" s="111"/>
      <c r="CY609" s="111"/>
      <c r="CZ609" s="111"/>
      <c r="DA609" s="111"/>
      <c r="DB609" s="111"/>
      <c r="DC609" s="111"/>
      <c r="DD609" s="111"/>
      <c r="DE609" s="111"/>
      <c r="DF609" s="111"/>
      <c r="DG609" s="111"/>
      <c r="DH609" s="111"/>
      <c r="DI609" s="111"/>
      <c r="DJ609" s="111"/>
      <c r="DK609" s="111"/>
      <c r="DL609" s="111"/>
      <c r="DM609" s="111"/>
      <c r="DN609" s="111"/>
      <c r="DO609" s="111"/>
      <c r="DP609" s="111"/>
      <c r="DQ609" s="111"/>
      <c r="DR609" s="111"/>
      <c r="DS609" s="111"/>
      <c r="DT609" s="111"/>
      <c r="DU609" s="111"/>
      <c r="DV609" s="111"/>
      <c r="DW609" s="111"/>
      <c r="DX609" s="111"/>
      <c r="DY609" s="111"/>
      <c r="DZ609" s="111"/>
      <c r="EA609" s="111"/>
      <c r="EB609" s="111"/>
      <c r="EC609" s="111"/>
      <c r="ED609" s="111"/>
      <c r="EE609" s="111"/>
      <c r="EF609" s="111"/>
      <c r="EG609" s="111"/>
      <c r="EH609" s="111"/>
      <c r="EI609" s="111"/>
      <c r="EJ609" s="111"/>
      <c r="EK609" s="111"/>
      <c r="EL609" s="111"/>
      <c r="EM609" s="111"/>
      <c r="EN609" s="111"/>
      <c r="EO609" s="111"/>
      <c r="EP609" s="111"/>
      <c r="EQ609" s="111"/>
      <c r="ER609" s="111"/>
      <c r="ES609" s="111"/>
      <c r="ET609" s="111"/>
      <c r="EU609" s="111"/>
      <c r="EV609" s="111"/>
      <c r="EW609" s="111"/>
      <c r="EX609" s="111"/>
      <c r="EY609" s="111"/>
      <c r="EZ609" s="111"/>
      <c r="FA609" s="111"/>
      <c r="FB609" s="111"/>
      <c r="FC609" s="111"/>
      <c r="FD609" s="111"/>
      <c r="FE609" s="111"/>
      <c r="FF609" s="111"/>
      <c r="FG609" s="111"/>
      <c r="FH609" s="111"/>
      <c r="FI609" s="111"/>
      <c r="FJ609" s="111"/>
      <c r="FK609" s="111"/>
      <c r="FL609" s="111"/>
      <c r="FM609" s="111"/>
      <c r="FN609" s="111"/>
      <c r="FO609" s="111"/>
      <c r="FP609" s="111"/>
      <c r="FQ609" s="111"/>
      <c r="FR609" s="111"/>
      <c r="FS609" s="111"/>
      <c r="FT609" s="111"/>
      <c r="FU609" s="111"/>
      <c r="FV609" s="111"/>
      <c r="FW609" s="111"/>
      <c r="FX609" s="111"/>
      <c r="FY609" s="111"/>
      <c r="FZ609" s="111"/>
      <c r="GA609" s="111"/>
      <c r="GB609" s="111"/>
      <c r="GC609" s="111"/>
      <c r="GD609" s="111"/>
      <c r="GE609" s="111"/>
      <c r="GF609" s="111"/>
      <c r="GG609" s="111"/>
      <c r="GH609" s="111"/>
      <c r="GI609" s="111"/>
      <c r="GJ609" s="111"/>
      <c r="GK609" s="111"/>
      <c r="GL609" s="111"/>
      <c r="GM609" s="111"/>
      <c r="GN609" s="111"/>
      <c r="GO609" s="111"/>
      <c r="GP609" s="111"/>
      <c r="GQ609" s="111"/>
      <c r="GR609" s="111"/>
      <c r="GS609" s="111"/>
    </row>
    <row r="610" spans="1:201" s="14" customFormat="1" ht="36">
      <c r="A610" s="38">
        <v>535</v>
      </c>
      <c r="B610" s="41" t="s">
        <v>2132</v>
      </c>
      <c r="C610" s="32" t="str">
        <f t="shared" si="23"/>
        <v>2214016121</v>
      </c>
      <c r="D610" s="41" t="s">
        <v>23</v>
      </c>
      <c r="E610" s="42" t="s">
        <v>1646</v>
      </c>
      <c r="F610" s="130" t="s">
        <v>2041</v>
      </c>
      <c r="G610" s="33" t="s">
        <v>26</v>
      </c>
      <c r="H610" s="97" t="s">
        <v>286</v>
      </c>
      <c r="I610" s="42" t="s">
        <v>2133</v>
      </c>
      <c r="J610" s="42" t="s">
        <v>42</v>
      </c>
      <c r="K610" s="57" t="s">
        <v>986</v>
      </c>
      <c r="L610" s="58" t="s">
        <v>467</v>
      </c>
      <c r="M610" s="58" t="s">
        <v>164</v>
      </c>
      <c r="N610" s="58"/>
      <c r="O610" s="41"/>
      <c r="P610" s="58" t="s">
        <v>854</v>
      </c>
      <c r="Q610" s="41" t="s">
        <v>1595</v>
      </c>
      <c r="R610" s="41">
        <v>18388963542</v>
      </c>
      <c r="S610" s="41" t="s">
        <v>36</v>
      </c>
      <c r="T610" s="41">
        <v>58</v>
      </c>
      <c r="U610" s="41">
        <v>33</v>
      </c>
      <c r="V610" s="111"/>
      <c r="W610" s="111"/>
      <c r="X610" s="111"/>
      <c r="Y610" s="111"/>
      <c r="Z610" s="111"/>
      <c r="AA610" s="111"/>
      <c r="AB610" s="111"/>
      <c r="AC610" s="111"/>
      <c r="AD610" s="111"/>
      <c r="AE610" s="111"/>
      <c r="AF610" s="111"/>
      <c r="AG610" s="111"/>
      <c r="AH610" s="111"/>
      <c r="AI610" s="111"/>
      <c r="AJ610" s="111"/>
      <c r="AK610" s="111"/>
      <c r="AL610" s="111"/>
      <c r="AM610" s="111"/>
      <c r="AN610" s="111"/>
      <c r="AO610" s="111"/>
      <c r="AP610" s="111"/>
      <c r="AQ610" s="111"/>
      <c r="AR610" s="111"/>
      <c r="AS610" s="111"/>
      <c r="AT610" s="111"/>
      <c r="AU610" s="111"/>
      <c r="AV610" s="111"/>
      <c r="AW610" s="111"/>
      <c r="AX610" s="111"/>
      <c r="AY610" s="111"/>
      <c r="AZ610" s="111"/>
      <c r="BA610" s="111"/>
      <c r="BB610" s="111"/>
      <c r="BC610" s="111"/>
      <c r="BD610" s="111"/>
      <c r="BE610" s="111"/>
      <c r="BF610" s="111"/>
      <c r="BG610" s="111"/>
      <c r="BH610" s="111"/>
      <c r="BI610" s="111"/>
      <c r="BJ610" s="111"/>
      <c r="BK610" s="111"/>
      <c r="BL610" s="111"/>
      <c r="BM610" s="111"/>
      <c r="BN610" s="111"/>
      <c r="BO610" s="111"/>
      <c r="BP610" s="111"/>
      <c r="BQ610" s="111"/>
      <c r="BR610" s="111"/>
      <c r="BS610" s="111"/>
      <c r="BT610" s="111"/>
      <c r="BU610" s="111"/>
      <c r="BV610" s="111"/>
      <c r="BW610" s="111"/>
      <c r="BX610" s="111"/>
      <c r="BY610" s="111"/>
      <c r="BZ610" s="111"/>
      <c r="CA610" s="111"/>
      <c r="CB610" s="111"/>
      <c r="CC610" s="111"/>
      <c r="CD610" s="111"/>
      <c r="CE610" s="111"/>
      <c r="CF610" s="111"/>
      <c r="CG610" s="111"/>
      <c r="CH610" s="111"/>
      <c r="CI610" s="111"/>
      <c r="CJ610" s="111"/>
      <c r="CK610" s="111"/>
      <c r="CL610" s="111"/>
      <c r="CM610" s="111"/>
      <c r="CN610" s="111"/>
      <c r="CO610" s="111"/>
      <c r="CP610" s="111"/>
      <c r="CQ610" s="111"/>
      <c r="CR610" s="111"/>
      <c r="CS610" s="111"/>
      <c r="CT610" s="111"/>
      <c r="CU610" s="111"/>
      <c r="CV610" s="111"/>
      <c r="CW610" s="111"/>
      <c r="CX610" s="111"/>
      <c r="CY610" s="111"/>
      <c r="CZ610" s="111"/>
      <c r="DA610" s="111"/>
      <c r="DB610" s="111"/>
      <c r="DC610" s="111"/>
      <c r="DD610" s="111"/>
      <c r="DE610" s="111"/>
      <c r="DF610" s="111"/>
      <c r="DG610" s="111"/>
      <c r="DH610" s="111"/>
      <c r="DI610" s="111"/>
      <c r="DJ610" s="111"/>
      <c r="DK610" s="111"/>
      <c r="DL610" s="111"/>
      <c r="DM610" s="111"/>
      <c r="DN610" s="111"/>
      <c r="DO610" s="111"/>
      <c r="DP610" s="111"/>
      <c r="DQ610" s="111"/>
      <c r="DR610" s="111"/>
      <c r="DS610" s="111"/>
      <c r="DT610" s="111"/>
      <c r="DU610" s="111"/>
      <c r="DV610" s="111"/>
      <c r="DW610" s="111"/>
      <c r="DX610" s="111"/>
      <c r="DY610" s="111"/>
      <c r="DZ610" s="111"/>
      <c r="EA610" s="111"/>
      <c r="EB610" s="111"/>
      <c r="EC610" s="111"/>
      <c r="ED610" s="111"/>
      <c r="EE610" s="111"/>
      <c r="EF610" s="111"/>
      <c r="EG610" s="111"/>
      <c r="EH610" s="111"/>
      <c r="EI610" s="111"/>
      <c r="EJ610" s="111"/>
      <c r="EK610" s="111"/>
      <c r="EL610" s="111"/>
      <c r="EM610" s="111"/>
      <c r="EN610" s="111"/>
      <c r="EO610" s="111"/>
      <c r="EP610" s="111"/>
      <c r="EQ610" s="111"/>
      <c r="ER610" s="111"/>
      <c r="ES610" s="111"/>
      <c r="ET610" s="111"/>
      <c r="EU610" s="111"/>
      <c r="EV610" s="111"/>
      <c r="EW610" s="111"/>
      <c r="EX610" s="111"/>
      <c r="EY610" s="111"/>
      <c r="EZ610" s="111"/>
      <c r="FA610" s="111"/>
      <c r="FB610" s="111"/>
      <c r="FC610" s="111"/>
      <c r="FD610" s="111"/>
      <c r="FE610" s="111"/>
      <c r="FF610" s="111"/>
      <c r="FG610" s="111"/>
      <c r="FH610" s="111"/>
      <c r="FI610" s="111"/>
      <c r="FJ610" s="111"/>
      <c r="FK610" s="111"/>
      <c r="FL610" s="111"/>
      <c r="FM610" s="111"/>
      <c r="FN610" s="111"/>
      <c r="FO610" s="111"/>
      <c r="FP610" s="111"/>
      <c r="FQ610" s="111"/>
      <c r="FR610" s="111"/>
      <c r="FS610" s="111"/>
      <c r="FT610" s="111"/>
      <c r="FU610" s="111"/>
      <c r="FV610" s="111"/>
      <c r="FW610" s="111"/>
      <c r="FX610" s="111"/>
      <c r="FY610" s="111"/>
      <c r="FZ610" s="111"/>
      <c r="GA610" s="111"/>
      <c r="GB610" s="111"/>
      <c r="GC610" s="111"/>
      <c r="GD610" s="111"/>
      <c r="GE610" s="111"/>
      <c r="GF610" s="111"/>
      <c r="GG610" s="111"/>
      <c r="GH610" s="111"/>
      <c r="GI610" s="111"/>
      <c r="GJ610" s="111"/>
      <c r="GK610" s="111"/>
      <c r="GL610" s="111"/>
      <c r="GM610" s="111"/>
      <c r="GN610" s="111"/>
      <c r="GO610" s="111"/>
      <c r="GP610" s="111"/>
      <c r="GQ610" s="111"/>
      <c r="GR610" s="111"/>
      <c r="GS610" s="111"/>
    </row>
    <row r="611" spans="1:201" s="14" customFormat="1" ht="12">
      <c r="A611" s="31">
        <v>330</v>
      </c>
      <c r="B611" s="34" t="s">
        <v>2022</v>
      </c>
      <c r="C611" s="32" t="str">
        <f t="shared" si="23"/>
        <v>2214001127</v>
      </c>
      <c r="D611" s="34" t="s">
        <v>23</v>
      </c>
      <c r="E611" s="35" t="s">
        <v>1965</v>
      </c>
      <c r="F611" s="129" t="s">
        <v>1899</v>
      </c>
      <c r="G611" s="33" t="s">
        <v>26</v>
      </c>
      <c r="H611" s="33" t="s">
        <v>654</v>
      </c>
      <c r="I611" s="35" t="s">
        <v>2023</v>
      </c>
      <c r="J611" s="35" t="s">
        <v>42</v>
      </c>
      <c r="K611" s="35" t="s">
        <v>95</v>
      </c>
      <c r="L611" s="34" t="s">
        <v>807</v>
      </c>
      <c r="M611" s="34" t="s">
        <v>2024</v>
      </c>
      <c r="N611" s="34" t="s">
        <v>854</v>
      </c>
      <c r="O611" s="34" t="s">
        <v>2025</v>
      </c>
      <c r="P611" s="51" t="s">
        <v>854</v>
      </c>
      <c r="Q611" s="34" t="s">
        <v>1595</v>
      </c>
      <c r="R611" s="34">
        <v>15974714054</v>
      </c>
      <c r="S611" s="34" t="s">
        <v>36</v>
      </c>
      <c r="T611" s="34">
        <v>57</v>
      </c>
      <c r="U611" s="34">
        <v>35</v>
      </c>
      <c r="V611" s="111"/>
      <c r="W611" s="111"/>
      <c r="X611" s="111"/>
      <c r="Y611" s="111"/>
      <c r="Z611" s="111"/>
      <c r="AA611" s="111"/>
      <c r="AB611" s="111"/>
      <c r="AC611" s="111"/>
      <c r="AD611" s="111"/>
      <c r="AE611" s="111"/>
      <c r="AF611" s="111"/>
      <c r="AG611" s="111"/>
      <c r="AH611" s="111"/>
      <c r="AI611" s="111"/>
      <c r="AJ611" s="111"/>
      <c r="AK611" s="111"/>
      <c r="AL611" s="111"/>
      <c r="AM611" s="111"/>
      <c r="AN611" s="111"/>
      <c r="AO611" s="111"/>
      <c r="AP611" s="111"/>
      <c r="AQ611" s="111"/>
      <c r="AR611" s="111"/>
      <c r="AS611" s="111"/>
      <c r="AT611" s="111"/>
      <c r="AU611" s="111"/>
      <c r="AV611" s="111"/>
      <c r="AW611" s="111"/>
      <c r="AX611" s="111"/>
      <c r="AY611" s="111"/>
      <c r="AZ611" s="111"/>
      <c r="BA611" s="111"/>
      <c r="BB611" s="111"/>
      <c r="BC611" s="111"/>
      <c r="BD611" s="111"/>
      <c r="BE611" s="111"/>
      <c r="BF611" s="111"/>
      <c r="BG611" s="111"/>
      <c r="BH611" s="111"/>
      <c r="BI611" s="111"/>
      <c r="BJ611" s="111"/>
      <c r="BK611" s="111"/>
      <c r="BL611" s="111"/>
      <c r="BM611" s="111"/>
      <c r="BN611" s="111"/>
      <c r="BO611" s="111"/>
      <c r="BP611" s="111"/>
      <c r="BQ611" s="111"/>
      <c r="BR611" s="111"/>
      <c r="BS611" s="111"/>
      <c r="BT611" s="111"/>
      <c r="BU611" s="111"/>
      <c r="BV611" s="111"/>
      <c r="BW611" s="111"/>
      <c r="BX611" s="111"/>
      <c r="BY611" s="111"/>
      <c r="BZ611" s="111"/>
      <c r="CA611" s="111"/>
      <c r="CB611" s="111"/>
      <c r="CC611" s="111"/>
      <c r="CD611" s="111"/>
      <c r="CE611" s="111"/>
      <c r="CF611" s="111"/>
      <c r="CG611" s="111"/>
      <c r="CH611" s="111"/>
      <c r="CI611" s="111"/>
      <c r="CJ611" s="111"/>
      <c r="CK611" s="111"/>
      <c r="CL611" s="111"/>
      <c r="CM611" s="111"/>
      <c r="CN611" s="111"/>
      <c r="CO611" s="111"/>
      <c r="CP611" s="111"/>
      <c r="CQ611" s="111"/>
      <c r="CR611" s="111"/>
      <c r="CS611" s="111"/>
      <c r="CT611" s="111"/>
      <c r="CU611" s="111"/>
      <c r="CV611" s="111"/>
      <c r="CW611" s="111"/>
      <c r="CX611" s="111"/>
      <c r="CY611" s="111"/>
      <c r="CZ611" s="111"/>
      <c r="DA611" s="111"/>
      <c r="DB611" s="111"/>
      <c r="DC611" s="111"/>
      <c r="DD611" s="111"/>
      <c r="DE611" s="111"/>
      <c r="DF611" s="111"/>
      <c r="DG611" s="111"/>
      <c r="DH611" s="111"/>
      <c r="DI611" s="111"/>
      <c r="DJ611" s="111"/>
      <c r="DK611" s="111"/>
      <c r="DL611" s="111"/>
      <c r="DM611" s="111"/>
      <c r="DN611" s="111"/>
      <c r="DO611" s="111"/>
      <c r="DP611" s="111"/>
      <c r="DQ611" s="111"/>
      <c r="DR611" s="111"/>
      <c r="DS611" s="111"/>
      <c r="DT611" s="111"/>
      <c r="DU611" s="111"/>
      <c r="DV611" s="111"/>
      <c r="DW611" s="111"/>
      <c r="DX611" s="111"/>
      <c r="DY611" s="111"/>
      <c r="DZ611" s="111"/>
      <c r="EA611" s="111"/>
      <c r="EB611" s="111"/>
      <c r="EC611" s="111"/>
      <c r="ED611" s="111"/>
      <c r="EE611" s="111"/>
      <c r="EF611" s="111"/>
      <c r="EG611" s="111"/>
      <c r="EH611" s="111"/>
      <c r="EI611" s="111"/>
      <c r="EJ611" s="111"/>
      <c r="EK611" s="111"/>
      <c r="EL611" s="111"/>
      <c r="EM611" s="111"/>
      <c r="EN611" s="111"/>
      <c r="EO611" s="111"/>
      <c r="EP611" s="111"/>
      <c r="EQ611" s="111"/>
      <c r="ER611" s="111"/>
      <c r="ES611" s="111"/>
      <c r="ET611" s="111"/>
      <c r="EU611" s="111"/>
      <c r="EV611" s="111"/>
      <c r="EW611" s="111"/>
      <c r="EX611" s="111"/>
      <c r="EY611" s="111"/>
      <c r="EZ611" s="111"/>
      <c r="FA611" s="111"/>
      <c r="FB611" s="111"/>
      <c r="FC611" s="111"/>
      <c r="FD611" s="111"/>
      <c r="FE611" s="111"/>
      <c r="FF611" s="111"/>
      <c r="FG611" s="111"/>
      <c r="FH611" s="111"/>
      <c r="FI611" s="111"/>
      <c r="FJ611" s="111"/>
      <c r="FK611" s="111"/>
      <c r="FL611" s="111"/>
      <c r="FM611" s="111"/>
      <c r="FN611" s="111"/>
      <c r="FO611" s="111"/>
      <c r="FP611" s="111"/>
      <c r="FQ611" s="111"/>
      <c r="FR611" s="111"/>
      <c r="FS611" s="111"/>
      <c r="FT611" s="111"/>
      <c r="FU611" s="111"/>
      <c r="FV611" s="111"/>
      <c r="FW611" s="111"/>
      <c r="FX611" s="111"/>
      <c r="FY611" s="111"/>
      <c r="FZ611" s="111"/>
      <c r="GA611" s="111"/>
      <c r="GB611" s="111"/>
      <c r="GC611" s="111"/>
      <c r="GD611" s="111"/>
      <c r="GE611" s="111"/>
      <c r="GF611" s="111"/>
      <c r="GG611" s="111"/>
      <c r="GH611" s="111"/>
      <c r="GI611" s="111"/>
      <c r="GJ611" s="111"/>
      <c r="GK611" s="111"/>
      <c r="GL611" s="111"/>
      <c r="GM611" s="111"/>
      <c r="GN611" s="111"/>
      <c r="GO611" s="111"/>
      <c r="GP611" s="111"/>
      <c r="GQ611" s="111"/>
      <c r="GR611" s="111"/>
      <c r="GS611" s="111"/>
    </row>
    <row r="612" spans="1:201" s="14" customFormat="1" ht="36">
      <c r="A612" s="31">
        <v>382</v>
      </c>
      <c r="B612" s="43" t="s">
        <v>2047</v>
      </c>
      <c r="C612" s="32" t="str">
        <f t="shared" si="23"/>
        <v>221401613</v>
      </c>
      <c r="D612" s="43" t="s">
        <v>23</v>
      </c>
      <c r="E612" s="44" t="s">
        <v>2048</v>
      </c>
      <c r="F612" s="130" t="s">
        <v>2041</v>
      </c>
      <c r="G612" s="33" t="s">
        <v>26</v>
      </c>
      <c r="H612" s="97" t="s">
        <v>49</v>
      </c>
      <c r="I612" s="44" t="s">
        <v>2049</v>
      </c>
      <c r="J612" s="43" t="s">
        <v>42</v>
      </c>
      <c r="K612" s="43" t="s">
        <v>1000</v>
      </c>
      <c r="L612" s="43" t="s">
        <v>1916</v>
      </c>
      <c r="M612" s="43" t="s">
        <v>2050</v>
      </c>
      <c r="N612" s="43"/>
      <c r="O612" s="43"/>
      <c r="P612" s="43" t="s">
        <v>854</v>
      </c>
      <c r="Q612" s="43" t="s">
        <v>1595</v>
      </c>
      <c r="R612" s="43">
        <v>13887303253</v>
      </c>
      <c r="S612" s="43" t="s">
        <v>36</v>
      </c>
      <c r="T612" s="64">
        <v>56</v>
      </c>
      <c r="U612" s="64">
        <v>36</v>
      </c>
      <c r="V612" s="111"/>
      <c r="W612" s="111"/>
      <c r="X612" s="111"/>
      <c r="Y612" s="111"/>
      <c r="Z612" s="111"/>
      <c r="AA612" s="111"/>
      <c r="AB612" s="111"/>
      <c r="AC612" s="111"/>
      <c r="AD612" s="111"/>
      <c r="AE612" s="111"/>
      <c r="AF612" s="111"/>
      <c r="AG612" s="111"/>
      <c r="AH612" s="111"/>
      <c r="AI612" s="111"/>
      <c r="AJ612" s="111"/>
      <c r="AK612" s="111"/>
      <c r="AL612" s="111"/>
      <c r="AM612" s="111"/>
      <c r="AN612" s="111"/>
      <c r="AO612" s="111"/>
      <c r="AP612" s="111"/>
      <c r="AQ612" s="111"/>
      <c r="AR612" s="111"/>
      <c r="AS612" s="111"/>
      <c r="AT612" s="111"/>
      <c r="AU612" s="111"/>
      <c r="AV612" s="111"/>
      <c r="AW612" s="111"/>
      <c r="AX612" s="111"/>
      <c r="AY612" s="111"/>
      <c r="AZ612" s="111"/>
      <c r="BA612" s="111"/>
      <c r="BB612" s="111"/>
      <c r="BC612" s="111"/>
      <c r="BD612" s="111"/>
      <c r="BE612" s="111"/>
      <c r="BF612" s="111"/>
      <c r="BG612" s="111"/>
      <c r="BH612" s="111"/>
      <c r="BI612" s="111"/>
      <c r="BJ612" s="111"/>
      <c r="BK612" s="111"/>
      <c r="BL612" s="111"/>
      <c r="BM612" s="111"/>
      <c r="BN612" s="111"/>
      <c r="BO612" s="111"/>
      <c r="BP612" s="111"/>
      <c r="BQ612" s="111"/>
      <c r="BR612" s="111"/>
      <c r="BS612" s="111"/>
      <c r="BT612" s="111"/>
      <c r="BU612" s="111"/>
      <c r="BV612" s="111"/>
      <c r="BW612" s="111"/>
      <c r="BX612" s="111"/>
      <c r="BY612" s="111"/>
      <c r="BZ612" s="111"/>
      <c r="CA612" s="111"/>
      <c r="CB612" s="111"/>
      <c r="CC612" s="111"/>
      <c r="CD612" s="111"/>
      <c r="CE612" s="111"/>
      <c r="CF612" s="111"/>
      <c r="CG612" s="111"/>
      <c r="CH612" s="111"/>
      <c r="CI612" s="111"/>
      <c r="CJ612" s="111"/>
      <c r="CK612" s="111"/>
      <c r="CL612" s="111"/>
      <c r="CM612" s="111"/>
      <c r="CN612" s="111"/>
      <c r="CO612" s="111"/>
      <c r="CP612" s="111"/>
      <c r="CQ612" s="111"/>
      <c r="CR612" s="111"/>
      <c r="CS612" s="111"/>
      <c r="CT612" s="111"/>
      <c r="CU612" s="111"/>
      <c r="CV612" s="111"/>
      <c r="CW612" s="111"/>
      <c r="CX612" s="111"/>
      <c r="CY612" s="111"/>
      <c r="CZ612" s="111"/>
      <c r="DA612" s="111"/>
      <c r="DB612" s="111"/>
      <c r="DC612" s="111"/>
      <c r="DD612" s="111"/>
      <c r="DE612" s="111"/>
      <c r="DF612" s="111"/>
      <c r="DG612" s="111"/>
      <c r="DH612" s="111"/>
      <c r="DI612" s="111"/>
      <c r="DJ612" s="111"/>
      <c r="DK612" s="111"/>
      <c r="DL612" s="111"/>
      <c r="DM612" s="111"/>
      <c r="DN612" s="111"/>
      <c r="DO612" s="111"/>
      <c r="DP612" s="111"/>
      <c r="DQ612" s="111"/>
      <c r="DR612" s="111"/>
      <c r="DS612" s="111"/>
      <c r="DT612" s="111"/>
      <c r="DU612" s="111"/>
      <c r="DV612" s="111"/>
      <c r="DW612" s="111"/>
      <c r="DX612" s="111"/>
      <c r="DY612" s="111"/>
      <c r="DZ612" s="111"/>
      <c r="EA612" s="111"/>
      <c r="EB612" s="111"/>
      <c r="EC612" s="111"/>
      <c r="ED612" s="111"/>
      <c r="EE612" s="111"/>
      <c r="EF612" s="111"/>
      <c r="EG612" s="111"/>
      <c r="EH612" s="111"/>
      <c r="EI612" s="111"/>
      <c r="EJ612" s="111"/>
      <c r="EK612" s="111"/>
      <c r="EL612" s="111"/>
      <c r="EM612" s="111"/>
      <c r="EN612" s="111"/>
      <c r="EO612" s="111"/>
      <c r="EP612" s="111"/>
      <c r="EQ612" s="111"/>
      <c r="ER612" s="111"/>
      <c r="ES612" s="111"/>
      <c r="ET612" s="111"/>
      <c r="EU612" s="111"/>
      <c r="EV612" s="111"/>
      <c r="EW612" s="111"/>
      <c r="EX612" s="111"/>
      <c r="EY612" s="111"/>
      <c r="EZ612" s="111"/>
      <c r="FA612" s="111"/>
      <c r="FB612" s="111"/>
      <c r="FC612" s="111"/>
      <c r="FD612" s="111"/>
      <c r="FE612" s="111"/>
      <c r="FF612" s="111"/>
      <c r="FG612" s="111"/>
      <c r="FH612" s="111"/>
      <c r="FI612" s="111"/>
      <c r="FJ612" s="111"/>
      <c r="FK612" s="111"/>
      <c r="FL612" s="111"/>
      <c r="FM612" s="111"/>
      <c r="FN612" s="111"/>
      <c r="FO612" s="111"/>
      <c r="FP612" s="111"/>
      <c r="FQ612" s="111"/>
      <c r="FR612" s="111"/>
      <c r="FS612" s="111"/>
      <c r="FT612" s="111"/>
      <c r="FU612" s="111"/>
      <c r="FV612" s="111"/>
      <c r="FW612" s="111"/>
      <c r="FX612" s="111"/>
      <c r="FY612" s="111"/>
      <c r="FZ612" s="111"/>
      <c r="GA612" s="111"/>
      <c r="GB612" s="111"/>
      <c r="GC612" s="111"/>
      <c r="GD612" s="111"/>
      <c r="GE612" s="111"/>
      <c r="GF612" s="111"/>
      <c r="GG612" s="111"/>
      <c r="GH612" s="111"/>
      <c r="GI612" s="111"/>
      <c r="GJ612" s="111"/>
      <c r="GK612" s="111"/>
      <c r="GL612" s="111"/>
      <c r="GM612" s="111"/>
      <c r="GN612" s="111"/>
      <c r="GO612" s="111"/>
      <c r="GP612" s="111"/>
      <c r="GQ612" s="111"/>
      <c r="GR612" s="111"/>
      <c r="GS612" s="111"/>
    </row>
    <row r="613" spans="1:201" s="14" customFormat="1" ht="18.75" customHeight="1">
      <c r="A613" s="31">
        <v>471</v>
      </c>
      <c r="B613" s="32" t="s">
        <v>2097</v>
      </c>
      <c r="C613" s="32" t="str">
        <f t="shared" si="23"/>
        <v>2214016114</v>
      </c>
      <c r="D613" s="32" t="s">
        <v>23</v>
      </c>
      <c r="E613" s="33" t="s">
        <v>2098</v>
      </c>
      <c r="F613" s="129" t="s">
        <v>2041</v>
      </c>
      <c r="G613" s="33" t="s">
        <v>26</v>
      </c>
      <c r="H613" s="33" t="s">
        <v>244</v>
      </c>
      <c r="I613" s="33" t="s">
        <v>2099</v>
      </c>
      <c r="J613" s="33" t="s">
        <v>42</v>
      </c>
      <c r="K613" s="49" t="s">
        <v>180</v>
      </c>
      <c r="L613" s="50" t="s">
        <v>830</v>
      </c>
      <c r="M613" s="50" t="s">
        <v>808</v>
      </c>
      <c r="N613" s="50" t="s">
        <v>2100</v>
      </c>
      <c r="O613" s="32">
        <v>2018.4</v>
      </c>
      <c r="P613" s="50" t="s">
        <v>854</v>
      </c>
      <c r="Q613" s="32" t="s">
        <v>1595</v>
      </c>
      <c r="R613" s="32">
        <v>13700662608</v>
      </c>
      <c r="S613" s="32" t="s">
        <v>36</v>
      </c>
      <c r="T613" s="32">
        <v>54.5</v>
      </c>
      <c r="U613" s="32">
        <v>37</v>
      </c>
      <c r="V613" s="111"/>
      <c r="W613" s="111"/>
      <c r="X613" s="111"/>
      <c r="Y613" s="111"/>
      <c r="Z613" s="111"/>
      <c r="AA613" s="111"/>
      <c r="AB613" s="111"/>
      <c r="AC613" s="111"/>
      <c r="AD613" s="111"/>
      <c r="AE613" s="111"/>
      <c r="AF613" s="111"/>
      <c r="AG613" s="111"/>
      <c r="AH613" s="111"/>
      <c r="AI613" s="111"/>
      <c r="AJ613" s="111"/>
      <c r="AK613" s="111"/>
      <c r="AL613" s="111"/>
      <c r="AM613" s="111"/>
      <c r="AN613" s="111"/>
      <c r="AO613" s="111"/>
      <c r="AP613" s="111"/>
      <c r="AQ613" s="111"/>
      <c r="AR613" s="111"/>
      <c r="AS613" s="111"/>
      <c r="AT613" s="111"/>
      <c r="AU613" s="111"/>
      <c r="AV613" s="111"/>
      <c r="AW613" s="111"/>
      <c r="AX613" s="111"/>
      <c r="AY613" s="111"/>
      <c r="AZ613" s="111"/>
      <c r="BA613" s="111"/>
      <c r="BB613" s="111"/>
      <c r="BC613" s="111"/>
      <c r="BD613" s="111"/>
      <c r="BE613" s="111"/>
      <c r="BF613" s="111"/>
      <c r="BG613" s="111"/>
      <c r="BH613" s="111"/>
      <c r="BI613" s="111"/>
      <c r="BJ613" s="111"/>
      <c r="BK613" s="111"/>
      <c r="BL613" s="111"/>
      <c r="BM613" s="111"/>
      <c r="BN613" s="111"/>
      <c r="BO613" s="111"/>
      <c r="BP613" s="111"/>
      <c r="BQ613" s="111"/>
      <c r="BR613" s="111"/>
      <c r="BS613" s="111"/>
      <c r="BT613" s="111"/>
      <c r="BU613" s="111"/>
      <c r="BV613" s="111"/>
      <c r="BW613" s="111"/>
      <c r="BX613" s="111"/>
      <c r="BY613" s="111"/>
      <c r="BZ613" s="111"/>
      <c r="CA613" s="111"/>
      <c r="CB613" s="111"/>
      <c r="CC613" s="111"/>
      <c r="CD613" s="111"/>
      <c r="CE613" s="111"/>
      <c r="CF613" s="111"/>
      <c r="CG613" s="111"/>
      <c r="CH613" s="111"/>
      <c r="CI613" s="111"/>
      <c r="CJ613" s="111"/>
      <c r="CK613" s="111"/>
      <c r="CL613" s="111"/>
      <c r="CM613" s="111"/>
      <c r="CN613" s="111"/>
      <c r="CO613" s="111"/>
      <c r="CP613" s="111"/>
      <c r="CQ613" s="111"/>
      <c r="CR613" s="111"/>
      <c r="CS613" s="111"/>
      <c r="CT613" s="111"/>
      <c r="CU613" s="111"/>
      <c r="CV613" s="111"/>
      <c r="CW613" s="111"/>
      <c r="CX613" s="111"/>
      <c r="CY613" s="111"/>
      <c r="CZ613" s="111"/>
      <c r="DA613" s="111"/>
      <c r="DB613" s="111"/>
      <c r="DC613" s="111"/>
      <c r="DD613" s="111"/>
      <c r="DE613" s="111"/>
      <c r="DF613" s="111"/>
      <c r="DG613" s="111"/>
      <c r="DH613" s="111"/>
      <c r="DI613" s="111"/>
      <c r="DJ613" s="111"/>
      <c r="DK613" s="111"/>
      <c r="DL613" s="111"/>
      <c r="DM613" s="111"/>
      <c r="DN613" s="111"/>
      <c r="DO613" s="111"/>
      <c r="DP613" s="111"/>
      <c r="DQ613" s="111"/>
      <c r="DR613" s="111"/>
      <c r="DS613" s="111"/>
      <c r="DT613" s="111"/>
      <c r="DU613" s="111"/>
      <c r="DV613" s="111"/>
      <c r="DW613" s="111"/>
      <c r="DX613" s="111"/>
      <c r="DY613" s="111"/>
      <c r="DZ613" s="111"/>
      <c r="EA613" s="111"/>
      <c r="EB613" s="111"/>
      <c r="EC613" s="111"/>
      <c r="ED613" s="111"/>
      <c r="EE613" s="111"/>
      <c r="EF613" s="111"/>
      <c r="EG613" s="111"/>
      <c r="EH613" s="111"/>
      <c r="EI613" s="111"/>
      <c r="EJ613" s="111"/>
      <c r="EK613" s="111"/>
      <c r="EL613" s="111"/>
      <c r="EM613" s="111"/>
      <c r="EN613" s="111"/>
      <c r="EO613" s="111"/>
      <c r="EP613" s="111"/>
      <c r="EQ613" s="111"/>
      <c r="ER613" s="111"/>
      <c r="ES613" s="111"/>
      <c r="ET613" s="111"/>
      <c r="EU613" s="111"/>
      <c r="EV613" s="111"/>
      <c r="EW613" s="111"/>
      <c r="EX613" s="111"/>
      <c r="EY613" s="111"/>
      <c r="EZ613" s="111"/>
      <c r="FA613" s="111"/>
      <c r="FB613" s="111"/>
      <c r="FC613" s="111"/>
      <c r="FD613" s="111"/>
      <c r="FE613" s="111"/>
      <c r="FF613" s="111"/>
      <c r="FG613" s="111"/>
      <c r="FH613" s="111"/>
      <c r="FI613" s="111"/>
      <c r="FJ613" s="111"/>
      <c r="FK613" s="111"/>
      <c r="FL613" s="111"/>
      <c r="FM613" s="111"/>
      <c r="FN613" s="111"/>
      <c r="FO613" s="111"/>
      <c r="FP613" s="111"/>
      <c r="FQ613" s="111"/>
      <c r="FR613" s="111"/>
      <c r="FS613" s="111"/>
      <c r="FT613" s="111"/>
      <c r="FU613" s="111"/>
      <c r="FV613" s="111"/>
      <c r="FW613" s="111"/>
      <c r="FX613" s="111"/>
      <c r="FY613" s="111"/>
      <c r="FZ613" s="111"/>
      <c r="GA613" s="111"/>
      <c r="GB613" s="111"/>
      <c r="GC613" s="111"/>
      <c r="GD613" s="111"/>
      <c r="GE613" s="111"/>
      <c r="GF613" s="111"/>
      <c r="GG613" s="111"/>
      <c r="GH613" s="111"/>
      <c r="GI613" s="111"/>
      <c r="GJ613" s="111"/>
      <c r="GK613" s="111"/>
      <c r="GL613" s="111"/>
      <c r="GM613" s="111"/>
      <c r="GN613" s="111"/>
      <c r="GO613" s="111"/>
      <c r="GP613" s="111"/>
      <c r="GQ613" s="111"/>
      <c r="GR613" s="111"/>
      <c r="GS613" s="111"/>
    </row>
    <row r="614" spans="1:201" s="14" customFormat="1" ht="12">
      <c r="A614" s="31">
        <v>432</v>
      </c>
      <c r="B614" s="34" t="s">
        <v>2089</v>
      </c>
      <c r="C614" s="32" t="str">
        <f t="shared" si="23"/>
        <v>2214016112</v>
      </c>
      <c r="D614" s="34" t="s">
        <v>23</v>
      </c>
      <c r="E614" s="35" t="s">
        <v>2090</v>
      </c>
      <c r="F614" s="130" t="s">
        <v>2041</v>
      </c>
      <c r="G614" s="33" t="s">
        <v>26</v>
      </c>
      <c r="H614" s="97" t="s">
        <v>233</v>
      </c>
      <c r="I614" s="35" t="s">
        <v>2091</v>
      </c>
      <c r="J614" s="35" t="s">
        <v>42</v>
      </c>
      <c r="K614" s="35" t="s">
        <v>2092</v>
      </c>
      <c r="L614" s="34" t="s">
        <v>467</v>
      </c>
      <c r="M614" s="34" t="s">
        <v>349</v>
      </c>
      <c r="N614" s="34"/>
      <c r="O614" s="34"/>
      <c r="P614" s="51" t="s">
        <v>854</v>
      </c>
      <c r="Q614" s="34" t="s">
        <v>1595</v>
      </c>
      <c r="R614" s="34">
        <v>13529674730</v>
      </c>
      <c r="S614" s="34" t="s">
        <v>36</v>
      </c>
      <c r="T614" s="32">
        <v>53</v>
      </c>
      <c r="U614" s="32">
        <v>38</v>
      </c>
      <c r="V614" s="111"/>
      <c r="W614" s="111"/>
      <c r="X614" s="111"/>
      <c r="Y614" s="111"/>
      <c r="Z614" s="111"/>
      <c r="AA614" s="111"/>
      <c r="AB614" s="111"/>
      <c r="AC614" s="111"/>
      <c r="AD614" s="111"/>
      <c r="AE614" s="111"/>
      <c r="AF614" s="111"/>
      <c r="AG614" s="111"/>
      <c r="AH614" s="111"/>
      <c r="AI614" s="111"/>
      <c r="AJ614" s="111"/>
      <c r="AK614" s="111"/>
      <c r="AL614" s="111"/>
      <c r="AM614" s="111"/>
      <c r="AN614" s="111"/>
      <c r="AO614" s="111"/>
      <c r="AP614" s="111"/>
      <c r="AQ614" s="111"/>
      <c r="AR614" s="111"/>
      <c r="AS614" s="111"/>
      <c r="AT614" s="111"/>
      <c r="AU614" s="111"/>
      <c r="AV614" s="111"/>
      <c r="AW614" s="111"/>
      <c r="AX614" s="111"/>
      <c r="AY614" s="111"/>
      <c r="AZ614" s="111"/>
      <c r="BA614" s="111"/>
      <c r="BB614" s="111"/>
      <c r="BC614" s="111"/>
      <c r="BD614" s="111"/>
      <c r="BE614" s="111"/>
      <c r="BF614" s="111"/>
      <c r="BG614" s="111"/>
      <c r="BH614" s="111"/>
      <c r="BI614" s="111"/>
      <c r="BJ614" s="111"/>
      <c r="BK614" s="111"/>
      <c r="BL614" s="111"/>
      <c r="BM614" s="111"/>
      <c r="BN614" s="111"/>
      <c r="BO614" s="111"/>
      <c r="BP614" s="111"/>
      <c r="BQ614" s="111"/>
      <c r="BR614" s="111"/>
      <c r="BS614" s="111"/>
      <c r="BT614" s="111"/>
      <c r="BU614" s="111"/>
      <c r="BV614" s="111"/>
      <c r="BW614" s="111"/>
      <c r="BX614" s="111"/>
      <c r="BY614" s="111"/>
      <c r="BZ614" s="111"/>
      <c r="CA614" s="111"/>
      <c r="CB614" s="111"/>
      <c r="CC614" s="111"/>
      <c r="CD614" s="111"/>
      <c r="CE614" s="111"/>
      <c r="CF614" s="111"/>
      <c r="CG614" s="111"/>
      <c r="CH614" s="111"/>
      <c r="CI614" s="111"/>
      <c r="CJ614" s="111"/>
      <c r="CK614" s="111"/>
      <c r="CL614" s="111"/>
      <c r="CM614" s="111"/>
      <c r="CN614" s="111"/>
      <c r="CO614" s="111"/>
      <c r="CP614" s="111"/>
      <c r="CQ614" s="111"/>
      <c r="CR614" s="111"/>
      <c r="CS614" s="111"/>
      <c r="CT614" s="111"/>
      <c r="CU614" s="111"/>
      <c r="CV614" s="111"/>
      <c r="CW614" s="111"/>
      <c r="CX614" s="111"/>
      <c r="CY614" s="111"/>
      <c r="CZ614" s="111"/>
      <c r="DA614" s="111"/>
      <c r="DB614" s="111"/>
      <c r="DC614" s="111"/>
      <c r="DD614" s="111"/>
      <c r="DE614" s="111"/>
      <c r="DF614" s="111"/>
      <c r="DG614" s="111"/>
      <c r="DH614" s="111"/>
      <c r="DI614" s="111"/>
      <c r="DJ614" s="111"/>
      <c r="DK614" s="111"/>
      <c r="DL614" s="111"/>
      <c r="DM614" s="111"/>
      <c r="DN614" s="111"/>
      <c r="DO614" s="111"/>
      <c r="DP614" s="111"/>
      <c r="DQ614" s="111"/>
      <c r="DR614" s="111"/>
      <c r="DS614" s="111"/>
      <c r="DT614" s="111"/>
      <c r="DU614" s="111"/>
      <c r="DV614" s="111"/>
      <c r="DW614" s="111"/>
      <c r="DX614" s="111"/>
      <c r="DY614" s="111"/>
      <c r="DZ614" s="111"/>
      <c r="EA614" s="111"/>
      <c r="EB614" s="111"/>
      <c r="EC614" s="111"/>
      <c r="ED614" s="111"/>
      <c r="EE614" s="111"/>
      <c r="EF614" s="111"/>
      <c r="EG614" s="111"/>
      <c r="EH614" s="111"/>
      <c r="EI614" s="111"/>
      <c r="EJ614" s="111"/>
      <c r="EK614" s="111"/>
      <c r="EL614" s="111"/>
      <c r="EM614" s="111"/>
      <c r="EN614" s="111"/>
      <c r="EO614" s="111"/>
      <c r="EP614" s="111"/>
      <c r="EQ614" s="111"/>
      <c r="ER614" s="111"/>
      <c r="ES614" s="111"/>
      <c r="ET614" s="111"/>
      <c r="EU614" s="111"/>
      <c r="EV614" s="111"/>
      <c r="EW614" s="111"/>
      <c r="EX614" s="111"/>
      <c r="EY614" s="111"/>
      <c r="EZ614" s="111"/>
      <c r="FA614" s="111"/>
      <c r="FB614" s="111"/>
      <c r="FC614" s="111"/>
      <c r="FD614" s="111"/>
      <c r="FE614" s="111"/>
      <c r="FF614" s="111"/>
      <c r="FG614" s="111"/>
      <c r="FH614" s="111"/>
      <c r="FI614" s="111"/>
      <c r="FJ614" s="111"/>
      <c r="FK614" s="111"/>
      <c r="FL614" s="111"/>
      <c r="FM614" s="111"/>
      <c r="FN614" s="111"/>
      <c r="FO614" s="111"/>
      <c r="FP614" s="111"/>
      <c r="FQ614" s="111"/>
      <c r="FR614" s="111"/>
      <c r="FS614" s="111"/>
      <c r="FT614" s="111"/>
      <c r="FU614" s="111"/>
      <c r="FV614" s="111"/>
      <c r="FW614" s="111"/>
      <c r="FX614" s="111"/>
      <c r="FY614" s="111"/>
      <c r="FZ614" s="111"/>
      <c r="GA614" s="111"/>
      <c r="GB614" s="111"/>
      <c r="GC614" s="111"/>
      <c r="GD614" s="111"/>
      <c r="GE614" s="111"/>
      <c r="GF614" s="111"/>
      <c r="GG614" s="111"/>
      <c r="GH614" s="111"/>
      <c r="GI614" s="111"/>
      <c r="GJ614" s="111"/>
      <c r="GK614" s="111"/>
      <c r="GL614" s="111"/>
      <c r="GM614" s="111"/>
      <c r="GN614" s="111"/>
      <c r="GO614" s="111"/>
      <c r="GP614" s="111"/>
      <c r="GQ614" s="111"/>
      <c r="GR614" s="111"/>
      <c r="GS614" s="111"/>
    </row>
    <row r="615" spans="1:201" s="14" customFormat="1" ht="12">
      <c r="A615" s="31">
        <v>554</v>
      </c>
      <c r="B615" s="36" t="s">
        <v>2143</v>
      </c>
      <c r="C615" s="32" t="str">
        <f t="shared" si="23"/>
        <v>2214016124</v>
      </c>
      <c r="D615" s="36" t="s">
        <v>23</v>
      </c>
      <c r="E615" s="37" t="s">
        <v>1670</v>
      </c>
      <c r="F615" s="129" t="s">
        <v>2041</v>
      </c>
      <c r="G615" s="33" t="s">
        <v>26</v>
      </c>
      <c r="H615" s="33" t="s">
        <v>638</v>
      </c>
      <c r="I615" s="37" t="s">
        <v>2144</v>
      </c>
      <c r="J615" s="36" t="s">
        <v>42</v>
      </c>
      <c r="K615" s="36" t="s">
        <v>2145</v>
      </c>
      <c r="L615" s="36" t="s">
        <v>467</v>
      </c>
      <c r="M615" s="36" t="s">
        <v>45</v>
      </c>
      <c r="N615" s="36" t="s">
        <v>2146</v>
      </c>
      <c r="O615" s="36" t="s">
        <v>2147</v>
      </c>
      <c r="P615" s="43" t="s">
        <v>854</v>
      </c>
      <c r="Q615" s="36" t="s">
        <v>1595</v>
      </c>
      <c r="R615" s="36">
        <v>15126405693</v>
      </c>
      <c r="S615" s="36" t="s">
        <v>36</v>
      </c>
      <c r="T615" s="36">
        <v>51</v>
      </c>
      <c r="U615" s="36">
        <v>39</v>
      </c>
      <c r="V615" s="111"/>
      <c r="W615" s="111"/>
      <c r="X615" s="111"/>
      <c r="Y615" s="111"/>
      <c r="Z615" s="111"/>
      <c r="AA615" s="111"/>
      <c r="AB615" s="111"/>
      <c r="AC615" s="111"/>
      <c r="AD615" s="111"/>
      <c r="AE615" s="111"/>
      <c r="AF615" s="111"/>
      <c r="AG615" s="111"/>
      <c r="AH615" s="111"/>
      <c r="AI615" s="111"/>
      <c r="AJ615" s="111"/>
      <c r="AK615" s="111"/>
      <c r="AL615" s="111"/>
      <c r="AM615" s="111"/>
      <c r="AN615" s="111"/>
      <c r="AO615" s="111"/>
      <c r="AP615" s="111"/>
      <c r="AQ615" s="111"/>
      <c r="AR615" s="111"/>
      <c r="AS615" s="111"/>
      <c r="AT615" s="111"/>
      <c r="AU615" s="111"/>
      <c r="AV615" s="111"/>
      <c r="AW615" s="111"/>
      <c r="AX615" s="111"/>
      <c r="AY615" s="111"/>
      <c r="AZ615" s="111"/>
      <c r="BA615" s="111"/>
      <c r="BB615" s="111"/>
      <c r="BC615" s="111"/>
      <c r="BD615" s="111"/>
      <c r="BE615" s="111"/>
      <c r="BF615" s="111"/>
      <c r="BG615" s="111"/>
      <c r="BH615" s="111"/>
      <c r="BI615" s="111"/>
      <c r="BJ615" s="111"/>
      <c r="BK615" s="111"/>
      <c r="BL615" s="111"/>
      <c r="BM615" s="111"/>
      <c r="BN615" s="111"/>
      <c r="BO615" s="111"/>
      <c r="BP615" s="111"/>
      <c r="BQ615" s="111"/>
      <c r="BR615" s="111"/>
      <c r="BS615" s="111"/>
      <c r="BT615" s="111"/>
      <c r="BU615" s="111"/>
      <c r="BV615" s="111"/>
      <c r="BW615" s="111"/>
      <c r="BX615" s="111"/>
      <c r="BY615" s="111"/>
      <c r="BZ615" s="111"/>
      <c r="CA615" s="111"/>
      <c r="CB615" s="111"/>
      <c r="CC615" s="111"/>
      <c r="CD615" s="111"/>
      <c r="CE615" s="111"/>
      <c r="CF615" s="111"/>
      <c r="CG615" s="111"/>
      <c r="CH615" s="111"/>
      <c r="CI615" s="111"/>
      <c r="CJ615" s="111"/>
      <c r="CK615" s="111"/>
      <c r="CL615" s="111"/>
      <c r="CM615" s="111"/>
      <c r="CN615" s="111"/>
      <c r="CO615" s="111"/>
      <c r="CP615" s="111"/>
      <c r="CQ615" s="111"/>
      <c r="CR615" s="111"/>
      <c r="CS615" s="111"/>
      <c r="CT615" s="111"/>
      <c r="CU615" s="111"/>
      <c r="CV615" s="111"/>
      <c r="CW615" s="111"/>
      <c r="CX615" s="111"/>
      <c r="CY615" s="111"/>
      <c r="CZ615" s="111"/>
      <c r="DA615" s="111"/>
      <c r="DB615" s="111"/>
      <c r="DC615" s="111"/>
      <c r="DD615" s="111"/>
      <c r="DE615" s="111"/>
      <c r="DF615" s="111"/>
      <c r="DG615" s="111"/>
      <c r="DH615" s="111"/>
      <c r="DI615" s="111"/>
      <c r="DJ615" s="111"/>
      <c r="DK615" s="111"/>
      <c r="DL615" s="111"/>
      <c r="DM615" s="111"/>
      <c r="DN615" s="111"/>
      <c r="DO615" s="111"/>
      <c r="DP615" s="111"/>
      <c r="DQ615" s="111"/>
      <c r="DR615" s="111"/>
      <c r="DS615" s="111"/>
      <c r="DT615" s="111"/>
      <c r="DU615" s="111"/>
      <c r="DV615" s="111"/>
      <c r="DW615" s="111"/>
      <c r="DX615" s="111"/>
      <c r="DY615" s="111"/>
      <c r="DZ615" s="111"/>
      <c r="EA615" s="111"/>
      <c r="EB615" s="111"/>
      <c r="EC615" s="111"/>
      <c r="ED615" s="111"/>
      <c r="EE615" s="111"/>
      <c r="EF615" s="111"/>
      <c r="EG615" s="111"/>
      <c r="EH615" s="111"/>
      <c r="EI615" s="111"/>
      <c r="EJ615" s="111"/>
      <c r="EK615" s="111"/>
      <c r="EL615" s="111"/>
      <c r="EM615" s="111"/>
      <c r="EN615" s="111"/>
      <c r="EO615" s="111"/>
      <c r="EP615" s="111"/>
      <c r="EQ615" s="111"/>
      <c r="ER615" s="111"/>
      <c r="ES615" s="111"/>
      <c r="ET615" s="111"/>
      <c r="EU615" s="111"/>
      <c r="EV615" s="111"/>
      <c r="EW615" s="111"/>
      <c r="EX615" s="111"/>
      <c r="EY615" s="111"/>
      <c r="EZ615" s="111"/>
      <c r="FA615" s="111"/>
      <c r="FB615" s="111"/>
      <c r="FC615" s="111"/>
      <c r="FD615" s="111"/>
      <c r="FE615" s="111"/>
      <c r="FF615" s="111"/>
      <c r="FG615" s="111"/>
      <c r="FH615" s="111"/>
      <c r="FI615" s="111"/>
      <c r="FJ615" s="111"/>
      <c r="FK615" s="111"/>
      <c r="FL615" s="111"/>
      <c r="FM615" s="111"/>
      <c r="FN615" s="111"/>
      <c r="FO615" s="111"/>
      <c r="FP615" s="111"/>
      <c r="FQ615" s="111"/>
      <c r="FR615" s="111"/>
      <c r="FS615" s="111"/>
      <c r="FT615" s="111"/>
      <c r="FU615" s="111"/>
      <c r="FV615" s="111"/>
      <c r="FW615" s="111"/>
      <c r="FX615" s="111"/>
      <c r="FY615" s="111"/>
      <c r="FZ615" s="111"/>
      <c r="GA615" s="111"/>
      <c r="GB615" s="111"/>
      <c r="GC615" s="111"/>
      <c r="GD615" s="111"/>
      <c r="GE615" s="111"/>
      <c r="GF615" s="111"/>
      <c r="GG615" s="111"/>
      <c r="GH615" s="111"/>
      <c r="GI615" s="111"/>
      <c r="GJ615" s="111"/>
      <c r="GK615" s="111"/>
      <c r="GL615" s="111"/>
      <c r="GM615" s="111"/>
      <c r="GN615" s="111"/>
      <c r="GO615" s="111"/>
      <c r="GP615" s="111"/>
      <c r="GQ615" s="111"/>
      <c r="GR615" s="111"/>
      <c r="GS615" s="111"/>
    </row>
    <row r="616" spans="1:201" s="14" customFormat="1" ht="36">
      <c r="A616" s="31">
        <v>37</v>
      </c>
      <c r="B616" s="32" t="s">
        <v>1904</v>
      </c>
      <c r="C616" s="32" t="str">
        <f t="shared" si="23"/>
        <v>221400112</v>
      </c>
      <c r="D616" s="32" t="s">
        <v>23</v>
      </c>
      <c r="E616" s="33" t="s">
        <v>698</v>
      </c>
      <c r="F616" s="130" t="s">
        <v>1899</v>
      </c>
      <c r="G616" s="33" t="s">
        <v>26</v>
      </c>
      <c r="H616" s="97" t="s">
        <v>40</v>
      </c>
      <c r="I616" s="33" t="s">
        <v>1905</v>
      </c>
      <c r="J616" s="33" t="s">
        <v>28</v>
      </c>
      <c r="K616" s="49" t="s">
        <v>306</v>
      </c>
      <c r="L616" s="50" t="s">
        <v>379</v>
      </c>
      <c r="M616" s="50" t="s">
        <v>31</v>
      </c>
      <c r="N616" s="50" t="s">
        <v>1906</v>
      </c>
      <c r="O616" s="32" t="s">
        <v>1907</v>
      </c>
      <c r="P616" s="50" t="s">
        <v>854</v>
      </c>
      <c r="Q616" s="32" t="s">
        <v>1595</v>
      </c>
      <c r="R616" s="32">
        <v>15925164219</v>
      </c>
      <c r="S616" s="32" t="s">
        <v>36</v>
      </c>
      <c r="T616" s="32">
        <v>50</v>
      </c>
      <c r="U616" s="32">
        <v>40</v>
      </c>
      <c r="V616" s="111"/>
      <c r="W616" s="111"/>
      <c r="X616" s="111"/>
      <c r="Y616" s="111"/>
      <c r="Z616" s="111"/>
      <c r="AA616" s="111"/>
      <c r="AB616" s="111"/>
      <c r="AC616" s="111"/>
      <c r="AD616" s="111"/>
      <c r="AE616" s="111"/>
      <c r="AF616" s="111"/>
      <c r="AG616" s="111"/>
      <c r="AH616" s="111"/>
      <c r="AI616" s="111"/>
      <c r="AJ616" s="111"/>
      <c r="AK616" s="111"/>
      <c r="AL616" s="111"/>
      <c r="AM616" s="111"/>
      <c r="AN616" s="111"/>
      <c r="AO616" s="111"/>
      <c r="AP616" s="111"/>
      <c r="AQ616" s="111"/>
      <c r="AR616" s="111"/>
      <c r="AS616" s="111"/>
      <c r="AT616" s="111"/>
      <c r="AU616" s="111"/>
      <c r="AV616" s="111"/>
      <c r="AW616" s="111"/>
      <c r="AX616" s="111"/>
      <c r="AY616" s="111"/>
      <c r="AZ616" s="111"/>
      <c r="BA616" s="111"/>
      <c r="BB616" s="111"/>
      <c r="BC616" s="111"/>
      <c r="BD616" s="111"/>
      <c r="BE616" s="111"/>
      <c r="BF616" s="111"/>
      <c r="BG616" s="111"/>
      <c r="BH616" s="111"/>
      <c r="BI616" s="111"/>
      <c r="BJ616" s="111"/>
      <c r="BK616" s="111"/>
      <c r="BL616" s="111"/>
      <c r="BM616" s="111"/>
      <c r="BN616" s="111"/>
      <c r="BO616" s="111"/>
      <c r="BP616" s="111"/>
      <c r="BQ616" s="111"/>
      <c r="BR616" s="111"/>
      <c r="BS616" s="111"/>
      <c r="BT616" s="111"/>
      <c r="BU616" s="111"/>
      <c r="BV616" s="111"/>
      <c r="BW616" s="111"/>
      <c r="BX616" s="111"/>
      <c r="BY616" s="111"/>
      <c r="BZ616" s="111"/>
      <c r="CA616" s="111"/>
      <c r="CB616" s="111"/>
      <c r="CC616" s="111"/>
      <c r="CD616" s="111"/>
      <c r="CE616" s="111"/>
      <c r="CF616" s="111"/>
      <c r="CG616" s="111"/>
      <c r="CH616" s="111"/>
      <c r="CI616" s="111"/>
      <c r="CJ616" s="111"/>
      <c r="CK616" s="111"/>
      <c r="CL616" s="111"/>
      <c r="CM616" s="111"/>
      <c r="CN616" s="111"/>
      <c r="CO616" s="111"/>
      <c r="CP616" s="111"/>
      <c r="CQ616" s="111"/>
      <c r="CR616" s="111"/>
      <c r="CS616" s="111"/>
      <c r="CT616" s="111"/>
      <c r="CU616" s="111"/>
      <c r="CV616" s="111"/>
      <c r="CW616" s="111"/>
      <c r="CX616" s="111"/>
      <c r="CY616" s="111"/>
      <c r="CZ616" s="111"/>
      <c r="DA616" s="111"/>
      <c r="DB616" s="111"/>
      <c r="DC616" s="111"/>
      <c r="DD616" s="111"/>
      <c r="DE616" s="111"/>
      <c r="DF616" s="111"/>
      <c r="DG616" s="111"/>
      <c r="DH616" s="111"/>
      <c r="DI616" s="111"/>
      <c r="DJ616" s="111"/>
      <c r="DK616" s="111"/>
      <c r="DL616" s="111"/>
      <c r="DM616" s="111"/>
      <c r="DN616" s="111"/>
      <c r="DO616" s="111"/>
      <c r="DP616" s="111"/>
      <c r="DQ616" s="111"/>
      <c r="DR616" s="111"/>
      <c r="DS616" s="111"/>
      <c r="DT616" s="111"/>
      <c r="DU616" s="111"/>
      <c r="DV616" s="111"/>
      <c r="DW616" s="111"/>
      <c r="DX616" s="111"/>
      <c r="DY616" s="111"/>
      <c r="DZ616" s="111"/>
      <c r="EA616" s="111"/>
      <c r="EB616" s="111"/>
      <c r="EC616" s="111"/>
      <c r="ED616" s="111"/>
      <c r="EE616" s="111"/>
      <c r="EF616" s="111"/>
      <c r="EG616" s="111"/>
      <c r="EH616" s="111"/>
      <c r="EI616" s="111"/>
      <c r="EJ616" s="111"/>
      <c r="EK616" s="111"/>
      <c r="EL616" s="111"/>
      <c r="EM616" s="111"/>
      <c r="EN616" s="111"/>
      <c r="EO616" s="111"/>
      <c r="EP616" s="111"/>
      <c r="EQ616" s="111"/>
      <c r="ER616" s="111"/>
      <c r="ES616" s="111"/>
      <c r="ET616" s="111"/>
      <c r="EU616" s="111"/>
      <c r="EV616" s="111"/>
      <c r="EW616" s="111"/>
      <c r="EX616" s="111"/>
      <c r="EY616" s="111"/>
      <c r="EZ616" s="111"/>
      <c r="FA616" s="111"/>
      <c r="FB616" s="111"/>
      <c r="FC616" s="111"/>
      <c r="FD616" s="111"/>
      <c r="FE616" s="111"/>
      <c r="FF616" s="111"/>
      <c r="FG616" s="111"/>
      <c r="FH616" s="111"/>
      <c r="FI616" s="111"/>
      <c r="FJ616" s="111"/>
      <c r="FK616" s="111"/>
      <c r="FL616" s="111"/>
      <c r="FM616" s="111"/>
      <c r="FN616" s="111"/>
      <c r="FO616" s="111"/>
      <c r="FP616" s="111"/>
      <c r="FQ616" s="111"/>
      <c r="FR616" s="111"/>
      <c r="FS616" s="111"/>
      <c r="FT616" s="111"/>
      <c r="FU616" s="111"/>
      <c r="FV616" s="111"/>
      <c r="FW616" s="111"/>
      <c r="FX616" s="111"/>
      <c r="FY616" s="111"/>
      <c r="FZ616" s="111"/>
      <c r="GA616" s="111"/>
      <c r="GB616" s="111"/>
      <c r="GC616" s="111"/>
      <c r="GD616" s="111"/>
      <c r="GE616" s="111"/>
      <c r="GF616" s="111"/>
      <c r="GG616" s="111"/>
      <c r="GH616" s="111"/>
      <c r="GI616" s="111"/>
      <c r="GJ616" s="111"/>
      <c r="GK616" s="111"/>
      <c r="GL616" s="111"/>
      <c r="GM616" s="111"/>
      <c r="GN616" s="111"/>
      <c r="GO616" s="111"/>
      <c r="GP616" s="111"/>
      <c r="GQ616" s="111"/>
      <c r="GR616" s="111"/>
      <c r="GS616" s="111"/>
    </row>
    <row r="617" spans="1:201" s="14" customFormat="1" ht="36">
      <c r="A617" s="38">
        <v>533</v>
      </c>
      <c r="B617" s="41" t="s">
        <v>2125</v>
      </c>
      <c r="C617" s="32" t="str">
        <f t="shared" si="23"/>
        <v>2214016120</v>
      </c>
      <c r="D617" s="41" t="s">
        <v>23</v>
      </c>
      <c r="E617" s="42" t="s">
        <v>2126</v>
      </c>
      <c r="F617" s="129" t="s">
        <v>2041</v>
      </c>
      <c r="G617" s="33" t="s">
        <v>26</v>
      </c>
      <c r="H617" s="33" t="s">
        <v>281</v>
      </c>
      <c r="I617" s="42" t="s">
        <v>2127</v>
      </c>
      <c r="J617" s="42" t="s">
        <v>42</v>
      </c>
      <c r="K617" s="57" t="s">
        <v>95</v>
      </c>
      <c r="L617" s="58" t="s">
        <v>2128</v>
      </c>
      <c r="M617" s="58" t="s">
        <v>164</v>
      </c>
      <c r="N617" s="58" t="s">
        <v>2129</v>
      </c>
      <c r="O617" s="41" t="s">
        <v>2130</v>
      </c>
      <c r="P617" s="58" t="s">
        <v>854</v>
      </c>
      <c r="Q617" s="41" t="s">
        <v>1595</v>
      </c>
      <c r="R617" s="41">
        <v>15887712956</v>
      </c>
      <c r="S617" s="41" t="s">
        <v>36</v>
      </c>
      <c r="T617" s="41">
        <v>50</v>
      </c>
      <c r="U617" s="41">
        <v>40</v>
      </c>
      <c r="V617" s="111"/>
      <c r="W617" s="111"/>
      <c r="X617" s="111"/>
      <c r="Y617" s="111"/>
      <c r="Z617" s="111"/>
      <c r="AA617" s="111"/>
      <c r="AB617" s="111"/>
      <c r="AC617" s="111"/>
      <c r="AD617" s="111"/>
      <c r="AE617" s="111"/>
      <c r="AF617" s="111"/>
      <c r="AG617" s="111"/>
      <c r="AH617" s="111"/>
      <c r="AI617" s="111"/>
      <c r="AJ617" s="111"/>
      <c r="AK617" s="111"/>
      <c r="AL617" s="111"/>
      <c r="AM617" s="111"/>
      <c r="AN617" s="111"/>
      <c r="AO617" s="111"/>
      <c r="AP617" s="111"/>
      <c r="AQ617" s="111"/>
      <c r="AR617" s="111"/>
      <c r="AS617" s="111"/>
      <c r="AT617" s="111"/>
      <c r="AU617" s="111"/>
      <c r="AV617" s="111"/>
      <c r="AW617" s="111"/>
      <c r="AX617" s="111"/>
      <c r="AY617" s="111"/>
      <c r="AZ617" s="111"/>
      <c r="BA617" s="111"/>
      <c r="BB617" s="111"/>
      <c r="BC617" s="111"/>
      <c r="BD617" s="111"/>
      <c r="BE617" s="111"/>
      <c r="BF617" s="111"/>
      <c r="BG617" s="111"/>
      <c r="BH617" s="111"/>
      <c r="BI617" s="111"/>
      <c r="BJ617" s="111"/>
      <c r="BK617" s="111"/>
      <c r="BL617" s="111"/>
      <c r="BM617" s="111"/>
      <c r="BN617" s="111"/>
      <c r="BO617" s="111"/>
      <c r="BP617" s="111"/>
      <c r="BQ617" s="111"/>
      <c r="BR617" s="111"/>
      <c r="BS617" s="111"/>
      <c r="BT617" s="111"/>
      <c r="BU617" s="111"/>
      <c r="BV617" s="111"/>
      <c r="BW617" s="111"/>
      <c r="BX617" s="111"/>
      <c r="BY617" s="111"/>
      <c r="BZ617" s="111"/>
      <c r="CA617" s="111"/>
      <c r="CB617" s="111"/>
      <c r="CC617" s="111"/>
      <c r="CD617" s="111"/>
      <c r="CE617" s="111"/>
      <c r="CF617" s="111"/>
      <c r="CG617" s="111"/>
      <c r="CH617" s="111"/>
      <c r="CI617" s="111"/>
      <c r="CJ617" s="111"/>
      <c r="CK617" s="111"/>
      <c r="CL617" s="111"/>
      <c r="CM617" s="111"/>
      <c r="CN617" s="111"/>
      <c r="CO617" s="111"/>
      <c r="CP617" s="111"/>
      <c r="CQ617" s="111"/>
      <c r="CR617" s="111"/>
      <c r="CS617" s="111"/>
      <c r="CT617" s="111"/>
      <c r="CU617" s="111"/>
      <c r="CV617" s="111"/>
      <c r="CW617" s="111"/>
      <c r="CX617" s="111"/>
      <c r="CY617" s="111"/>
      <c r="CZ617" s="111"/>
      <c r="DA617" s="111"/>
      <c r="DB617" s="111"/>
      <c r="DC617" s="111"/>
      <c r="DD617" s="111"/>
      <c r="DE617" s="111"/>
      <c r="DF617" s="111"/>
      <c r="DG617" s="111"/>
      <c r="DH617" s="111"/>
      <c r="DI617" s="111"/>
      <c r="DJ617" s="111"/>
      <c r="DK617" s="111"/>
      <c r="DL617" s="111"/>
      <c r="DM617" s="111"/>
      <c r="DN617" s="111"/>
      <c r="DO617" s="111"/>
      <c r="DP617" s="111"/>
      <c r="DQ617" s="111"/>
      <c r="DR617" s="111"/>
      <c r="DS617" s="111"/>
      <c r="DT617" s="111"/>
      <c r="DU617" s="111"/>
      <c r="DV617" s="111"/>
      <c r="DW617" s="111"/>
      <c r="DX617" s="111"/>
      <c r="DY617" s="111"/>
      <c r="DZ617" s="111"/>
      <c r="EA617" s="111"/>
      <c r="EB617" s="111"/>
      <c r="EC617" s="111"/>
      <c r="ED617" s="111"/>
      <c r="EE617" s="111"/>
      <c r="EF617" s="111"/>
      <c r="EG617" s="111"/>
      <c r="EH617" s="111"/>
      <c r="EI617" s="111"/>
      <c r="EJ617" s="111"/>
      <c r="EK617" s="111"/>
      <c r="EL617" s="111"/>
      <c r="EM617" s="111"/>
      <c r="EN617" s="111"/>
      <c r="EO617" s="111"/>
      <c r="EP617" s="111"/>
      <c r="EQ617" s="111"/>
      <c r="ER617" s="111"/>
      <c r="ES617" s="111"/>
      <c r="ET617" s="111"/>
      <c r="EU617" s="111"/>
      <c r="EV617" s="111"/>
      <c r="EW617" s="111"/>
      <c r="EX617" s="111"/>
      <c r="EY617" s="111"/>
      <c r="EZ617" s="111"/>
      <c r="FA617" s="111"/>
      <c r="FB617" s="111"/>
      <c r="FC617" s="111"/>
      <c r="FD617" s="111"/>
      <c r="FE617" s="111"/>
      <c r="FF617" s="111"/>
      <c r="FG617" s="111"/>
      <c r="FH617" s="111"/>
      <c r="FI617" s="111"/>
      <c r="FJ617" s="111"/>
      <c r="FK617" s="111"/>
      <c r="FL617" s="111"/>
      <c r="FM617" s="111"/>
      <c r="FN617" s="111"/>
      <c r="FO617" s="111"/>
      <c r="FP617" s="111"/>
      <c r="FQ617" s="111"/>
      <c r="FR617" s="111"/>
      <c r="FS617" s="111"/>
      <c r="FT617" s="111"/>
      <c r="FU617" s="111"/>
      <c r="FV617" s="111"/>
      <c r="FW617" s="111"/>
      <c r="FX617" s="111"/>
      <c r="FY617" s="111"/>
      <c r="FZ617" s="111"/>
      <c r="GA617" s="111"/>
      <c r="GB617" s="111"/>
      <c r="GC617" s="111"/>
      <c r="GD617" s="111"/>
      <c r="GE617" s="111"/>
      <c r="GF617" s="111"/>
      <c r="GG617" s="111"/>
      <c r="GH617" s="111"/>
      <c r="GI617" s="111"/>
      <c r="GJ617" s="111"/>
      <c r="GK617" s="111"/>
      <c r="GL617" s="111"/>
      <c r="GM617" s="111"/>
      <c r="GN617" s="111"/>
      <c r="GO617" s="111"/>
      <c r="GP617" s="111"/>
      <c r="GQ617" s="111"/>
      <c r="GR617" s="111"/>
      <c r="GS617" s="111"/>
    </row>
    <row r="618" spans="1:201" s="14" customFormat="1" ht="24">
      <c r="A618" s="31">
        <v>577</v>
      </c>
      <c r="B618" s="32" t="s">
        <v>2149</v>
      </c>
      <c r="C618" s="32" t="str">
        <f t="shared" si="23"/>
        <v>2214016125</v>
      </c>
      <c r="D618" s="32" t="s">
        <v>23</v>
      </c>
      <c r="E618" s="33" t="s">
        <v>2150</v>
      </c>
      <c r="F618" s="130" t="s">
        <v>2041</v>
      </c>
      <c r="G618" s="33" t="s">
        <v>26</v>
      </c>
      <c r="H618" s="97" t="s">
        <v>644</v>
      </c>
      <c r="I618" s="33" t="s">
        <v>2151</v>
      </c>
      <c r="J618" s="33" t="s">
        <v>42</v>
      </c>
      <c r="K618" s="33" t="s">
        <v>1915</v>
      </c>
      <c r="L618" s="32" t="s">
        <v>1916</v>
      </c>
      <c r="M618" s="32" t="s">
        <v>2152</v>
      </c>
      <c r="N618" s="50" t="s">
        <v>1225</v>
      </c>
      <c r="O618" s="50" t="s">
        <v>2153</v>
      </c>
      <c r="P618" s="50" t="s">
        <v>854</v>
      </c>
      <c r="Q618" s="32" t="s">
        <v>1595</v>
      </c>
      <c r="R618" s="32">
        <v>13529491618</v>
      </c>
      <c r="S618" s="32" t="s">
        <v>36</v>
      </c>
      <c r="T618" s="32">
        <v>46</v>
      </c>
      <c r="U618" s="32">
        <v>42</v>
      </c>
      <c r="V618" s="111"/>
      <c r="W618" s="111"/>
      <c r="X618" s="111"/>
      <c r="Y618" s="111"/>
      <c r="Z618" s="111"/>
      <c r="AA618" s="111"/>
      <c r="AB618" s="111"/>
      <c r="AC618" s="111"/>
      <c r="AD618" s="111"/>
      <c r="AE618" s="111"/>
      <c r="AF618" s="111"/>
      <c r="AG618" s="111"/>
      <c r="AH618" s="111"/>
      <c r="AI618" s="111"/>
      <c r="AJ618" s="111"/>
      <c r="AK618" s="111"/>
      <c r="AL618" s="111"/>
      <c r="AM618" s="111"/>
      <c r="AN618" s="111"/>
      <c r="AO618" s="111"/>
      <c r="AP618" s="111"/>
      <c r="AQ618" s="111"/>
      <c r="AR618" s="111"/>
      <c r="AS618" s="111"/>
      <c r="AT618" s="111"/>
      <c r="AU618" s="111"/>
      <c r="AV618" s="111"/>
      <c r="AW618" s="111"/>
      <c r="AX618" s="111"/>
      <c r="AY618" s="111"/>
      <c r="AZ618" s="111"/>
      <c r="BA618" s="111"/>
      <c r="BB618" s="111"/>
      <c r="BC618" s="111"/>
      <c r="BD618" s="111"/>
      <c r="BE618" s="111"/>
      <c r="BF618" s="111"/>
      <c r="BG618" s="111"/>
      <c r="BH618" s="111"/>
      <c r="BI618" s="111"/>
      <c r="BJ618" s="111"/>
      <c r="BK618" s="111"/>
      <c r="BL618" s="111"/>
      <c r="BM618" s="111"/>
      <c r="BN618" s="111"/>
      <c r="BO618" s="111"/>
      <c r="BP618" s="111"/>
      <c r="BQ618" s="111"/>
      <c r="BR618" s="111"/>
      <c r="BS618" s="111"/>
      <c r="BT618" s="111"/>
      <c r="BU618" s="111"/>
      <c r="BV618" s="111"/>
      <c r="BW618" s="111"/>
      <c r="BX618" s="111"/>
      <c r="BY618" s="111"/>
      <c r="BZ618" s="111"/>
      <c r="CA618" s="111"/>
      <c r="CB618" s="111"/>
      <c r="CC618" s="111"/>
      <c r="CD618" s="111"/>
      <c r="CE618" s="111"/>
      <c r="CF618" s="111"/>
      <c r="CG618" s="111"/>
      <c r="CH618" s="111"/>
      <c r="CI618" s="111"/>
      <c r="CJ618" s="111"/>
      <c r="CK618" s="111"/>
      <c r="CL618" s="111"/>
      <c r="CM618" s="111"/>
      <c r="CN618" s="111"/>
      <c r="CO618" s="111"/>
      <c r="CP618" s="111"/>
      <c r="CQ618" s="111"/>
      <c r="CR618" s="111"/>
      <c r="CS618" s="111"/>
      <c r="CT618" s="111"/>
      <c r="CU618" s="111"/>
      <c r="CV618" s="111"/>
      <c r="CW618" s="111"/>
      <c r="CX618" s="111"/>
      <c r="CY618" s="111"/>
      <c r="CZ618" s="111"/>
      <c r="DA618" s="111"/>
      <c r="DB618" s="111"/>
      <c r="DC618" s="111"/>
      <c r="DD618" s="111"/>
      <c r="DE618" s="111"/>
      <c r="DF618" s="111"/>
      <c r="DG618" s="111"/>
      <c r="DH618" s="111"/>
      <c r="DI618" s="111"/>
      <c r="DJ618" s="111"/>
      <c r="DK618" s="111"/>
      <c r="DL618" s="111"/>
      <c r="DM618" s="111"/>
      <c r="DN618" s="111"/>
      <c r="DO618" s="111"/>
      <c r="DP618" s="111"/>
      <c r="DQ618" s="111"/>
      <c r="DR618" s="111"/>
      <c r="DS618" s="111"/>
      <c r="DT618" s="111"/>
      <c r="DU618" s="111"/>
      <c r="DV618" s="111"/>
      <c r="DW618" s="111"/>
      <c r="DX618" s="111"/>
      <c r="DY618" s="111"/>
      <c r="DZ618" s="111"/>
      <c r="EA618" s="111"/>
      <c r="EB618" s="111"/>
      <c r="EC618" s="111"/>
      <c r="ED618" s="111"/>
      <c r="EE618" s="111"/>
      <c r="EF618" s="111"/>
      <c r="EG618" s="111"/>
      <c r="EH618" s="111"/>
      <c r="EI618" s="111"/>
      <c r="EJ618" s="111"/>
      <c r="EK618" s="111"/>
      <c r="EL618" s="111"/>
      <c r="EM618" s="111"/>
      <c r="EN618" s="111"/>
      <c r="EO618" s="111"/>
      <c r="EP618" s="111"/>
      <c r="EQ618" s="111"/>
      <c r="ER618" s="111"/>
      <c r="ES618" s="111"/>
      <c r="ET618" s="111"/>
      <c r="EU618" s="111"/>
      <c r="EV618" s="111"/>
      <c r="EW618" s="111"/>
      <c r="EX618" s="111"/>
      <c r="EY618" s="111"/>
      <c r="EZ618" s="111"/>
      <c r="FA618" s="111"/>
      <c r="FB618" s="111"/>
      <c r="FC618" s="111"/>
      <c r="FD618" s="111"/>
      <c r="FE618" s="111"/>
      <c r="FF618" s="111"/>
      <c r="FG618" s="111"/>
      <c r="FH618" s="111"/>
      <c r="FI618" s="111"/>
      <c r="FJ618" s="111"/>
      <c r="FK618" s="111"/>
      <c r="FL618" s="111"/>
      <c r="FM618" s="111"/>
      <c r="FN618" s="111"/>
      <c r="FO618" s="111"/>
      <c r="FP618" s="111"/>
      <c r="FQ618" s="111"/>
      <c r="FR618" s="111"/>
      <c r="FS618" s="111"/>
      <c r="FT618" s="111"/>
      <c r="FU618" s="111"/>
      <c r="FV618" s="111"/>
      <c r="FW618" s="111"/>
      <c r="FX618" s="111"/>
      <c r="FY618" s="111"/>
      <c r="FZ618" s="111"/>
      <c r="GA618" s="111"/>
      <c r="GB618" s="111"/>
      <c r="GC618" s="111"/>
      <c r="GD618" s="111"/>
      <c r="GE618" s="111"/>
      <c r="GF618" s="111"/>
      <c r="GG618" s="111"/>
      <c r="GH618" s="111"/>
      <c r="GI618" s="111"/>
      <c r="GJ618" s="111"/>
      <c r="GK618" s="111"/>
      <c r="GL618" s="111"/>
      <c r="GM618" s="111"/>
      <c r="GN618" s="111"/>
      <c r="GO618" s="111"/>
      <c r="GP618" s="111"/>
      <c r="GQ618" s="111"/>
      <c r="GR618" s="111"/>
      <c r="GS618" s="111"/>
    </row>
    <row r="619" spans="1:201" s="14" customFormat="1" ht="36">
      <c r="A619" s="45">
        <v>180</v>
      </c>
      <c r="B619" s="47" t="s">
        <v>1964</v>
      </c>
      <c r="C619" s="32" t="str">
        <f t="shared" si="23"/>
        <v>2214001116</v>
      </c>
      <c r="D619" s="47" t="s">
        <v>23</v>
      </c>
      <c r="E619" s="48" t="s">
        <v>1965</v>
      </c>
      <c r="F619" s="129" t="s">
        <v>1899</v>
      </c>
      <c r="G619" s="33" t="s">
        <v>26</v>
      </c>
      <c r="H619" s="33" t="s">
        <v>255</v>
      </c>
      <c r="I619" s="48" t="s">
        <v>1966</v>
      </c>
      <c r="J619" s="48" t="s">
        <v>42</v>
      </c>
      <c r="K619" s="59" t="s">
        <v>896</v>
      </c>
      <c r="L619" s="60" t="s">
        <v>1916</v>
      </c>
      <c r="M619" s="60" t="s">
        <v>1967</v>
      </c>
      <c r="N619" s="60" t="s">
        <v>1968</v>
      </c>
      <c r="O619" s="47" t="s">
        <v>1969</v>
      </c>
      <c r="P619" s="60" t="s">
        <v>854</v>
      </c>
      <c r="Q619" s="47" t="s">
        <v>1595</v>
      </c>
      <c r="R619" s="47">
        <v>18087311621</v>
      </c>
      <c r="S619" s="47" t="s">
        <v>36</v>
      </c>
      <c r="T619" s="47">
        <v>45</v>
      </c>
      <c r="U619" s="47">
        <v>43</v>
      </c>
      <c r="V619" s="111"/>
      <c r="W619" s="111"/>
      <c r="X619" s="111"/>
      <c r="Y619" s="111"/>
      <c r="Z619" s="111"/>
      <c r="AA619" s="111"/>
      <c r="AB619" s="111"/>
      <c r="AC619" s="111"/>
      <c r="AD619" s="111"/>
      <c r="AE619" s="111"/>
      <c r="AF619" s="111"/>
      <c r="AG619" s="111"/>
      <c r="AH619" s="111"/>
      <c r="AI619" s="111"/>
      <c r="AJ619" s="111"/>
      <c r="AK619" s="111"/>
      <c r="AL619" s="111"/>
      <c r="AM619" s="111"/>
      <c r="AN619" s="111"/>
      <c r="AO619" s="111"/>
      <c r="AP619" s="111"/>
      <c r="AQ619" s="111"/>
      <c r="AR619" s="111"/>
      <c r="AS619" s="111"/>
      <c r="AT619" s="111"/>
      <c r="AU619" s="111"/>
      <c r="AV619" s="111"/>
      <c r="AW619" s="111"/>
      <c r="AX619" s="111"/>
      <c r="AY619" s="111"/>
      <c r="AZ619" s="111"/>
      <c r="BA619" s="111"/>
      <c r="BB619" s="111"/>
      <c r="BC619" s="111"/>
      <c r="BD619" s="111"/>
      <c r="BE619" s="111"/>
      <c r="BF619" s="111"/>
      <c r="BG619" s="111"/>
      <c r="BH619" s="111"/>
      <c r="BI619" s="111"/>
      <c r="BJ619" s="111"/>
      <c r="BK619" s="111"/>
      <c r="BL619" s="111"/>
      <c r="BM619" s="111"/>
      <c r="BN619" s="111"/>
      <c r="BO619" s="111"/>
      <c r="BP619" s="111"/>
      <c r="BQ619" s="111"/>
      <c r="BR619" s="111"/>
      <c r="BS619" s="111"/>
      <c r="BT619" s="111"/>
      <c r="BU619" s="111"/>
      <c r="BV619" s="111"/>
      <c r="BW619" s="111"/>
      <c r="BX619" s="111"/>
      <c r="BY619" s="111"/>
      <c r="BZ619" s="111"/>
      <c r="CA619" s="111"/>
      <c r="CB619" s="111"/>
      <c r="CC619" s="111"/>
      <c r="CD619" s="111"/>
      <c r="CE619" s="111"/>
      <c r="CF619" s="111"/>
      <c r="CG619" s="111"/>
      <c r="CH619" s="111"/>
      <c r="CI619" s="111"/>
      <c r="CJ619" s="111"/>
      <c r="CK619" s="111"/>
      <c r="CL619" s="111"/>
      <c r="CM619" s="111"/>
      <c r="CN619" s="111"/>
      <c r="CO619" s="111"/>
      <c r="CP619" s="111"/>
      <c r="CQ619" s="111"/>
      <c r="CR619" s="111"/>
      <c r="CS619" s="111"/>
      <c r="CT619" s="111"/>
      <c r="CU619" s="111"/>
      <c r="CV619" s="111"/>
      <c r="CW619" s="111"/>
      <c r="CX619" s="111"/>
      <c r="CY619" s="111"/>
      <c r="CZ619" s="111"/>
      <c r="DA619" s="111"/>
      <c r="DB619" s="111"/>
      <c r="DC619" s="111"/>
      <c r="DD619" s="111"/>
      <c r="DE619" s="111"/>
      <c r="DF619" s="111"/>
      <c r="DG619" s="111"/>
      <c r="DH619" s="111"/>
      <c r="DI619" s="111"/>
      <c r="DJ619" s="111"/>
      <c r="DK619" s="111"/>
      <c r="DL619" s="111"/>
      <c r="DM619" s="111"/>
      <c r="DN619" s="111"/>
      <c r="DO619" s="111"/>
      <c r="DP619" s="111"/>
      <c r="DQ619" s="111"/>
      <c r="DR619" s="111"/>
      <c r="DS619" s="111"/>
      <c r="DT619" s="111"/>
      <c r="DU619" s="111"/>
      <c r="DV619" s="111"/>
      <c r="DW619" s="111"/>
      <c r="DX619" s="111"/>
      <c r="DY619" s="111"/>
      <c r="DZ619" s="111"/>
      <c r="EA619" s="111"/>
      <c r="EB619" s="111"/>
      <c r="EC619" s="111"/>
      <c r="ED619" s="111"/>
      <c r="EE619" s="111"/>
      <c r="EF619" s="111"/>
      <c r="EG619" s="111"/>
      <c r="EH619" s="111"/>
      <c r="EI619" s="111"/>
      <c r="EJ619" s="111"/>
      <c r="EK619" s="111"/>
      <c r="EL619" s="111"/>
      <c r="EM619" s="111"/>
      <c r="EN619" s="111"/>
      <c r="EO619" s="111"/>
      <c r="EP619" s="111"/>
      <c r="EQ619" s="111"/>
      <c r="ER619" s="111"/>
      <c r="ES619" s="111"/>
      <c r="ET619" s="111"/>
      <c r="EU619" s="111"/>
      <c r="EV619" s="111"/>
      <c r="EW619" s="111"/>
      <c r="EX619" s="111"/>
      <c r="EY619" s="111"/>
      <c r="EZ619" s="111"/>
      <c r="FA619" s="111"/>
      <c r="FB619" s="111"/>
      <c r="FC619" s="111"/>
      <c r="FD619" s="111"/>
      <c r="FE619" s="111"/>
      <c r="FF619" s="111"/>
      <c r="FG619" s="111"/>
      <c r="FH619" s="111"/>
      <c r="FI619" s="111"/>
      <c r="FJ619" s="111"/>
      <c r="FK619" s="111"/>
      <c r="FL619" s="111"/>
      <c r="FM619" s="111"/>
      <c r="FN619" s="111"/>
      <c r="FO619" s="111"/>
      <c r="FP619" s="111"/>
      <c r="FQ619" s="111"/>
      <c r="FR619" s="111"/>
      <c r="FS619" s="111"/>
      <c r="FT619" s="111"/>
      <c r="FU619" s="111"/>
      <c r="FV619" s="111"/>
      <c r="FW619" s="111"/>
      <c r="FX619" s="111"/>
      <c r="FY619" s="111"/>
      <c r="FZ619" s="111"/>
      <c r="GA619" s="111"/>
      <c r="GB619" s="111"/>
      <c r="GC619" s="111"/>
      <c r="GD619" s="111"/>
      <c r="GE619" s="111"/>
      <c r="GF619" s="111"/>
      <c r="GG619" s="111"/>
      <c r="GH619" s="111"/>
      <c r="GI619" s="111"/>
      <c r="GJ619" s="111"/>
      <c r="GK619" s="111"/>
      <c r="GL619" s="111"/>
      <c r="GM619" s="111"/>
      <c r="GN619" s="111"/>
      <c r="GO619" s="111"/>
      <c r="GP619" s="111"/>
      <c r="GQ619" s="111"/>
      <c r="GR619" s="111"/>
      <c r="GS619" s="111"/>
    </row>
    <row r="620" spans="1:201" s="14" customFormat="1" ht="36">
      <c r="A620" s="31">
        <v>458</v>
      </c>
      <c r="B620" s="32" t="s">
        <v>2094</v>
      </c>
      <c r="C620" s="32" t="str">
        <f t="shared" si="23"/>
        <v>2214016113</v>
      </c>
      <c r="D620" s="32" t="s">
        <v>23</v>
      </c>
      <c r="E620" s="33" t="s">
        <v>243</v>
      </c>
      <c r="F620" s="130" t="s">
        <v>2041</v>
      </c>
      <c r="G620" s="33" t="s">
        <v>26</v>
      </c>
      <c r="H620" s="97" t="s">
        <v>237</v>
      </c>
      <c r="I620" s="33" t="s">
        <v>2095</v>
      </c>
      <c r="J620" s="33" t="s">
        <v>42</v>
      </c>
      <c r="K620" s="49" t="s">
        <v>896</v>
      </c>
      <c r="L620" s="50" t="s">
        <v>467</v>
      </c>
      <c r="M620" s="50" t="s">
        <v>164</v>
      </c>
      <c r="N620" s="50"/>
      <c r="O620" s="32"/>
      <c r="P620" s="50" t="s">
        <v>854</v>
      </c>
      <c r="Q620" s="32" t="s">
        <v>1595</v>
      </c>
      <c r="R620" s="32">
        <v>15087359581</v>
      </c>
      <c r="S620" s="32" t="s">
        <v>36</v>
      </c>
      <c r="T620" s="32">
        <v>45</v>
      </c>
      <c r="U620" s="32">
        <v>43</v>
      </c>
      <c r="V620" s="111"/>
      <c r="W620" s="111"/>
      <c r="X620" s="111"/>
      <c r="Y620" s="111"/>
      <c r="Z620" s="111"/>
      <c r="AA620" s="111"/>
      <c r="AB620" s="111"/>
      <c r="AC620" s="111"/>
      <c r="AD620" s="111"/>
      <c r="AE620" s="111"/>
      <c r="AF620" s="111"/>
      <c r="AG620" s="111"/>
      <c r="AH620" s="111"/>
      <c r="AI620" s="111"/>
      <c r="AJ620" s="111"/>
      <c r="AK620" s="111"/>
      <c r="AL620" s="111"/>
      <c r="AM620" s="111"/>
      <c r="AN620" s="111"/>
      <c r="AO620" s="111"/>
      <c r="AP620" s="111"/>
      <c r="AQ620" s="111"/>
      <c r="AR620" s="111"/>
      <c r="AS620" s="111"/>
      <c r="AT620" s="111"/>
      <c r="AU620" s="111"/>
      <c r="AV620" s="111"/>
      <c r="AW620" s="111"/>
      <c r="AX620" s="111"/>
      <c r="AY620" s="111"/>
      <c r="AZ620" s="111"/>
      <c r="BA620" s="111"/>
      <c r="BB620" s="111"/>
      <c r="BC620" s="111"/>
      <c r="BD620" s="111"/>
      <c r="BE620" s="111"/>
      <c r="BF620" s="111"/>
      <c r="BG620" s="111"/>
      <c r="BH620" s="111"/>
      <c r="BI620" s="111"/>
      <c r="BJ620" s="111"/>
      <c r="BK620" s="111"/>
      <c r="BL620" s="111"/>
      <c r="BM620" s="111"/>
      <c r="BN620" s="111"/>
      <c r="BO620" s="111"/>
      <c r="BP620" s="111"/>
      <c r="BQ620" s="111"/>
      <c r="BR620" s="111"/>
      <c r="BS620" s="111"/>
      <c r="BT620" s="111"/>
      <c r="BU620" s="111"/>
      <c r="BV620" s="111"/>
      <c r="BW620" s="111"/>
      <c r="BX620" s="111"/>
      <c r="BY620" s="111"/>
      <c r="BZ620" s="111"/>
      <c r="CA620" s="111"/>
      <c r="CB620" s="111"/>
      <c r="CC620" s="111"/>
      <c r="CD620" s="111"/>
      <c r="CE620" s="111"/>
      <c r="CF620" s="111"/>
      <c r="CG620" s="111"/>
      <c r="CH620" s="111"/>
      <c r="CI620" s="111"/>
      <c r="CJ620" s="111"/>
      <c r="CK620" s="111"/>
      <c r="CL620" s="111"/>
      <c r="CM620" s="111"/>
      <c r="CN620" s="111"/>
      <c r="CO620" s="111"/>
      <c r="CP620" s="111"/>
      <c r="CQ620" s="111"/>
      <c r="CR620" s="111"/>
      <c r="CS620" s="111"/>
      <c r="CT620" s="111"/>
      <c r="CU620" s="111"/>
      <c r="CV620" s="111"/>
      <c r="CW620" s="111"/>
      <c r="CX620" s="111"/>
      <c r="CY620" s="111"/>
      <c r="CZ620" s="111"/>
      <c r="DA620" s="111"/>
      <c r="DB620" s="111"/>
      <c r="DC620" s="111"/>
      <c r="DD620" s="111"/>
      <c r="DE620" s="111"/>
      <c r="DF620" s="111"/>
      <c r="DG620" s="111"/>
      <c r="DH620" s="111"/>
      <c r="DI620" s="111"/>
      <c r="DJ620" s="111"/>
      <c r="DK620" s="111"/>
      <c r="DL620" s="111"/>
      <c r="DM620" s="111"/>
      <c r="DN620" s="111"/>
      <c r="DO620" s="111"/>
      <c r="DP620" s="111"/>
      <c r="DQ620" s="111"/>
      <c r="DR620" s="111"/>
      <c r="DS620" s="111"/>
      <c r="DT620" s="111"/>
      <c r="DU620" s="111"/>
      <c r="DV620" s="111"/>
      <c r="DW620" s="111"/>
      <c r="DX620" s="111"/>
      <c r="DY620" s="111"/>
      <c r="DZ620" s="111"/>
      <c r="EA620" s="111"/>
      <c r="EB620" s="111"/>
      <c r="EC620" s="111"/>
      <c r="ED620" s="111"/>
      <c r="EE620" s="111"/>
      <c r="EF620" s="111"/>
      <c r="EG620" s="111"/>
      <c r="EH620" s="111"/>
      <c r="EI620" s="111"/>
      <c r="EJ620" s="111"/>
      <c r="EK620" s="111"/>
      <c r="EL620" s="111"/>
      <c r="EM620" s="111"/>
      <c r="EN620" s="111"/>
      <c r="EO620" s="111"/>
      <c r="EP620" s="111"/>
      <c r="EQ620" s="111"/>
      <c r="ER620" s="111"/>
      <c r="ES620" s="111"/>
      <c r="ET620" s="111"/>
      <c r="EU620" s="111"/>
      <c r="EV620" s="111"/>
      <c r="EW620" s="111"/>
      <c r="EX620" s="111"/>
      <c r="EY620" s="111"/>
      <c r="EZ620" s="111"/>
      <c r="FA620" s="111"/>
      <c r="FB620" s="111"/>
      <c r="FC620" s="111"/>
      <c r="FD620" s="111"/>
      <c r="FE620" s="111"/>
      <c r="FF620" s="111"/>
      <c r="FG620" s="111"/>
      <c r="FH620" s="111"/>
      <c r="FI620" s="111"/>
      <c r="FJ620" s="111"/>
      <c r="FK620" s="111"/>
      <c r="FL620" s="111"/>
      <c r="FM620" s="111"/>
      <c r="FN620" s="111"/>
      <c r="FO620" s="111"/>
      <c r="FP620" s="111"/>
      <c r="FQ620" s="111"/>
      <c r="FR620" s="111"/>
      <c r="FS620" s="111"/>
      <c r="FT620" s="111"/>
      <c r="FU620" s="111"/>
      <c r="FV620" s="111"/>
      <c r="FW620" s="111"/>
      <c r="FX620" s="111"/>
      <c r="FY620" s="111"/>
      <c r="FZ620" s="111"/>
      <c r="GA620" s="111"/>
      <c r="GB620" s="111"/>
      <c r="GC620" s="111"/>
      <c r="GD620" s="111"/>
      <c r="GE620" s="111"/>
      <c r="GF620" s="111"/>
      <c r="GG620" s="111"/>
      <c r="GH620" s="111"/>
      <c r="GI620" s="111"/>
      <c r="GJ620" s="111"/>
      <c r="GK620" s="111"/>
      <c r="GL620" s="111"/>
      <c r="GM620" s="111"/>
      <c r="GN620" s="111"/>
      <c r="GO620" s="111"/>
      <c r="GP620" s="111"/>
      <c r="GQ620" s="111"/>
      <c r="GR620" s="111"/>
      <c r="GS620" s="111"/>
    </row>
    <row r="621" spans="1:201" s="14" customFormat="1" ht="36">
      <c r="A621" s="38">
        <v>257</v>
      </c>
      <c r="B621" s="39" t="s">
        <v>1988</v>
      </c>
      <c r="C621" s="32" t="str">
        <f t="shared" si="23"/>
        <v>2214001121</v>
      </c>
      <c r="D621" s="39" t="s">
        <v>23</v>
      </c>
      <c r="E621" s="40" t="s">
        <v>1989</v>
      </c>
      <c r="F621" s="129" t="s">
        <v>1899</v>
      </c>
      <c r="G621" s="33" t="s">
        <v>26</v>
      </c>
      <c r="H621" s="33" t="s">
        <v>286</v>
      </c>
      <c r="I621" s="40" t="s">
        <v>1990</v>
      </c>
      <c r="J621" s="40" t="s">
        <v>42</v>
      </c>
      <c r="K621" s="55" t="s">
        <v>1991</v>
      </c>
      <c r="L621" s="56" t="s">
        <v>1992</v>
      </c>
      <c r="M621" s="56" t="s">
        <v>349</v>
      </c>
      <c r="N621" s="56" t="s">
        <v>1993</v>
      </c>
      <c r="O621" s="39" t="s">
        <v>1994</v>
      </c>
      <c r="P621" s="56" t="s">
        <v>854</v>
      </c>
      <c r="Q621" s="39" t="s">
        <v>1595</v>
      </c>
      <c r="R621" s="39">
        <v>13529464725</v>
      </c>
      <c r="S621" s="39" t="s">
        <v>36</v>
      </c>
      <c r="T621" s="39">
        <v>44</v>
      </c>
      <c r="U621" s="39">
        <v>45</v>
      </c>
      <c r="V621" s="111"/>
      <c r="W621" s="111"/>
      <c r="X621" s="111"/>
      <c r="Y621" s="111"/>
      <c r="Z621" s="111"/>
      <c r="AA621" s="111"/>
      <c r="AB621" s="111"/>
      <c r="AC621" s="111"/>
      <c r="AD621" s="111"/>
      <c r="AE621" s="111"/>
      <c r="AF621" s="111"/>
      <c r="AG621" s="111"/>
      <c r="AH621" s="111"/>
      <c r="AI621" s="111"/>
      <c r="AJ621" s="111"/>
      <c r="AK621" s="111"/>
      <c r="AL621" s="111"/>
      <c r="AM621" s="111"/>
      <c r="AN621" s="111"/>
      <c r="AO621" s="111"/>
      <c r="AP621" s="111"/>
      <c r="AQ621" s="111"/>
      <c r="AR621" s="111"/>
      <c r="AS621" s="111"/>
      <c r="AT621" s="111"/>
      <c r="AU621" s="111"/>
      <c r="AV621" s="111"/>
      <c r="AW621" s="111"/>
      <c r="AX621" s="111"/>
      <c r="AY621" s="111"/>
      <c r="AZ621" s="111"/>
      <c r="BA621" s="111"/>
      <c r="BB621" s="111"/>
      <c r="BC621" s="111"/>
      <c r="BD621" s="111"/>
      <c r="BE621" s="111"/>
      <c r="BF621" s="111"/>
      <c r="BG621" s="111"/>
      <c r="BH621" s="111"/>
      <c r="BI621" s="111"/>
      <c r="BJ621" s="111"/>
      <c r="BK621" s="111"/>
      <c r="BL621" s="111"/>
      <c r="BM621" s="111"/>
      <c r="BN621" s="111"/>
      <c r="BO621" s="111"/>
      <c r="BP621" s="111"/>
      <c r="BQ621" s="111"/>
      <c r="BR621" s="111"/>
      <c r="BS621" s="111"/>
      <c r="BT621" s="111"/>
      <c r="BU621" s="111"/>
      <c r="BV621" s="111"/>
      <c r="BW621" s="111"/>
      <c r="BX621" s="111"/>
      <c r="BY621" s="111"/>
      <c r="BZ621" s="111"/>
      <c r="CA621" s="111"/>
      <c r="CB621" s="111"/>
      <c r="CC621" s="111"/>
      <c r="CD621" s="111"/>
      <c r="CE621" s="111"/>
      <c r="CF621" s="111"/>
      <c r="CG621" s="111"/>
      <c r="CH621" s="111"/>
      <c r="CI621" s="111"/>
      <c r="CJ621" s="111"/>
      <c r="CK621" s="111"/>
      <c r="CL621" s="111"/>
      <c r="CM621" s="111"/>
      <c r="CN621" s="111"/>
      <c r="CO621" s="111"/>
      <c r="CP621" s="111"/>
      <c r="CQ621" s="111"/>
      <c r="CR621" s="111"/>
      <c r="CS621" s="111"/>
      <c r="CT621" s="111"/>
      <c r="CU621" s="111"/>
      <c r="CV621" s="111"/>
      <c r="CW621" s="111"/>
      <c r="CX621" s="111"/>
      <c r="CY621" s="111"/>
      <c r="CZ621" s="111"/>
      <c r="DA621" s="111"/>
      <c r="DB621" s="111"/>
      <c r="DC621" s="111"/>
      <c r="DD621" s="111"/>
      <c r="DE621" s="111"/>
      <c r="DF621" s="111"/>
      <c r="DG621" s="111"/>
      <c r="DH621" s="111"/>
      <c r="DI621" s="111"/>
      <c r="DJ621" s="111"/>
      <c r="DK621" s="111"/>
      <c r="DL621" s="111"/>
      <c r="DM621" s="111"/>
      <c r="DN621" s="111"/>
      <c r="DO621" s="111"/>
      <c r="DP621" s="111"/>
      <c r="DQ621" s="111"/>
      <c r="DR621" s="111"/>
      <c r="DS621" s="111"/>
      <c r="DT621" s="111"/>
      <c r="DU621" s="111"/>
      <c r="DV621" s="111"/>
      <c r="DW621" s="111"/>
      <c r="DX621" s="111"/>
      <c r="DY621" s="111"/>
      <c r="DZ621" s="111"/>
      <c r="EA621" s="111"/>
      <c r="EB621" s="111"/>
      <c r="EC621" s="111"/>
      <c r="ED621" s="111"/>
      <c r="EE621" s="111"/>
      <c r="EF621" s="111"/>
      <c r="EG621" s="111"/>
      <c r="EH621" s="111"/>
      <c r="EI621" s="111"/>
      <c r="EJ621" s="111"/>
      <c r="EK621" s="111"/>
      <c r="EL621" s="111"/>
      <c r="EM621" s="111"/>
      <c r="EN621" s="111"/>
      <c r="EO621" s="111"/>
      <c r="EP621" s="111"/>
      <c r="EQ621" s="111"/>
      <c r="ER621" s="111"/>
      <c r="ES621" s="111"/>
      <c r="ET621" s="111"/>
      <c r="EU621" s="111"/>
      <c r="EV621" s="111"/>
      <c r="EW621" s="111"/>
      <c r="EX621" s="111"/>
      <c r="EY621" s="111"/>
      <c r="EZ621" s="111"/>
      <c r="FA621" s="111"/>
      <c r="FB621" s="111"/>
      <c r="FC621" s="111"/>
      <c r="FD621" s="111"/>
      <c r="FE621" s="111"/>
      <c r="FF621" s="111"/>
      <c r="FG621" s="111"/>
      <c r="FH621" s="111"/>
      <c r="FI621" s="111"/>
      <c r="FJ621" s="111"/>
      <c r="FK621" s="111"/>
      <c r="FL621" s="111"/>
      <c r="FM621" s="111"/>
      <c r="FN621" s="111"/>
      <c r="FO621" s="111"/>
      <c r="FP621" s="111"/>
      <c r="FQ621" s="111"/>
      <c r="FR621" s="111"/>
      <c r="FS621" s="111"/>
      <c r="FT621" s="111"/>
      <c r="FU621" s="111"/>
      <c r="FV621" s="111"/>
      <c r="FW621" s="111"/>
      <c r="FX621" s="111"/>
      <c r="FY621" s="111"/>
      <c r="FZ621" s="111"/>
      <c r="GA621" s="111"/>
      <c r="GB621" s="111"/>
      <c r="GC621" s="111"/>
      <c r="GD621" s="111"/>
      <c r="GE621" s="111"/>
      <c r="GF621" s="111"/>
      <c r="GG621" s="111"/>
      <c r="GH621" s="111"/>
      <c r="GI621" s="111"/>
      <c r="GJ621" s="111"/>
      <c r="GK621" s="111"/>
      <c r="GL621" s="111"/>
      <c r="GM621" s="111"/>
      <c r="GN621" s="111"/>
      <c r="GO621" s="111"/>
      <c r="GP621" s="111"/>
      <c r="GQ621" s="111"/>
      <c r="GR621" s="111"/>
      <c r="GS621" s="111"/>
    </row>
    <row r="622" spans="1:201" s="14" customFormat="1" ht="36">
      <c r="A622" s="38">
        <v>521</v>
      </c>
      <c r="B622" s="41" t="s">
        <v>2117</v>
      </c>
      <c r="C622" s="32" t="str">
        <f t="shared" si="23"/>
        <v>2214016118</v>
      </c>
      <c r="D622" s="41" t="s">
        <v>23</v>
      </c>
      <c r="E622" s="42" t="s">
        <v>2118</v>
      </c>
      <c r="F622" s="130" t="s">
        <v>2041</v>
      </c>
      <c r="G622" s="33" t="s">
        <v>26</v>
      </c>
      <c r="H622" s="97" t="s">
        <v>268</v>
      </c>
      <c r="I622" s="42" t="s">
        <v>2119</v>
      </c>
      <c r="J622" s="42" t="s">
        <v>42</v>
      </c>
      <c r="K622" s="57" t="s">
        <v>1915</v>
      </c>
      <c r="L622" s="58" t="s">
        <v>2109</v>
      </c>
      <c r="M622" s="58" t="s">
        <v>164</v>
      </c>
      <c r="N622" s="58" t="s">
        <v>2120</v>
      </c>
      <c r="O622" s="41" t="s">
        <v>842</v>
      </c>
      <c r="P622" s="58" t="s">
        <v>854</v>
      </c>
      <c r="Q622" s="41" t="s">
        <v>1595</v>
      </c>
      <c r="R622" s="41">
        <v>15187392790</v>
      </c>
      <c r="S622" s="41" t="s">
        <v>36</v>
      </c>
      <c r="T622" s="41">
        <v>43.5</v>
      </c>
      <c r="U622" s="41">
        <v>46</v>
      </c>
      <c r="V622" s="111"/>
      <c r="W622" s="111"/>
      <c r="X622" s="111"/>
      <c r="Y622" s="111"/>
      <c r="Z622" s="111"/>
      <c r="AA622" s="111"/>
      <c r="AB622" s="111"/>
      <c r="AC622" s="111"/>
      <c r="AD622" s="111"/>
      <c r="AE622" s="111"/>
      <c r="AF622" s="111"/>
      <c r="AG622" s="111"/>
      <c r="AH622" s="111"/>
      <c r="AI622" s="111"/>
      <c r="AJ622" s="111"/>
      <c r="AK622" s="111"/>
      <c r="AL622" s="111"/>
      <c r="AM622" s="111"/>
      <c r="AN622" s="111"/>
      <c r="AO622" s="111"/>
      <c r="AP622" s="111"/>
      <c r="AQ622" s="111"/>
      <c r="AR622" s="111"/>
      <c r="AS622" s="111"/>
      <c r="AT622" s="111"/>
      <c r="AU622" s="111"/>
      <c r="AV622" s="111"/>
      <c r="AW622" s="111"/>
      <c r="AX622" s="111"/>
      <c r="AY622" s="111"/>
      <c r="AZ622" s="111"/>
      <c r="BA622" s="111"/>
      <c r="BB622" s="111"/>
      <c r="BC622" s="111"/>
      <c r="BD622" s="111"/>
      <c r="BE622" s="111"/>
      <c r="BF622" s="111"/>
      <c r="BG622" s="111"/>
      <c r="BH622" s="111"/>
      <c r="BI622" s="111"/>
      <c r="BJ622" s="111"/>
      <c r="BK622" s="111"/>
      <c r="BL622" s="111"/>
      <c r="BM622" s="111"/>
      <c r="BN622" s="111"/>
      <c r="BO622" s="111"/>
      <c r="BP622" s="111"/>
      <c r="BQ622" s="111"/>
      <c r="BR622" s="111"/>
      <c r="BS622" s="111"/>
      <c r="BT622" s="111"/>
      <c r="BU622" s="111"/>
      <c r="BV622" s="111"/>
      <c r="BW622" s="111"/>
      <c r="BX622" s="111"/>
      <c r="BY622" s="111"/>
      <c r="BZ622" s="111"/>
      <c r="CA622" s="111"/>
      <c r="CB622" s="111"/>
      <c r="CC622" s="111"/>
      <c r="CD622" s="111"/>
      <c r="CE622" s="111"/>
      <c r="CF622" s="111"/>
      <c r="CG622" s="111"/>
      <c r="CH622" s="111"/>
      <c r="CI622" s="111"/>
      <c r="CJ622" s="111"/>
      <c r="CK622" s="111"/>
      <c r="CL622" s="111"/>
      <c r="CM622" s="111"/>
      <c r="CN622" s="111"/>
      <c r="CO622" s="111"/>
      <c r="CP622" s="111"/>
      <c r="CQ622" s="111"/>
      <c r="CR622" s="111"/>
      <c r="CS622" s="111"/>
      <c r="CT622" s="111"/>
      <c r="CU622" s="111"/>
      <c r="CV622" s="111"/>
      <c r="CW622" s="111"/>
      <c r="CX622" s="111"/>
      <c r="CY622" s="111"/>
      <c r="CZ622" s="111"/>
      <c r="DA622" s="111"/>
      <c r="DB622" s="111"/>
      <c r="DC622" s="111"/>
      <c r="DD622" s="111"/>
      <c r="DE622" s="111"/>
      <c r="DF622" s="111"/>
      <c r="DG622" s="111"/>
      <c r="DH622" s="111"/>
      <c r="DI622" s="111"/>
      <c r="DJ622" s="111"/>
      <c r="DK622" s="111"/>
      <c r="DL622" s="111"/>
      <c r="DM622" s="111"/>
      <c r="DN622" s="111"/>
      <c r="DO622" s="111"/>
      <c r="DP622" s="111"/>
      <c r="DQ622" s="111"/>
      <c r="DR622" s="111"/>
      <c r="DS622" s="111"/>
      <c r="DT622" s="111"/>
      <c r="DU622" s="111"/>
      <c r="DV622" s="111"/>
      <c r="DW622" s="111"/>
      <c r="DX622" s="111"/>
      <c r="DY622" s="111"/>
      <c r="DZ622" s="111"/>
      <c r="EA622" s="111"/>
      <c r="EB622" s="111"/>
      <c r="EC622" s="111"/>
      <c r="ED622" s="111"/>
      <c r="EE622" s="111"/>
      <c r="EF622" s="111"/>
      <c r="EG622" s="111"/>
      <c r="EH622" s="111"/>
      <c r="EI622" s="111"/>
      <c r="EJ622" s="111"/>
      <c r="EK622" s="111"/>
      <c r="EL622" s="111"/>
      <c r="EM622" s="111"/>
      <c r="EN622" s="111"/>
      <c r="EO622" s="111"/>
      <c r="EP622" s="111"/>
      <c r="EQ622" s="111"/>
      <c r="ER622" s="111"/>
      <c r="ES622" s="111"/>
      <c r="ET622" s="111"/>
      <c r="EU622" s="111"/>
      <c r="EV622" s="111"/>
      <c r="EW622" s="111"/>
      <c r="EX622" s="111"/>
      <c r="EY622" s="111"/>
      <c r="EZ622" s="111"/>
      <c r="FA622" s="111"/>
      <c r="FB622" s="111"/>
      <c r="FC622" s="111"/>
      <c r="FD622" s="111"/>
      <c r="FE622" s="111"/>
      <c r="FF622" s="111"/>
      <c r="FG622" s="111"/>
      <c r="FH622" s="111"/>
      <c r="FI622" s="111"/>
      <c r="FJ622" s="111"/>
      <c r="FK622" s="111"/>
      <c r="FL622" s="111"/>
      <c r="FM622" s="111"/>
      <c r="FN622" s="111"/>
      <c r="FO622" s="111"/>
      <c r="FP622" s="111"/>
      <c r="FQ622" s="111"/>
      <c r="FR622" s="111"/>
      <c r="FS622" s="111"/>
      <c r="FT622" s="111"/>
      <c r="FU622" s="111"/>
      <c r="FV622" s="111"/>
      <c r="FW622" s="111"/>
      <c r="FX622" s="111"/>
      <c r="FY622" s="111"/>
      <c r="FZ622" s="111"/>
      <c r="GA622" s="111"/>
      <c r="GB622" s="111"/>
      <c r="GC622" s="111"/>
      <c r="GD622" s="111"/>
      <c r="GE622" s="111"/>
      <c r="GF622" s="111"/>
      <c r="GG622" s="111"/>
      <c r="GH622" s="111"/>
      <c r="GI622" s="111"/>
      <c r="GJ622" s="111"/>
      <c r="GK622" s="111"/>
      <c r="GL622" s="111"/>
      <c r="GM622" s="111"/>
      <c r="GN622" s="111"/>
      <c r="GO622" s="111"/>
      <c r="GP622" s="111"/>
      <c r="GQ622" s="111"/>
      <c r="GR622" s="111"/>
      <c r="GS622" s="111"/>
    </row>
    <row r="623" spans="1:201" s="22" customFormat="1" ht="24">
      <c r="A623" s="31">
        <v>54</v>
      </c>
      <c r="B623" s="32" t="s">
        <v>1913</v>
      </c>
      <c r="C623" s="32" t="str">
        <f t="shared" si="23"/>
        <v>221400114</v>
      </c>
      <c r="D623" s="32" t="s">
        <v>23</v>
      </c>
      <c r="E623" s="33" t="s">
        <v>1664</v>
      </c>
      <c r="F623" s="129" t="s">
        <v>1899</v>
      </c>
      <c r="G623" s="33" t="s">
        <v>26</v>
      </c>
      <c r="H623" s="33" t="s">
        <v>56</v>
      </c>
      <c r="I623" s="33" t="s">
        <v>1914</v>
      </c>
      <c r="J623" s="33" t="s">
        <v>42</v>
      </c>
      <c r="K623" s="49" t="s">
        <v>1915</v>
      </c>
      <c r="L623" s="50" t="s">
        <v>1916</v>
      </c>
      <c r="M623" s="50" t="s">
        <v>45</v>
      </c>
      <c r="N623" s="50"/>
      <c r="O623" s="32"/>
      <c r="P623" s="50" t="s">
        <v>854</v>
      </c>
      <c r="Q623" s="32" t="s">
        <v>1595</v>
      </c>
      <c r="R623" s="32">
        <v>13466270369</v>
      </c>
      <c r="S623" s="32" t="s">
        <v>36</v>
      </c>
      <c r="T623" s="32">
        <v>43</v>
      </c>
      <c r="U623" s="32">
        <v>47</v>
      </c>
      <c r="V623" s="111"/>
      <c r="W623" s="111"/>
      <c r="X623" s="111"/>
      <c r="Y623" s="111"/>
      <c r="Z623" s="111"/>
      <c r="AA623" s="111"/>
      <c r="AB623" s="111"/>
      <c r="AC623" s="111"/>
      <c r="AD623" s="111"/>
      <c r="AE623" s="111"/>
      <c r="AF623" s="111"/>
      <c r="AG623" s="111"/>
      <c r="AH623" s="111"/>
      <c r="AI623" s="111"/>
      <c r="AJ623" s="111"/>
      <c r="AK623" s="111"/>
      <c r="AL623" s="111"/>
      <c r="AM623" s="111"/>
      <c r="AN623" s="111"/>
      <c r="AO623" s="111"/>
      <c r="AP623" s="111"/>
      <c r="AQ623" s="111"/>
      <c r="AR623" s="111"/>
      <c r="AS623" s="111"/>
      <c r="AT623" s="111"/>
      <c r="AU623" s="111"/>
      <c r="AV623" s="111"/>
      <c r="AW623" s="111"/>
      <c r="AX623" s="111"/>
      <c r="AY623" s="111"/>
      <c r="AZ623" s="111"/>
      <c r="BA623" s="111"/>
      <c r="BB623" s="111"/>
      <c r="BC623" s="111"/>
      <c r="BD623" s="111"/>
      <c r="BE623" s="111"/>
      <c r="BF623" s="111"/>
      <c r="BG623" s="111"/>
      <c r="BH623" s="111"/>
      <c r="BI623" s="111"/>
      <c r="BJ623" s="111"/>
      <c r="BK623" s="111"/>
      <c r="BL623" s="111"/>
      <c r="BM623" s="111"/>
      <c r="BN623" s="111"/>
      <c r="BO623" s="111"/>
      <c r="BP623" s="111"/>
      <c r="BQ623" s="111"/>
      <c r="BR623" s="111"/>
      <c r="BS623" s="111"/>
      <c r="BT623" s="111"/>
      <c r="BU623" s="111"/>
      <c r="BV623" s="111"/>
      <c r="BW623" s="111"/>
      <c r="BX623" s="111"/>
      <c r="BY623" s="111"/>
      <c r="BZ623" s="111"/>
      <c r="CA623" s="111"/>
      <c r="CB623" s="111"/>
      <c r="CC623" s="111"/>
      <c r="CD623" s="111"/>
      <c r="CE623" s="111"/>
      <c r="CF623" s="111"/>
      <c r="CG623" s="111"/>
      <c r="CH623" s="111"/>
      <c r="CI623" s="111"/>
      <c r="CJ623" s="111"/>
      <c r="CK623" s="111"/>
      <c r="CL623" s="111"/>
      <c r="CM623" s="111"/>
      <c r="CN623" s="111"/>
      <c r="CO623" s="111"/>
      <c r="CP623" s="111"/>
      <c r="CQ623" s="111"/>
      <c r="CR623" s="111"/>
      <c r="CS623" s="111"/>
      <c r="CT623" s="111"/>
      <c r="CU623" s="111"/>
      <c r="CV623" s="111"/>
      <c r="CW623" s="111"/>
      <c r="CX623" s="111"/>
      <c r="CY623" s="111"/>
      <c r="CZ623" s="111"/>
      <c r="DA623" s="111"/>
      <c r="DB623" s="111"/>
      <c r="DC623" s="111"/>
      <c r="DD623" s="111"/>
      <c r="DE623" s="111"/>
      <c r="DF623" s="111"/>
      <c r="DG623" s="111"/>
      <c r="DH623" s="111"/>
      <c r="DI623" s="111"/>
      <c r="DJ623" s="111"/>
      <c r="DK623" s="111"/>
      <c r="DL623" s="111"/>
      <c r="DM623" s="111"/>
      <c r="DN623" s="111"/>
      <c r="DO623" s="111"/>
      <c r="DP623" s="111"/>
      <c r="DQ623" s="111"/>
      <c r="DR623" s="111"/>
      <c r="DS623" s="111"/>
      <c r="DT623" s="111"/>
      <c r="DU623" s="111"/>
      <c r="DV623" s="111"/>
      <c r="DW623" s="111"/>
      <c r="DX623" s="111"/>
      <c r="DY623" s="111"/>
      <c r="DZ623" s="111"/>
      <c r="EA623" s="111"/>
      <c r="EB623" s="111"/>
      <c r="EC623" s="111"/>
      <c r="ED623" s="111"/>
      <c r="EE623" s="111"/>
      <c r="EF623" s="111"/>
      <c r="EG623" s="111"/>
      <c r="EH623" s="111"/>
      <c r="EI623" s="111"/>
      <c r="EJ623" s="111"/>
      <c r="EK623" s="111"/>
      <c r="EL623" s="111"/>
      <c r="EM623" s="111"/>
      <c r="EN623" s="111"/>
      <c r="EO623" s="111"/>
      <c r="EP623" s="111"/>
      <c r="EQ623" s="111"/>
      <c r="ER623" s="111"/>
      <c r="ES623" s="111"/>
      <c r="ET623" s="111"/>
      <c r="EU623" s="111"/>
      <c r="EV623" s="111"/>
      <c r="EW623" s="111"/>
      <c r="EX623" s="111"/>
      <c r="EY623" s="111"/>
      <c r="EZ623" s="111"/>
      <c r="FA623" s="111"/>
      <c r="FB623" s="111"/>
      <c r="FC623" s="111"/>
      <c r="FD623" s="111"/>
      <c r="FE623" s="111"/>
      <c r="FF623" s="111"/>
      <c r="FG623" s="111"/>
      <c r="FH623" s="111"/>
      <c r="FI623" s="111"/>
      <c r="FJ623" s="111"/>
      <c r="FK623" s="111"/>
      <c r="FL623" s="111"/>
      <c r="FM623" s="111"/>
      <c r="FN623" s="111"/>
      <c r="FO623" s="111"/>
      <c r="FP623" s="111"/>
      <c r="FQ623" s="111"/>
      <c r="FR623" s="111"/>
      <c r="FS623" s="111"/>
      <c r="FT623" s="111"/>
      <c r="FU623" s="111"/>
      <c r="FV623" s="111"/>
      <c r="FW623" s="111"/>
      <c r="FX623" s="111"/>
      <c r="FY623" s="111"/>
      <c r="FZ623" s="111"/>
      <c r="GA623" s="111"/>
      <c r="GB623" s="111"/>
      <c r="GC623" s="111"/>
      <c r="GD623" s="111"/>
      <c r="GE623" s="111"/>
      <c r="GF623" s="111"/>
      <c r="GG623" s="111"/>
      <c r="GH623" s="111"/>
      <c r="GI623" s="111"/>
      <c r="GJ623" s="111"/>
      <c r="GK623" s="111"/>
      <c r="GL623" s="111"/>
      <c r="GM623" s="111"/>
      <c r="GN623" s="111"/>
      <c r="GO623" s="111"/>
      <c r="GP623" s="111"/>
      <c r="GQ623" s="111"/>
      <c r="GR623" s="111"/>
      <c r="GS623" s="111"/>
    </row>
    <row r="624" spans="1:201" s="14" customFormat="1" ht="36">
      <c r="A624" s="31">
        <v>104</v>
      </c>
      <c r="B624" s="32" t="s">
        <v>1938</v>
      </c>
      <c r="C624" s="32" t="str">
        <f t="shared" si="23"/>
        <v>2214001110</v>
      </c>
      <c r="D624" s="32" t="s">
        <v>23</v>
      </c>
      <c r="E624" s="33" t="s">
        <v>1939</v>
      </c>
      <c r="F624" s="130" t="s">
        <v>1899</v>
      </c>
      <c r="G624" s="33" t="s">
        <v>26</v>
      </c>
      <c r="H624" s="97" t="s">
        <v>222</v>
      </c>
      <c r="I624" s="33" t="s">
        <v>1940</v>
      </c>
      <c r="J624" s="33" t="s">
        <v>42</v>
      </c>
      <c r="K624" s="49" t="s">
        <v>1941</v>
      </c>
      <c r="L624" s="50" t="s">
        <v>1916</v>
      </c>
      <c r="M624" s="50" t="s">
        <v>432</v>
      </c>
      <c r="N624" s="50" t="s">
        <v>1942</v>
      </c>
      <c r="O624" s="32" t="s">
        <v>1943</v>
      </c>
      <c r="P624" s="50" t="s">
        <v>854</v>
      </c>
      <c r="Q624" s="32" t="s">
        <v>1595</v>
      </c>
      <c r="R624" s="32">
        <v>17387381437</v>
      </c>
      <c r="S624" s="32" t="s">
        <v>36</v>
      </c>
      <c r="T624" s="32">
        <v>43</v>
      </c>
      <c r="U624" s="32">
        <v>47</v>
      </c>
      <c r="V624" s="111"/>
      <c r="W624" s="111"/>
      <c r="X624" s="111"/>
      <c r="Y624" s="111"/>
      <c r="Z624" s="111"/>
      <c r="AA624" s="111"/>
      <c r="AB624" s="111"/>
      <c r="AC624" s="111"/>
      <c r="AD624" s="111"/>
      <c r="AE624" s="111"/>
      <c r="AF624" s="111"/>
      <c r="AG624" s="111"/>
      <c r="AH624" s="111"/>
      <c r="AI624" s="111"/>
      <c r="AJ624" s="111"/>
      <c r="AK624" s="111"/>
      <c r="AL624" s="111"/>
      <c r="AM624" s="111"/>
      <c r="AN624" s="111"/>
      <c r="AO624" s="111"/>
      <c r="AP624" s="111"/>
      <c r="AQ624" s="111"/>
      <c r="AR624" s="111"/>
      <c r="AS624" s="111"/>
      <c r="AT624" s="111"/>
      <c r="AU624" s="111"/>
      <c r="AV624" s="111"/>
      <c r="AW624" s="111"/>
      <c r="AX624" s="111"/>
      <c r="AY624" s="111"/>
      <c r="AZ624" s="111"/>
      <c r="BA624" s="111"/>
      <c r="BB624" s="111"/>
      <c r="BC624" s="111"/>
      <c r="BD624" s="111"/>
      <c r="BE624" s="111"/>
      <c r="BF624" s="111"/>
      <c r="BG624" s="111"/>
      <c r="BH624" s="111"/>
      <c r="BI624" s="111"/>
      <c r="BJ624" s="111"/>
      <c r="BK624" s="111"/>
      <c r="BL624" s="111"/>
      <c r="BM624" s="111"/>
      <c r="BN624" s="111"/>
      <c r="BO624" s="111"/>
      <c r="BP624" s="111"/>
      <c r="BQ624" s="111"/>
      <c r="BR624" s="111"/>
      <c r="BS624" s="111"/>
      <c r="BT624" s="111"/>
      <c r="BU624" s="111"/>
      <c r="BV624" s="111"/>
      <c r="BW624" s="111"/>
      <c r="BX624" s="111"/>
      <c r="BY624" s="111"/>
      <c r="BZ624" s="111"/>
      <c r="CA624" s="111"/>
      <c r="CB624" s="111"/>
      <c r="CC624" s="111"/>
      <c r="CD624" s="111"/>
      <c r="CE624" s="111"/>
      <c r="CF624" s="111"/>
      <c r="CG624" s="111"/>
      <c r="CH624" s="111"/>
      <c r="CI624" s="111"/>
      <c r="CJ624" s="111"/>
      <c r="CK624" s="111"/>
      <c r="CL624" s="111"/>
      <c r="CM624" s="111"/>
      <c r="CN624" s="111"/>
      <c r="CO624" s="111"/>
      <c r="CP624" s="111"/>
      <c r="CQ624" s="111"/>
      <c r="CR624" s="111"/>
      <c r="CS624" s="111"/>
      <c r="CT624" s="111"/>
      <c r="CU624" s="111"/>
      <c r="CV624" s="111"/>
      <c r="CW624" s="111"/>
      <c r="CX624" s="111"/>
      <c r="CY624" s="111"/>
      <c r="CZ624" s="111"/>
      <c r="DA624" s="111"/>
      <c r="DB624" s="111"/>
      <c r="DC624" s="111"/>
      <c r="DD624" s="111"/>
      <c r="DE624" s="111"/>
      <c r="DF624" s="111"/>
      <c r="DG624" s="111"/>
      <c r="DH624" s="111"/>
      <c r="DI624" s="111"/>
      <c r="DJ624" s="111"/>
      <c r="DK624" s="111"/>
      <c r="DL624" s="111"/>
      <c r="DM624" s="111"/>
      <c r="DN624" s="111"/>
      <c r="DO624" s="111"/>
      <c r="DP624" s="111"/>
      <c r="DQ624" s="111"/>
      <c r="DR624" s="111"/>
      <c r="DS624" s="111"/>
      <c r="DT624" s="111"/>
      <c r="DU624" s="111"/>
      <c r="DV624" s="111"/>
      <c r="DW624" s="111"/>
      <c r="DX624" s="111"/>
      <c r="DY624" s="111"/>
      <c r="DZ624" s="111"/>
      <c r="EA624" s="111"/>
      <c r="EB624" s="111"/>
      <c r="EC624" s="111"/>
      <c r="ED624" s="111"/>
      <c r="EE624" s="111"/>
      <c r="EF624" s="111"/>
      <c r="EG624" s="111"/>
      <c r="EH624" s="111"/>
      <c r="EI624" s="111"/>
      <c r="EJ624" s="111"/>
      <c r="EK624" s="111"/>
      <c r="EL624" s="111"/>
      <c r="EM624" s="111"/>
      <c r="EN624" s="111"/>
      <c r="EO624" s="111"/>
      <c r="EP624" s="111"/>
      <c r="EQ624" s="111"/>
      <c r="ER624" s="111"/>
      <c r="ES624" s="111"/>
      <c r="ET624" s="111"/>
      <c r="EU624" s="111"/>
      <c r="EV624" s="111"/>
      <c r="EW624" s="111"/>
      <c r="EX624" s="111"/>
      <c r="EY624" s="111"/>
      <c r="EZ624" s="111"/>
      <c r="FA624" s="111"/>
      <c r="FB624" s="111"/>
      <c r="FC624" s="111"/>
      <c r="FD624" s="111"/>
      <c r="FE624" s="111"/>
      <c r="FF624" s="111"/>
      <c r="FG624" s="111"/>
      <c r="FH624" s="111"/>
      <c r="FI624" s="111"/>
      <c r="FJ624" s="111"/>
      <c r="FK624" s="111"/>
      <c r="FL624" s="111"/>
      <c r="FM624" s="111"/>
      <c r="FN624" s="111"/>
      <c r="FO624" s="111"/>
      <c r="FP624" s="111"/>
      <c r="FQ624" s="111"/>
      <c r="FR624" s="111"/>
      <c r="FS624" s="111"/>
      <c r="FT624" s="111"/>
      <c r="FU624" s="111"/>
      <c r="FV624" s="111"/>
      <c r="FW624" s="111"/>
      <c r="FX624" s="111"/>
      <c r="FY624" s="111"/>
      <c r="FZ624" s="111"/>
      <c r="GA624" s="111"/>
      <c r="GB624" s="111"/>
      <c r="GC624" s="111"/>
      <c r="GD624" s="111"/>
      <c r="GE624" s="111"/>
      <c r="GF624" s="111"/>
      <c r="GG624" s="111"/>
      <c r="GH624" s="111"/>
      <c r="GI624" s="111"/>
      <c r="GJ624" s="111"/>
      <c r="GK624" s="111"/>
      <c r="GL624" s="111"/>
      <c r="GM624" s="111"/>
      <c r="GN624" s="111"/>
      <c r="GO624" s="111"/>
      <c r="GP624" s="111"/>
      <c r="GQ624" s="111"/>
      <c r="GR624" s="111"/>
      <c r="GS624" s="111"/>
    </row>
    <row r="625" spans="1:201" s="14" customFormat="1" ht="24">
      <c r="A625" s="31">
        <v>108</v>
      </c>
      <c r="B625" s="32" t="s">
        <v>1945</v>
      </c>
      <c r="C625" s="32" t="str">
        <f t="shared" si="23"/>
        <v>2214001111</v>
      </c>
      <c r="D625" s="32" t="s">
        <v>23</v>
      </c>
      <c r="E625" s="33" t="s">
        <v>1946</v>
      </c>
      <c r="F625" s="129" t="s">
        <v>1899</v>
      </c>
      <c r="G625" s="33" t="s">
        <v>26</v>
      </c>
      <c r="H625" s="33" t="s">
        <v>227</v>
      </c>
      <c r="I625" s="33" t="s">
        <v>1947</v>
      </c>
      <c r="J625" s="33" t="s">
        <v>42</v>
      </c>
      <c r="K625" s="49" t="s">
        <v>1611</v>
      </c>
      <c r="L625" s="50" t="s">
        <v>807</v>
      </c>
      <c r="M625" s="50" t="s">
        <v>1948</v>
      </c>
      <c r="N625" s="50" t="s">
        <v>955</v>
      </c>
      <c r="O625" s="32" t="s">
        <v>410</v>
      </c>
      <c r="P625" s="50" t="s">
        <v>854</v>
      </c>
      <c r="Q625" s="32" t="s">
        <v>1595</v>
      </c>
      <c r="R625" s="32">
        <v>13608838195</v>
      </c>
      <c r="S625" s="32" t="s">
        <v>36</v>
      </c>
      <c r="T625" s="32">
        <v>43</v>
      </c>
      <c r="U625" s="32">
        <v>47</v>
      </c>
      <c r="V625" s="111"/>
      <c r="W625" s="111"/>
      <c r="X625" s="111"/>
      <c r="Y625" s="111"/>
      <c r="Z625" s="111"/>
      <c r="AA625" s="111"/>
      <c r="AB625" s="111"/>
      <c r="AC625" s="111"/>
      <c r="AD625" s="111"/>
      <c r="AE625" s="111"/>
      <c r="AF625" s="111"/>
      <c r="AG625" s="111"/>
      <c r="AH625" s="111"/>
      <c r="AI625" s="111"/>
      <c r="AJ625" s="111"/>
      <c r="AK625" s="111"/>
      <c r="AL625" s="111"/>
      <c r="AM625" s="111"/>
      <c r="AN625" s="111"/>
      <c r="AO625" s="111"/>
      <c r="AP625" s="111"/>
      <c r="AQ625" s="111"/>
      <c r="AR625" s="111"/>
      <c r="AS625" s="111"/>
      <c r="AT625" s="111"/>
      <c r="AU625" s="111"/>
      <c r="AV625" s="111"/>
      <c r="AW625" s="111"/>
      <c r="AX625" s="111"/>
      <c r="AY625" s="111"/>
      <c r="AZ625" s="111"/>
      <c r="BA625" s="111"/>
      <c r="BB625" s="111"/>
      <c r="BC625" s="111"/>
      <c r="BD625" s="111"/>
      <c r="BE625" s="111"/>
      <c r="BF625" s="111"/>
      <c r="BG625" s="111"/>
      <c r="BH625" s="111"/>
      <c r="BI625" s="111"/>
      <c r="BJ625" s="111"/>
      <c r="BK625" s="111"/>
      <c r="BL625" s="111"/>
      <c r="BM625" s="111"/>
      <c r="BN625" s="111"/>
      <c r="BO625" s="111"/>
      <c r="BP625" s="111"/>
      <c r="BQ625" s="111"/>
      <c r="BR625" s="111"/>
      <c r="BS625" s="111"/>
      <c r="BT625" s="111"/>
      <c r="BU625" s="111"/>
      <c r="BV625" s="111"/>
      <c r="BW625" s="111"/>
      <c r="BX625" s="111"/>
      <c r="BY625" s="111"/>
      <c r="BZ625" s="111"/>
      <c r="CA625" s="111"/>
      <c r="CB625" s="111"/>
      <c r="CC625" s="111"/>
      <c r="CD625" s="111"/>
      <c r="CE625" s="111"/>
      <c r="CF625" s="111"/>
      <c r="CG625" s="111"/>
      <c r="CH625" s="111"/>
      <c r="CI625" s="111"/>
      <c r="CJ625" s="111"/>
      <c r="CK625" s="111"/>
      <c r="CL625" s="111"/>
      <c r="CM625" s="111"/>
      <c r="CN625" s="111"/>
      <c r="CO625" s="111"/>
      <c r="CP625" s="111"/>
      <c r="CQ625" s="111"/>
      <c r="CR625" s="111"/>
      <c r="CS625" s="111"/>
      <c r="CT625" s="111"/>
      <c r="CU625" s="111"/>
      <c r="CV625" s="111"/>
      <c r="CW625" s="111"/>
      <c r="CX625" s="111"/>
      <c r="CY625" s="111"/>
      <c r="CZ625" s="111"/>
      <c r="DA625" s="111"/>
      <c r="DB625" s="111"/>
      <c r="DC625" s="111"/>
      <c r="DD625" s="111"/>
      <c r="DE625" s="111"/>
      <c r="DF625" s="111"/>
      <c r="DG625" s="111"/>
      <c r="DH625" s="111"/>
      <c r="DI625" s="111"/>
      <c r="DJ625" s="111"/>
      <c r="DK625" s="111"/>
      <c r="DL625" s="111"/>
      <c r="DM625" s="111"/>
      <c r="DN625" s="111"/>
      <c r="DO625" s="111"/>
      <c r="DP625" s="111"/>
      <c r="DQ625" s="111"/>
      <c r="DR625" s="111"/>
      <c r="DS625" s="111"/>
      <c r="DT625" s="111"/>
      <c r="DU625" s="111"/>
      <c r="DV625" s="111"/>
      <c r="DW625" s="111"/>
      <c r="DX625" s="111"/>
      <c r="DY625" s="111"/>
      <c r="DZ625" s="111"/>
      <c r="EA625" s="111"/>
      <c r="EB625" s="111"/>
      <c r="EC625" s="111"/>
      <c r="ED625" s="111"/>
      <c r="EE625" s="111"/>
      <c r="EF625" s="111"/>
      <c r="EG625" s="111"/>
      <c r="EH625" s="111"/>
      <c r="EI625" s="111"/>
      <c r="EJ625" s="111"/>
      <c r="EK625" s="111"/>
      <c r="EL625" s="111"/>
      <c r="EM625" s="111"/>
      <c r="EN625" s="111"/>
      <c r="EO625" s="111"/>
      <c r="EP625" s="111"/>
      <c r="EQ625" s="111"/>
      <c r="ER625" s="111"/>
      <c r="ES625" s="111"/>
      <c r="ET625" s="111"/>
      <c r="EU625" s="111"/>
      <c r="EV625" s="111"/>
      <c r="EW625" s="111"/>
      <c r="EX625" s="111"/>
      <c r="EY625" s="111"/>
      <c r="EZ625" s="111"/>
      <c r="FA625" s="111"/>
      <c r="FB625" s="111"/>
      <c r="FC625" s="111"/>
      <c r="FD625" s="111"/>
      <c r="FE625" s="111"/>
      <c r="FF625" s="111"/>
      <c r="FG625" s="111"/>
      <c r="FH625" s="111"/>
      <c r="FI625" s="111"/>
      <c r="FJ625" s="111"/>
      <c r="FK625" s="111"/>
      <c r="FL625" s="111"/>
      <c r="FM625" s="111"/>
      <c r="FN625" s="111"/>
      <c r="FO625" s="111"/>
      <c r="FP625" s="111"/>
      <c r="FQ625" s="111"/>
      <c r="FR625" s="111"/>
      <c r="FS625" s="111"/>
      <c r="FT625" s="111"/>
      <c r="FU625" s="111"/>
      <c r="FV625" s="111"/>
      <c r="FW625" s="111"/>
      <c r="FX625" s="111"/>
      <c r="FY625" s="111"/>
      <c r="FZ625" s="111"/>
      <c r="GA625" s="111"/>
      <c r="GB625" s="111"/>
      <c r="GC625" s="111"/>
      <c r="GD625" s="111"/>
      <c r="GE625" s="111"/>
      <c r="GF625" s="111"/>
      <c r="GG625" s="111"/>
      <c r="GH625" s="111"/>
      <c r="GI625" s="111"/>
      <c r="GJ625" s="111"/>
      <c r="GK625" s="111"/>
      <c r="GL625" s="111"/>
      <c r="GM625" s="111"/>
      <c r="GN625" s="111"/>
      <c r="GO625" s="111"/>
      <c r="GP625" s="111"/>
      <c r="GQ625" s="111"/>
      <c r="GR625" s="111"/>
      <c r="GS625" s="111"/>
    </row>
    <row r="626" spans="1:201" s="14" customFormat="1" ht="12">
      <c r="A626" s="31">
        <v>429</v>
      </c>
      <c r="B626" s="34" t="s">
        <v>2084</v>
      </c>
      <c r="C626" s="32" t="str">
        <f t="shared" si="23"/>
        <v>2214016111</v>
      </c>
      <c r="D626" s="34" t="s">
        <v>23</v>
      </c>
      <c r="E626" s="35" t="s">
        <v>92</v>
      </c>
      <c r="F626" s="130" t="s">
        <v>2041</v>
      </c>
      <c r="G626" s="33" t="s">
        <v>26</v>
      </c>
      <c r="H626" s="97" t="s">
        <v>227</v>
      </c>
      <c r="I626" s="35" t="s">
        <v>2085</v>
      </c>
      <c r="J626" s="35" t="s">
        <v>42</v>
      </c>
      <c r="K626" s="35" t="s">
        <v>81</v>
      </c>
      <c r="L626" s="34" t="s">
        <v>467</v>
      </c>
      <c r="M626" s="34" t="s">
        <v>164</v>
      </c>
      <c r="N626" s="34" t="s">
        <v>2086</v>
      </c>
      <c r="O626" s="34" t="s">
        <v>2087</v>
      </c>
      <c r="P626" s="51" t="s">
        <v>854</v>
      </c>
      <c r="Q626" s="34" t="s">
        <v>1595</v>
      </c>
      <c r="R626" s="34">
        <v>15126216724</v>
      </c>
      <c r="S626" s="34" t="s">
        <v>36</v>
      </c>
      <c r="T626" s="32">
        <v>41.5</v>
      </c>
      <c r="U626" s="32">
        <v>50</v>
      </c>
      <c r="V626" s="111"/>
      <c r="W626" s="111"/>
      <c r="X626" s="111"/>
      <c r="Y626" s="111"/>
      <c r="Z626" s="111"/>
      <c r="AA626" s="111"/>
      <c r="AB626" s="111"/>
      <c r="AC626" s="111"/>
      <c r="AD626" s="111"/>
      <c r="AE626" s="111"/>
      <c r="AF626" s="111"/>
      <c r="AG626" s="111"/>
      <c r="AH626" s="111"/>
      <c r="AI626" s="111"/>
      <c r="AJ626" s="111"/>
      <c r="AK626" s="111"/>
      <c r="AL626" s="111"/>
      <c r="AM626" s="111"/>
      <c r="AN626" s="111"/>
      <c r="AO626" s="111"/>
      <c r="AP626" s="111"/>
      <c r="AQ626" s="111"/>
      <c r="AR626" s="111"/>
      <c r="AS626" s="111"/>
      <c r="AT626" s="111"/>
      <c r="AU626" s="111"/>
      <c r="AV626" s="111"/>
      <c r="AW626" s="111"/>
      <c r="AX626" s="111"/>
      <c r="AY626" s="111"/>
      <c r="AZ626" s="111"/>
      <c r="BA626" s="111"/>
      <c r="BB626" s="111"/>
      <c r="BC626" s="111"/>
      <c r="BD626" s="111"/>
      <c r="BE626" s="111"/>
      <c r="BF626" s="111"/>
      <c r="BG626" s="111"/>
      <c r="BH626" s="111"/>
      <c r="BI626" s="111"/>
      <c r="BJ626" s="111"/>
      <c r="BK626" s="111"/>
      <c r="BL626" s="111"/>
      <c r="BM626" s="111"/>
      <c r="BN626" s="111"/>
      <c r="BO626" s="111"/>
      <c r="BP626" s="111"/>
      <c r="BQ626" s="111"/>
      <c r="BR626" s="111"/>
      <c r="BS626" s="111"/>
      <c r="BT626" s="111"/>
      <c r="BU626" s="111"/>
      <c r="BV626" s="111"/>
      <c r="BW626" s="111"/>
      <c r="BX626" s="111"/>
      <c r="BY626" s="111"/>
      <c r="BZ626" s="111"/>
      <c r="CA626" s="111"/>
      <c r="CB626" s="111"/>
      <c r="CC626" s="111"/>
      <c r="CD626" s="111"/>
      <c r="CE626" s="111"/>
      <c r="CF626" s="111"/>
      <c r="CG626" s="111"/>
      <c r="CH626" s="111"/>
      <c r="CI626" s="111"/>
      <c r="CJ626" s="111"/>
      <c r="CK626" s="111"/>
      <c r="CL626" s="111"/>
      <c r="CM626" s="111"/>
      <c r="CN626" s="111"/>
      <c r="CO626" s="111"/>
      <c r="CP626" s="111"/>
      <c r="CQ626" s="111"/>
      <c r="CR626" s="111"/>
      <c r="CS626" s="111"/>
      <c r="CT626" s="111"/>
      <c r="CU626" s="111"/>
      <c r="CV626" s="111"/>
      <c r="CW626" s="111"/>
      <c r="CX626" s="111"/>
      <c r="CY626" s="111"/>
      <c r="CZ626" s="111"/>
      <c r="DA626" s="111"/>
      <c r="DB626" s="111"/>
      <c r="DC626" s="111"/>
      <c r="DD626" s="111"/>
      <c r="DE626" s="111"/>
      <c r="DF626" s="111"/>
      <c r="DG626" s="111"/>
      <c r="DH626" s="111"/>
      <c r="DI626" s="111"/>
      <c r="DJ626" s="111"/>
      <c r="DK626" s="111"/>
      <c r="DL626" s="111"/>
      <c r="DM626" s="111"/>
      <c r="DN626" s="111"/>
      <c r="DO626" s="111"/>
      <c r="DP626" s="111"/>
      <c r="DQ626" s="111"/>
      <c r="DR626" s="111"/>
      <c r="DS626" s="111"/>
      <c r="DT626" s="111"/>
      <c r="DU626" s="111"/>
      <c r="DV626" s="111"/>
      <c r="DW626" s="111"/>
      <c r="DX626" s="111"/>
      <c r="DY626" s="111"/>
      <c r="DZ626" s="111"/>
      <c r="EA626" s="111"/>
      <c r="EB626" s="111"/>
      <c r="EC626" s="111"/>
      <c r="ED626" s="111"/>
      <c r="EE626" s="111"/>
      <c r="EF626" s="111"/>
      <c r="EG626" s="111"/>
      <c r="EH626" s="111"/>
      <c r="EI626" s="111"/>
      <c r="EJ626" s="111"/>
      <c r="EK626" s="111"/>
      <c r="EL626" s="111"/>
      <c r="EM626" s="111"/>
      <c r="EN626" s="111"/>
      <c r="EO626" s="111"/>
      <c r="EP626" s="111"/>
      <c r="EQ626" s="111"/>
      <c r="ER626" s="111"/>
      <c r="ES626" s="111"/>
      <c r="ET626" s="111"/>
      <c r="EU626" s="111"/>
      <c r="EV626" s="111"/>
      <c r="EW626" s="111"/>
      <c r="EX626" s="111"/>
      <c r="EY626" s="111"/>
      <c r="EZ626" s="111"/>
      <c r="FA626" s="111"/>
      <c r="FB626" s="111"/>
      <c r="FC626" s="111"/>
      <c r="FD626" s="111"/>
      <c r="FE626" s="111"/>
      <c r="FF626" s="111"/>
      <c r="FG626" s="111"/>
      <c r="FH626" s="111"/>
      <c r="FI626" s="111"/>
      <c r="FJ626" s="111"/>
      <c r="FK626" s="111"/>
      <c r="FL626" s="111"/>
      <c r="FM626" s="111"/>
      <c r="FN626" s="111"/>
      <c r="FO626" s="111"/>
      <c r="FP626" s="111"/>
      <c r="FQ626" s="111"/>
      <c r="FR626" s="111"/>
      <c r="FS626" s="111"/>
      <c r="FT626" s="111"/>
      <c r="FU626" s="111"/>
      <c r="FV626" s="111"/>
      <c r="FW626" s="111"/>
      <c r="FX626" s="111"/>
      <c r="FY626" s="111"/>
      <c r="FZ626" s="111"/>
      <c r="GA626" s="111"/>
      <c r="GB626" s="111"/>
      <c r="GC626" s="111"/>
      <c r="GD626" s="111"/>
      <c r="GE626" s="111"/>
      <c r="GF626" s="111"/>
      <c r="GG626" s="111"/>
      <c r="GH626" s="111"/>
      <c r="GI626" s="111"/>
      <c r="GJ626" s="111"/>
      <c r="GK626" s="111"/>
      <c r="GL626" s="111"/>
      <c r="GM626" s="111"/>
      <c r="GN626" s="111"/>
      <c r="GO626" s="111"/>
      <c r="GP626" s="111"/>
      <c r="GQ626" s="111"/>
      <c r="GR626" s="111"/>
      <c r="GS626" s="111"/>
    </row>
    <row r="627" spans="1:201" s="14" customFormat="1" ht="36">
      <c r="A627" s="31">
        <v>25</v>
      </c>
      <c r="B627" s="32" t="s">
        <v>1317</v>
      </c>
      <c r="C627" s="32" t="str">
        <f t="shared" si="23"/>
        <v>221400111</v>
      </c>
      <c r="D627" s="32" t="s">
        <v>23</v>
      </c>
      <c r="E627" s="33" t="s">
        <v>1898</v>
      </c>
      <c r="F627" s="129" t="s">
        <v>1899</v>
      </c>
      <c r="G627" s="33" t="s">
        <v>26</v>
      </c>
      <c r="H627" s="33" t="s">
        <v>26</v>
      </c>
      <c r="I627" s="33" t="s">
        <v>1900</v>
      </c>
      <c r="J627" s="33" t="s">
        <v>42</v>
      </c>
      <c r="K627" s="49" t="s">
        <v>87</v>
      </c>
      <c r="L627" s="50" t="s">
        <v>1901</v>
      </c>
      <c r="M627" s="50" t="s">
        <v>808</v>
      </c>
      <c r="N627" s="50" t="s">
        <v>1902</v>
      </c>
      <c r="O627" s="32" t="s">
        <v>1337</v>
      </c>
      <c r="P627" s="50" t="s">
        <v>854</v>
      </c>
      <c r="Q627" s="32" t="s">
        <v>1595</v>
      </c>
      <c r="R627" s="32">
        <v>15987348559</v>
      </c>
      <c r="S627" s="32" t="s">
        <v>36</v>
      </c>
      <c r="T627" s="32">
        <v>40</v>
      </c>
      <c r="U627" s="32">
        <v>51</v>
      </c>
      <c r="V627" s="111"/>
      <c r="W627" s="111"/>
      <c r="X627" s="111"/>
      <c r="Y627" s="111"/>
      <c r="Z627" s="111"/>
      <c r="AA627" s="111"/>
      <c r="AB627" s="111"/>
      <c r="AC627" s="111"/>
      <c r="AD627" s="111"/>
      <c r="AE627" s="111"/>
      <c r="AF627" s="111"/>
      <c r="AG627" s="111"/>
      <c r="AH627" s="111"/>
      <c r="AI627" s="111"/>
      <c r="AJ627" s="111"/>
      <c r="AK627" s="111"/>
      <c r="AL627" s="111"/>
      <c r="AM627" s="111"/>
      <c r="AN627" s="111"/>
      <c r="AO627" s="111"/>
      <c r="AP627" s="111"/>
      <c r="AQ627" s="111"/>
      <c r="AR627" s="111"/>
      <c r="AS627" s="111"/>
      <c r="AT627" s="111"/>
      <c r="AU627" s="111"/>
      <c r="AV627" s="111"/>
      <c r="AW627" s="111"/>
      <c r="AX627" s="111"/>
      <c r="AY627" s="111"/>
      <c r="AZ627" s="111"/>
      <c r="BA627" s="111"/>
      <c r="BB627" s="111"/>
      <c r="BC627" s="111"/>
      <c r="BD627" s="111"/>
      <c r="BE627" s="111"/>
      <c r="BF627" s="111"/>
      <c r="BG627" s="111"/>
      <c r="BH627" s="111"/>
      <c r="BI627" s="111"/>
      <c r="BJ627" s="111"/>
      <c r="BK627" s="111"/>
      <c r="BL627" s="111"/>
      <c r="BM627" s="111"/>
      <c r="BN627" s="111"/>
      <c r="BO627" s="111"/>
      <c r="BP627" s="111"/>
      <c r="BQ627" s="111"/>
      <c r="BR627" s="111"/>
      <c r="BS627" s="111"/>
      <c r="BT627" s="111"/>
      <c r="BU627" s="111"/>
      <c r="BV627" s="111"/>
      <c r="BW627" s="111"/>
      <c r="BX627" s="111"/>
      <c r="BY627" s="111"/>
      <c r="BZ627" s="111"/>
      <c r="CA627" s="111"/>
      <c r="CB627" s="111"/>
      <c r="CC627" s="111"/>
      <c r="CD627" s="111"/>
      <c r="CE627" s="111"/>
      <c r="CF627" s="111"/>
      <c r="CG627" s="111"/>
      <c r="CH627" s="111"/>
      <c r="CI627" s="111"/>
      <c r="CJ627" s="111"/>
      <c r="CK627" s="111"/>
      <c r="CL627" s="111"/>
      <c r="CM627" s="111"/>
      <c r="CN627" s="111"/>
      <c r="CO627" s="111"/>
      <c r="CP627" s="111"/>
      <c r="CQ627" s="111"/>
      <c r="CR627" s="111"/>
      <c r="CS627" s="111"/>
      <c r="CT627" s="111"/>
      <c r="CU627" s="111"/>
      <c r="CV627" s="111"/>
      <c r="CW627" s="111"/>
      <c r="CX627" s="111"/>
      <c r="CY627" s="111"/>
      <c r="CZ627" s="111"/>
      <c r="DA627" s="111"/>
      <c r="DB627" s="111"/>
      <c r="DC627" s="111"/>
      <c r="DD627" s="111"/>
      <c r="DE627" s="111"/>
      <c r="DF627" s="111"/>
      <c r="DG627" s="111"/>
      <c r="DH627" s="111"/>
      <c r="DI627" s="111"/>
      <c r="DJ627" s="111"/>
      <c r="DK627" s="111"/>
      <c r="DL627" s="111"/>
      <c r="DM627" s="111"/>
      <c r="DN627" s="111"/>
      <c r="DO627" s="111"/>
      <c r="DP627" s="111"/>
      <c r="DQ627" s="111"/>
      <c r="DR627" s="111"/>
      <c r="DS627" s="111"/>
      <c r="DT627" s="111"/>
      <c r="DU627" s="111"/>
      <c r="DV627" s="111"/>
      <c r="DW627" s="111"/>
      <c r="DX627" s="111"/>
      <c r="DY627" s="111"/>
      <c r="DZ627" s="111"/>
      <c r="EA627" s="111"/>
      <c r="EB627" s="111"/>
      <c r="EC627" s="111"/>
      <c r="ED627" s="111"/>
      <c r="EE627" s="111"/>
      <c r="EF627" s="111"/>
      <c r="EG627" s="111"/>
      <c r="EH627" s="111"/>
      <c r="EI627" s="111"/>
      <c r="EJ627" s="111"/>
      <c r="EK627" s="111"/>
      <c r="EL627" s="111"/>
      <c r="EM627" s="111"/>
      <c r="EN627" s="111"/>
      <c r="EO627" s="111"/>
      <c r="EP627" s="111"/>
      <c r="EQ627" s="111"/>
      <c r="ER627" s="111"/>
      <c r="ES627" s="111"/>
      <c r="ET627" s="111"/>
      <c r="EU627" s="111"/>
      <c r="EV627" s="111"/>
      <c r="EW627" s="111"/>
      <c r="EX627" s="111"/>
      <c r="EY627" s="111"/>
      <c r="EZ627" s="111"/>
      <c r="FA627" s="111"/>
      <c r="FB627" s="111"/>
      <c r="FC627" s="111"/>
      <c r="FD627" s="111"/>
      <c r="FE627" s="111"/>
      <c r="FF627" s="111"/>
      <c r="FG627" s="111"/>
      <c r="FH627" s="111"/>
      <c r="FI627" s="111"/>
      <c r="FJ627" s="111"/>
      <c r="FK627" s="111"/>
      <c r="FL627" s="111"/>
      <c r="FM627" s="111"/>
      <c r="FN627" s="111"/>
      <c r="FO627" s="111"/>
      <c r="FP627" s="111"/>
      <c r="FQ627" s="111"/>
      <c r="FR627" s="111"/>
      <c r="FS627" s="111"/>
      <c r="FT627" s="111"/>
      <c r="FU627" s="111"/>
      <c r="FV627" s="111"/>
      <c r="FW627" s="111"/>
      <c r="FX627" s="111"/>
      <c r="FY627" s="111"/>
      <c r="FZ627" s="111"/>
      <c r="GA627" s="111"/>
      <c r="GB627" s="111"/>
      <c r="GC627" s="111"/>
      <c r="GD627" s="111"/>
      <c r="GE627" s="111"/>
      <c r="GF627" s="111"/>
      <c r="GG627" s="111"/>
      <c r="GH627" s="111"/>
      <c r="GI627" s="111"/>
      <c r="GJ627" s="111"/>
      <c r="GK627" s="111"/>
      <c r="GL627" s="111"/>
      <c r="GM627" s="111"/>
      <c r="GN627" s="111"/>
      <c r="GO627" s="111"/>
      <c r="GP627" s="111"/>
      <c r="GQ627" s="111"/>
      <c r="GR627" s="111"/>
      <c r="GS627" s="111"/>
    </row>
    <row r="628" spans="1:201" s="14" customFormat="1" ht="12">
      <c r="A628" s="31">
        <v>286</v>
      </c>
      <c r="B628" s="34" t="s">
        <v>1996</v>
      </c>
      <c r="C628" s="32" t="str">
        <f t="shared" si="23"/>
        <v>2214001122</v>
      </c>
      <c r="D628" s="34" t="s">
        <v>23</v>
      </c>
      <c r="E628" s="35" t="s">
        <v>1997</v>
      </c>
      <c r="F628" s="130" t="s">
        <v>1899</v>
      </c>
      <c r="G628" s="33" t="s">
        <v>26</v>
      </c>
      <c r="H628" s="97" t="s">
        <v>506</v>
      </c>
      <c r="I628" s="35" t="s">
        <v>1998</v>
      </c>
      <c r="J628" s="35" t="s">
        <v>42</v>
      </c>
      <c r="K628" s="35" t="s">
        <v>1999</v>
      </c>
      <c r="L628" s="34" t="s">
        <v>379</v>
      </c>
      <c r="M628" s="34" t="s">
        <v>2000</v>
      </c>
      <c r="N628" s="34" t="s">
        <v>2001</v>
      </c>
      <c r="O628" s="34" t="s">
        <v>2002</v>
      </c>
      <c r="P628" s="51" t="s">
        <v>854</v>
      </c>
      <c r="Q628" s="34" t="s">
        <v>1595</v>
      </c>
      <c r="R628" s="34">
        <v>13769403708</v>
      </c>
      <c r="S628" s="34" t="s">
        <v>36</v>
      </c>
      <c r="T628" s="34">
        <v>36</v>
      </c>
      <c r="U628" s="34">
        <v>52</v>
      </c>
      <c r="V628" s="111"/>
      <c r="W628" s="111"/>
      <c r="X628" s="111"/>
      <c r="Y628" s="111"/>
      <c r="Z628" s="111"/>
      <c r="AA628" s="111"/>
      <c r="AB628" s="111"/>
      <c r="AC628" s="111"/>
      <c r="AD628" s="111"/>
      <c r="AE628" s="111"/>
      <c r="AF628" s="111"/>
      <c r="AG628" s="111"/>
      <c r="AH628" s="111"/>
      <c r="AI628" s="111"/>
      <c r="AJ628" s="111"/>
      <c r="AK628" s="111"/>
      <c r="AL628" s="111"/>
      <c r="AM628" s="111"/>
      <c r="AN628" s="111"/>
      <c r="AO628" s="111"/>
      <c r="AP628" s="111"/>
      <c r="AQ628" s="111"/>
      <c r="AR628" s="111"/>
      <c r="AS628" s="111"/>
      <c r="AT628" s="111"/>
      <c r="AU628" s="111"/>
      <c r="AV628" s="111"/>
      <c r="AW628" s="111"/>
      <c r="AX628" s="111"/>
      <c r="AY628" s="111"/>
      <c r="AZ628" s="111"/>
      <c r="BA628" s="111"/>
      <c r="BB628" s="111"/>
      <c r="BC628" s="111"/>
      <c r="BD628" s="111"/>
      <c r="BE628" s="111"/>
      <c r="BF628" s="111"/>
      <c r="BG628" s="111"/>
      <c r="BH628" s="111"/>
      <c r="BI628" s="111"/>
      <c r="BJ628" s="111"/>
      <c r="BK628" s="111"/>
      <c r="BL628" s="111"/>
      <c r="BM628" s="111"/>
      <c r="BN628" s="111"/>
      <c r="BO628" s="111"/>
      <c r="BP628" s="111"/>
      <c r="BQ628" s="111"/>
      <c r="BR628" s="111"/>
      <c r="BS628" s="111"/>
      <c r="BT628" s="111"/>
      <c r="BU628" s="111"/>
      <c r="BV628" s="111"/>
      <c r="BW628" s="111"/>
      <c r="BX628" s="111"/>
      <c r="BY628" s="111"/>
      <c r="BZ628" s="111"/>
      <c r="CA628" s="111"/>
      <c r="CB628" s="111"/>
      <c r="CC628" s="111"/>
      <c r="CD628" s="111"/>
      <c r="CE628" s="111"/>
      <c r="CF628" s="111"/>
      <c r="CG628" s="111"/>
      <c r="CH628" s="111"/>
      <c r="CI628" s="111"/>
      <c r="CJ628" s="111"/>
      <c r="CK628" s="111"/>
      <c r="CL628" s="111"/>
      <c r="CM628" s="111"/>
      <c r="CN628" s="111"/>
      <c r="CO628" s="111"/>
      <c r="CP628" s="111"/>
      <c r="CQ628" s="111"/>
      <c r="CR628" s="111"/>
      <c r="CS628" s="111"/>
      <c r="CT628" s="111"/>
      <c r="CU628" s="111"/>
      <c r="CV628" s="111"/>
      <c r="CW628" s="111"/>
      <c r="CX628" s="111"/>
      <c r="CY628" s="111"/>
      <c r="CZ628" s="111"/>
      <c r="DA628" s="111"/>
      <c r="DB628" s="111"/>
      <c r="DC628" s="111"/>
      <c r="DD628" s="111"/>
      <c r="DE628" s="111"/>
      <c r="DF628" s="111"/>
      <c r="DG628" s="111"/>
      <c r="DH628" s="111"/>
      <c r="DI628" s="111"/>
      <c r="DJ628" s="111"/>
      <c r="DK628" s="111"/>
      <c r="DL628" s="111"/>
      <c r="DM628" s="111"/>
      <c r="DN628" s="111"/>
      <c r="DO628" s="111"/>
      <c r="DP628" s="111"/>
      <c r="DQ628" s="111"/>
      <c r="DR628" s="111"/>
      <c r="DS628" s="111"/>
      <c r="DT628" s="111"/>
      <c r="DU628" s="111"/>
      <c r="DV628" s="111"/>
      <c r="DW628" s="111"/>
      <c r="DX628" s="111"/>
      <c r="DY628" s="111"/>
      <c r="DZ628" s="111"/>
      <c r="EA628" s="111"/>
      <c r="EB628" s="111"/>
      <c r="EC628" s="111"/>
      <c r="ED628" s="111"/>
      <c r="EE628" s="111"/>
      <c r="EF628" s="111"/>
      <c r="EG628" s="111"/>
      <c r="EH628" s="111"/>
      <c r="EI628" s="111"/>
      <c r="EJ628" s="111"/>
      <c r="EK628" s="111"/>
      <c r="EL628" s="111"/>
      <c r="EM628" s="111"/>
      <c r="EN628" s="111"/>
      <c r="EO628" s="111"/>
      <c r="EP628" s="111"/>
      <c r="EQ628" s="111"/>
      <c r="ER628" s="111"/>
      <c r="ES628" s="111"/>
      <c r="ET628" s="111"/>
      <c r="EU628" s="111"/>
      <c r="EV628" s="111"/>
      <c r="EW628" s="111"/>
      <c r="EX628" s="111"/>
      <c r="EY628" s="111"/>
      <c r="EZ628" s="111"/>
      <c r="FA628" s="111"/>
      <c r="FB628" s="111"/>
      <c r="FC628" s="111"/>
      <c r="FD628" s="111"/>
      <c r="FE628" s="111"/>
      <c r="FF628" s="111"/>
      <c r="FG628" s="111"/>
      <c r="FH628" s="111"/>
      <c r="FI628" s="111"/>
      <c r="FJ628" s="111"/>
      <c r="FK628" s="111"/>
      <c r="FL628" s="111"/>
      <c r="FM628" s="111"/>
      <c r="FN628" s="111"/>
      <c r="FO628" s="111"/>
      <c r="FP628" s="111"/>
      <c r="FQ628" s="111"/>
      <c r="FR628" s="111"/>
      <c r="FS628" s="111"/>
      <c r="FT628" s="111"/>
      <c r="FU628" s="111"/>
      <c r="FV628" s="111"/>
      <c r="FW628" s="111"/>
      <c r="FX628" s="111"/>
      <c r="FY628" s="111"/>
      <c r="FZ628" s="111"/>
      <c r="GA628" s="111"/>
      <c r="GB628" s="111"/>
      <c r="GC628" s="111"/>
      <c r="GD628" s="111"/>
      <c r="GE628" s="111"/>
      <c r="GF628" s="111"/>
      <c r="GG628" s="111"/>
      <c r="GH628" s="111"/>
      <c r="GI628" s="111"/>
      <c r="GJ628" s="111"/>
      <c r="GK628" s="111"/>
      <c r="GL628" s="111"/>
      <c r="GM628" s="111"/>
      <c r="GN628" s="111"/>
      <c r="GO628" s="111"/>
      <c r="GP628" s="111"/>
      <c r="GQ628" s="111"/>
      <c r="GR628" s="111"/>
      <c r="GS628" s="111"/>
    </row>
    <row r="629" spans="1:201" s="14" customFormat="1" ht="36">
      <c r="A629" s="31">
        <v>484</v>
      </c>
      <c r="B629" s="32" t="s">
        <v>2102</v>
      </c>
      <c r="C629" s="32" t="str">
        <f t="shared" si="23"/>
        <v>2214016115</v>
      </c>
      <c r="D629" s="32" t="s">
        <v>23</v>
      </c>
      <c r="E629" s="33" t="s">
        <v>386</v>
      </c>
      <c r="F629" s="129" t="s">
        <v>2041</v>
      </c>
      <c r="G629" s="33" t="s">
        <v>26</v>
      </c>
      <c r="H629" s="33" t="s">
        <v>248</v>
      </c>
      <c r="I629" s="33" t="s">
        <v>2103</v>
      </c>
      <c r="J629" s="33" t="s">
        <v>42</v>
      </c>
      <c r="K629" s="49" t="s">
        <v>1346</v>
      </c>
      <c r="L629" s="50" t="s">
        <v>467</v>
      </c>
      <c r="M629" s="50" t="s">
        <v>164</v>
      </c>
      <c r="N629" s="50" t="s">
        <v>2104</v>
      </c>
      <c r="O629" s="32" t="s">
        <v>531</v>
      </c>
      <c r="P629" s="50" t="s">
        <v>854</v>
      </c>
      <c r="Q629" s="32" t="s">
        <v>1595</v>
      </c>
      <c r="R629" s="32">
        <v>18387374094</v>
      </c>
      <c r="S629" s="32" t="s">
        <v>36</v>
      </c>
      <c r="T629" s="32">
        <v>36</v>
      </c>
      <c r="U629" s="32">
        <v>52</v>
      </c>
      <c r="V629" s="111"/>
      <c r="W629" s="111"/>
      <c r="X629" s="111"/>
      <c r="Y629" s="111"/>
      <c r="Z629" s="111"/>
      <c r="AA629" s="111"/>
      <c r="AB629" s="111"/>
      <c r="AC629" s="111"/>
      <c r="AD629" s="111"/>
      <c r="AE629" s="111"/>
      <c r="AF629" s="111"/>
      <c r="AG629" s="111"/>
      <c r="AH629" s="111"/>
      <c r="AI629" s="111"/>
      <c r="AJ629" s="111"/>
      <c r="AK629" s="111"/>
      <c r="AL629" s="111"/>
      <c r="AM629" s="111"/>
      <c r="AN629" s="111"/>
      <c r="AO629" s="111"/>
      <c r="AP629" s="111"/>
      <c r="AQ629" s="111"/>
      <c r="AR629" s="111"/>
      <c r="AS629" s="111"/>
      <c r="AT629" s="111"/>
      <c r="AU629" s="111"/>
      <c r="AV629" s="111"/>
      <c r="AW629" s="111"/>
      <c r="AX629" s="111"/>
      <c r="AY629" s="111"/>
      <c r="AZ629" s="111"/>
      <c r="BA629" s="111"/>
      <c r="BB629" s="111"/>
      <c r="BC629" s="111"/>
      <c r="BD629" s="111"/>
      <c r="BE629" s="111"/>
      <c r="BF629" s="111"/>
      <c r="BG629" s="111"/>
      <c r="BH629" s="111"/>
      <c r="BI629" s="111"/>
      <c r="BJ629" s="111"/>
      <c r="BK629" s="111"/>
      <c r="BL629" s="111"/>
      <c r="BM629" s="111"/>
      <c r="BN629" s="111"/>
      <c r="BO629" s="111"/>
      <c r="BP629" s="111"/>
      <c r="BQ629" s="111"/>
      <c r="BR629" s="111"/>
      <c r="BS629" s="111"/>
      <c r="BT629" s="111"/>
      <c r="BU629" s="111"/>
      <c r="BV629" s="111"/>
      <c r="BW629" s="111"/>
      <c r="BX629" s="111"/>
      <c r="BY629" s="111"/>
      <c r="BZ629" s="111"/>
      <c r="CA629" s="111"/>
      <c r="CB629" s="111"/>
      <c r="CC629" s="111"/>
      <c r="CD629" s="111"/>
      <c r="CE629" s="111"/>
      <c r="CF629" s="111"/>
      <c r="CG629" s="111"/>
      <c r="CH629" s="111"/>
      <c r="CI629" s="111"/>
      <c r="CJ629" s="111"/>
      <c r="CK629" s="111"/>
      <c r="CL629" s="111"/>
      <c r="CM629" s="111"/>
      <c r="CN629" s="111"/>
      <c r="CO629" s="111"/>
      <c r="CP629" s="111"/>
      <c r="CQ629" s="111"/>
      <c r="CR629" s="111"/>
      <c r="CS629" s="111"/>
      <c r="CT629" s="111"/>
      <c r="CU629" s="111"/>
      <c r="CV629" s="111"/>
      <c r="CW629" s="111"/>
      <c r="CX629" s="111"/>
      <c r="CY629" s="111"/>
      <c r="CZ629" s="111"/>
      <c r="DA629" s="111"/>
      <c r="DB629" s="111"/>
      <c r="DC629" s="111"/>
      <c r="DD629" s="111"/>
      <c r="DE629" s="111"/>
      <c r="DF629" s="111"/>
      <c r="DG629" s="111"/>
      <c r="DH629" s="111"/>
      <c r="DI629" s="111"/>
      <c r="DJ629" s="111"/>
      <c r="DK629" s="111"/>
      <c r="DL629" s="111"/>
      <c r="DM629" s="111"/>
      <c r="DN629" s="111"/>
      <c r="DO629" s="111"/>
      <c r="DP629" s="111"/>
      <c r="DQ629" s="111"/>
      <c r="DR629" s="111"/>
      <c r="DS629" s="111"/>
      <c r="DT629" s="111"/>
      <c r="DU629" s="111"/>
      <c r="DV629" s="111"/>
      <c r="DW629" s="111"/>
      <c r="DX629" s="111"/>
      <c r="DY629" s="111"/>
      <c r="DZ629" s="111"/>
      <c r="EA629" s="111"/>
      <c r="EB629" s="111"/>
      <c r="EC629" s="111"/>
      <c r="ED629" s="111"/>
      <c r="EE629" s="111"/>
      <c r="EF629" s="111"/>
      <c r="EG629" s="111"/>
      <c r="EH629" s="111"/>
      <c r="EI629" s="111"/>
      <c r="EJ629" s="111"/>
      <c r="EK629" s="111"/>
      <c r="EL629" s="111"/>
      <c r="EM629" s="111"/>
      <c r="EN629" s="111"/>
      <c r="EO629" s="111"/>
      <c r="EP629" s="111"/>
      <c r="EQ629" s="111"/>
      <c r="ER629" s="111"/>
      <c r="ES629" s="111"/>
      <c r="ET629" s="111"/>
      <c r="EU629" s="111"/>
      <c r="EV629" s="111"/>
      <c r="EW629" s="111"/>
      <c r="EX629" s="111"/>
      <c r="EY629" s="111"/>
      <c r="EZ629" s="111"/>
      <c r="FA629" s="111"/>
      <c r="FB629" s="111"/>
      <c r="FC629" s="111"/>
      <c r="FD629" s="111"/>
      <c r="FE629" s="111"/>
      <c r="FF629" s="111"/>
      <c r="FG629" s="111"/>
      <c r="FH629" s="111"/>
      <c r="FI629" s="111"/>
      <c r="FJ629" s="111"/>
      <c r="FK629" s="111"/>
      <c r="FL629" s="111"/>
      <c r="FM629" s="111"/>
      <c r="FN629" s="111"/>
      <c r="FO629" s="111"/>
      <c r="FP629" s="111"/>
      <c r="FQ629" s="111"/>
      <c r="FR629" s="111"/>
      <c r="FS629" s="111"/>
      <c r="FT629" s="111"/>
      <c r="FU629" s="111"/>
      <c r="FV629" s="111"/>
      <c r="FW629" s="111"/>
      <c r="FX629" s="111"/>
      <c r="FY629" s="111"/>
      <c r="FZ629" s="111"/>
      <c r="GA629" s="111"/>
      <c r="GB629" s="111"/>
      <c r="GC629" s="111"/>
      <c r="GD629" s="111"/>
      <c r="GE629" s="111"/>
      <c r="GF629" s="111"/>
      <c r="GG629" s="111"/>
      <c r="GH629" s="111"/>
      <c r="GI629" s="111"/>
      <c r="GJ629" s="111"/>
      <c r="GK629" s="111"/>
      <c r="GL629" s="111"/>
      <c r="GM629" s="111"/>
      <c r="GN629" s="111"/>
      <c r="GO629" s="111"/>
      <c r="GP629" s="111"/>
      <c r="GQ629" s="111"/>
      <c r="GR629" s="111"/>
      <c r="GS629" s="111"/>
    </row>
    <row r="630" spans="1:201" s="14" customFormat="1" ht="36">
      <c r="A630" s="31">
        <v>67</v>
      </c>
      <c r="B630" s="32" t="s">
        <v>1926</v>
      </c>
      <c r="C630" s="32" t="str">
        <f t="shared" si="23"/>
        <v>221400117</v>
      </c>
      <c r="D630" s="32" t="s">
        <v>23</v>
      </c>
      <c r="E630" s="33" t="s">
        <v>757</v>
      </c>
      <c r="F630" s="130" t="s">
        <v>1899</v>
      </c>
      <c r="G630" s="33" t="s">
        <v>26</v>
      </c>
      <c r="H630" s="97" t="s">
        <v>79</v>
      </c>
      <c r="I630" s="33" t="s">
        <v>1927</v>
      </c>
      <c r="J630" s="33" t="s">
        <v>42</v>
      </c>
      <c r="K630" s="49" t="s">
        <v>1915</v>
      </c>
      <c r="L630" s="50" t="s">
        <v>1916</v>
      </c>
      <c r="M630" s="50" t="s">
        <v>45</v>
      </c>
      <c r="N630" s="50" t="s">
        <v>1928</v>
      </c>
      <c r="O630" s="32" t="s">
        <v>680</v>
      </c>
      <c r="P630" s="50" t="s">
        <v>854</v>
      </c>
      <c r="Q630" s="32" t="s">
        <v>1595</v>
      </c>
      <c r="R630" s="32">
        <v>13769427977</v>
      </c>
      <c r="S630" s="32" t="s">
        <v>36</v>
      </c>
      <c r="T630" s="32">
        <v>30</v>
      </c>
      <c r="U630" s="32">
        <v>54</v>
      </c>
      <c r="V630" s="111"/>
      <c r="W630" s="111"/>
      <c r="X630" s="111"/>
      <c r="Y630" s="111"/>
      <c r="Z630" s="111"/>
      <c r="AA630" s="111"/>
      <c r="AB630" s="111"/>
      <c r="AC630" s="111"/>
      <c r="AD630" s="111"/>
      <c r="AE630" s="111"/>
      <c r="AF630" s="111"/>
      <c r="AG630" s="111"/>
      <c r="AH630" s="111"/>
      <c r="AI630" s="111"/>
      <c r="AJ630" s="111"/>
      <c r="AK630" s="111"/>
      <c r="AL630" s="111"/>
      <c r="AM630" s="111"/>
      <c r="AN630" s="111"/>
      <c r="AO630" s="111"/>
      <c r="AP630" s="111"/>
      <c r="AQ630" s="111"/>
      <c r="AR630" s="111"/>
      <c r="AS630" s="111"/>
      <c r="AT630" s="111"/>
      <c r="AU630" s="111"/>
      <c r="AV630" s="111"/>
      <c r="AW630" s="111"/>
      <c r="AX630" s="111"/>
      <c r="AY630" s="111"/>
      <c r="AZ630" s="111"/>
      <c r="BA630" s="111"/>
      <c r="BB630" s="111"/>
      <c r="BC630" s="111"/>
      <c r="BD630" s="111"/>
      <c r="BE630" s="111"/>
      <c r="BF630" s="111"/>
      <c r="BG630" s="111"/>
      <c r="BH630" s="111"/>
      <c r="BI630" s="111"/>
      <c r="BJ630" s="111"/>
      <c r="BK630" s="111"/>
      <c r="BL630" s="111"/>
      <c r="BM630" s="111"/>
      <c r="BN630" s="111"/>
      <c r="BO630" s="111"/>
      <c r="BP630" s="111"/>
      <c r="BQ630" s="111"/>
      <c r="BR630" s="111"/>
      <c r="BS630" s="111"/>
      <c r="BT630" s="111"/>
      <c r="BU630" s="111"/>
      <c r="BV630" s="111"/>
      <c r="BW630" s="111"/>
      <c r="BX630" s="111"/>
      <c r="BY630" s="111"/>
      <c r="BZ630" s="111"/>
      <c r="CA630" s="111"/>
      <c r="CB630" s="111"/>
      <c r="CC630" s="111"/>
      <c r="CD630" s="111"/>
      <c r="CE630" s="111"/>
      <c r="CF630" s="111"/>
      <c r="CG630" s="111"/>
      <c r="CH630" s="111"/>
      <c r="CI630" s="111"/>
      <c r="CJ630" s="111"/>
      <c r="CK630" s="111"/>
      <c r="CL630" s="111"/>
      <c r="CM630" s="111"/>
      <c r="CN630" s="111"/>
      <c r="CO630" s="111"/>
      <c r="CP630" s="111"/>
      <c r="CQ630" s="111"/>
      <c r="CR630" s="111"/>
      <c r="CS630" s="111"/>
      <c r="CT630" s="111"/>
      <c r="CU630" s="111"/>
      <c r="CV630" s="111"/>
      <c r="CW630" s="111"/>
      <c r="CX630" s="111"/>
      <c r="CY630" s="111"/>
      <c r="CZ630" s="111"/>
      <c r="DA630" s="111"/>
      <c r="DB630" s="111"/>
      <c r="DC630" s="111"/>
      <c r="DD630" s="111"/>
      <c r="DE630" s="111"/>
      <c r="DF630" s="111"/>
      <c r="DG630" s="111"/>
      <c r="DH630" s="111"/>
      <c r="DI630" s="111"/>
      <c r="DJ630" s="111"/>
      <c r="DK630" s="111"/>
      <c r="DL630" s="111"/>
      <c r="DM630" s="111"/>
      <c r="DN630" s="111"/>
      <c r="DO630" s="111"/>
      <c r="DP630" s="111"/>
      <c r="DQ630" s="111"/>
      <c r="DR630" s="111"/>
      <c r="DS630" s="111"/>
      <c r="DT630" s="111"/>
      <c r="DU630" s="111"/>
      <c r="DV630" s="111"/>
      <c r="DW630" s="111"/>
      <c r="DX630" s="111"/>
      <c r="DY630" s="111"/>
      <c r="DZ630" s="111"/>
      <c r="EA630" s="111"/>
      <c r="EB630" s="111"/>
      <c r="EC630" s="111"/>
      <c r="ED630" s="111"/>
      <c r="EE630" s="111"/>
      <c r="EF630" s="111"/>
      <c r="EG630" s="111"/>
      <c r="EH630" s="111"/>
      <c r="EI630" s="111"/>
      <c r="EJ630" s="111"/>
      <c r="EK630" s="111"/>
      <c r="EL630" s="111"/>
      <c r="EM630" s="111"/>
      <c r="EN630" s="111"/>
      <c r="EO630" s="111"/>
      <c r="EP630" s="111"/>
      <c r="EQ630" s="111"/>
      <c r="ER630" s="111"/>
      <c r="ES630" s="111"/>
      <c r="ET630" s="111"/>
      <c r="EU630" s="111"/>
      <c r="EV630" s="111"/>
      <c r="EW630" s="111"/>
      <c r="EX630" s="111"/>
      <c r="EY630" s="111"/>
      <c r="EZ630" s="111"/>
      <c r="FA630" s="111"/>
      <c r="FB630" s="111"/>
      <c r="FC630" s="111"/>
      <c r="FD630" s="111"/>
      <c r="FE630" s="111"/>
      <c r="FF630" s="111"/>
      <c r="FG630" s="111"/>
      <c r="FH630" s="111"/>
      <c r="FI630" s="111"/>
      <c r="FJ630" s="111"/>
      <c r="FK630" s="111"/>
      <c r="FL630" s="111"/>
      <c r="FM630" s="111"/>
      <c r="FN630" s="111"/>
      <c r="FO630" s="111"/>
      <c r="FP630" s="111"/>
      <c r="FQ630" s="111"/>
      <c r="FR630" s="111"/>
      <c r="FS630" s="111"/>
      <c r="FT630" s="111"/>
      <c r="FU630" s="111"/>
      <c r="FV630" s="111"/>
      <c r="FW630" s="111"/>
      <c r="FX630" s="111"/>
      <c r="FY630" s="111"/>
      <c r="FZ630" s="111"/>
      <c r="GA630" s="111"/>
      <c r="GB630" s="111"/>
      <c r="GC630" s="111"/>
      <c r="GD630" s="111"/>
      <c r="GE630" s="111"/>
      <c r="GF630" s="111"/>
      <c r="GG630" s="111"/>
      <c r="GH630" s="111"/>
      <c r="GI630" s="111"/>
      <c r="GJ630" s="111"/>
      <c r="GK630" s="111"/>
      <c r="GL630" s="111"/>
      <c r="GM630" s="111"/>
      <c r="GN630" s="111"/>
      <c r="GO630" s="111"/>
      <c r="GP630" s="111"/>
      <c r="GQ630" s="111"/>
      <c r="GR630" s="111"/>
      <c r="GS630" s="111"/>
    </row>
    <row r="631" spans="1:201" s="14" customFormat="1" ht="36">
      <c r="A631" s="38">
        <v>212</v>
      </c>
      <c r="B631" s="39" t="s">
        <v>1975</v>
      </c>
      <c r="C631" s="32" t="str">
        <f t="shared" si="23"/>
        <v>2214001118</v>
      </c>
      <c r="D631" s="39" t="s">
        <v>23</v>
      </c>
      <c r="E631" s="40" t="s">
        <v>1236</v>
      </c>
      <c r="F631" s="129" t="s">
        <v>1899</v>
      </c>
      <c r="G631" s="33" t="s">
        <v>26</v>
      </c>
      <c r="H631" s="33" t="s">
        <v>268</v>
      </c>
      <c r="I631" s="40" t="s">
        <v>1976</v>
      </c>
      <c r="J631" s="40" t="s">
        <v>42</v>
      </c>
      <c r="K631" s="55" t="s">
        <v>87</v>
      </c>
      <c r="L631" s="56" t="s">
        <v>467</v>
      </c>
      <c r="M631" s="56" t="s">
        <v>1025</v>
      </c>
      <c r="N631" s="56" t="s">
        <v>1977</v>
      </c>
      <c r="O631" s="39" t="s">
        <v>1978</v>
      </c>
      <c r="P631" s="56" t="s">
        <v>854</v>
      </c>
      <c r="Q631" s="39" t="s">
        <v>1595</v>
      </c>
      <c r="R631" s="39">
        <v>13887313508</v>
      </c>
      <c r="S631" s="39" t="s">
        <v>36</v>
      </c>
      <c r="T631" s="39">
        <v>27</v>
      </c>
      <c r="U631" s="39">
        <v>55</v>
      </c>
      <c r="V631" s="111"/>
      <c r="W631" s="111"/>
      <c r="X631" s="111"/>
      <c r="Y631" s="111"/>
      <c r="Z631" s="111"/>
      <c r="AA631" s="111"/>
      <c r="AB631" s="111"/>
      <c r="AC631" s="111"/>
      <c r="AD631" s="111"/>
      <c r="AE631" s="111"/>
      <c r="AF631" s="111"/>
      <c r="AG631" s="111"/>
      <c r="AH631" s="111"/>
      <c r="AI631" s="111"/>
      <c r="AJ631" s="111"/>
      <c r="AK631" s="111"/>
      <c r="AL631" s="111"/>
      <c r="AM631" s="111"/>
      <c r="AN631" s="111"/>
      <c r="AO631" s="111"/>
      <c r="AP631" s="111"/>
      <c r="AQ631" s="111"/>
      <c r="AR631" s="111"/>
      <c r="AS631" s="111"/>
      <c r="AT631" s="111"/>
      <c r="AU631" s="111"/>
      <c r="AV631" s="111"/>
      <c r="AW631" s="111"/>
      <c r="AX631" s="111"/>
      <c r="AY631" s="111"/>
      <c r="AZ631" s="111"/>
      <c r="BA631" s="111"/>
      <c r="BB631" s="111"/>
      <c r="BC631" s="111"/>
      <c r="BD631" s="111"/>
      <c r="BE631" s="111"/>
      <c r="BF631" s="111"/>
      <c r="BG631" s="111"/>
      <c r="BH631" s="111"/>
      <c r="BI631" s="111"/>
      <c r="BJ631" s="111"/>
      <c r="BK631" s="111"/>
      <c r="BL631" s="111"/>
      <c r="BM631" s="111"/>
      <c r="BN631" s="111"/>
      <c r="BO631" s="111"/>
      <c r="BP631" s="111"/>
      <c r="BQ631" s="111"/>
      <c r="BR631" s="111"/>
      <c r="BS631" s="111"/>
      <c r="BT631" s="111"/>
      <c r="BU631" s="111"/>
      <c r="BV631" s="111"/>
      <c r="BW631" s="111"/>
      <c r="BX631" s="111"/>
      <c r="BY631" s="111"/>
      <c r="BZ631" s="111"/>
      <c r="CA631" s="111"/>
      <c r="CB631" s="111"/>
      <c r="CC631" s="111"/>
      <c r="CD631" s="111"/>
      <c r="CE631" s="111"/>
      <c r="CF631" s="111"/>
      <c r="CG631" s="111"/>
      <c r="CH631" s="111"/>
      <c r="CI631" s="111"/>
      <c r="CJ631" s="111"/>
      <c r="CK631" s="111"/>
      <c r="CL631" s="111"/>
      <c r="CM631" s="111"/>
      <c r="CN631" s="111"/>
      <c r="CO631" s="111"/>
      <c r="CP631" s="111"/>
      <c r="CQ631" s="111"/>
      <c r="CR631" s="111"/>
      <c r="CS631" s="111"/>
      <c r="CT631" s="111"/>
      <c r="CU631" s="111"/>
      <c r="CV631" s="111"/>
      <c r="CW631" s="111"/>
      <c r="CX631" s="111"/>
      <c r="CY631" s="111"/>
      <c r="CZ631" s="111"/>
      <c r="DA631" s="111"/>
      <c r="DB631" s="111"/>
      <c r="DC631" s="111"/>
      <c r="DD631" s="111"/>
      <c r="DE631" s="111"/>
      <c r="DF631" s="111"/>
      <c r="DG631" s="111"/>
      <c r="DH631" s="111"/>
      <c r="DI631" s="111"/>
      <c r="DJ631" s="111"/>
      <c r="DK631" s="111"/>
      <c r="DL631" s="111"/>
      <c r="DM631" s="111"/>
      <c r="DN631" s="111"/>
      <c r="DO631" s="111"/>
      <c r="DP631" s="111"/>
      <c r="DQ631" s="111"/>
      <c r="DR631" s="111"/>
      <c r="DS631" s="111"/>
      <c r="DT631" s="111"/>
      <c r="DU631" s="111"/>
      <c r="DV631" s="111"/>
      <c r="DW631" s="111"/>
      <c r="DX631" s="111"/>
      <c r="DY631" s="111"/>
      <c r="DZ631" s="111"/>
      <c r="EA631" s="111"/>
      <c r="EB631" s="111"/>
      <c r="EC631" s="111"/>
      <c r="ED631" s="111"/>
      <c r="EE631" s="111"/>
      <c r="EF631" s="111"/>
      <c r="EG631" s="111"/>
      <c r="EH631" s="111"/>
      <c r="EI631" s="111"/>
      <c r="EJ631" s="111"/>
      <c r="EK631" s="111"/>
      <c r="EL631" s="111"/>
      <c r="EM631" s="111"/>
      <c r="EN631" s="111"/>
      <c r="EO631" s="111"/>
      <c r="EP631" s="111"/>
      <c r="EQ631" s="111"/>
      <c r="ER631" s="111"/>
      <c r="ES631" s="111"/>
      <c r="ET631" s="111"/>
      <c r="EU631" s="111"/>
      <c r="EV631" s="111"/>
      <c r="EW631" s="111"/>
      <c r="EX631" s="111"/>
      <c r="EY631" s="111"/>
      <c r="EZ631" s="111"/>
      <c r="FA631" s="111"/>
      <c r="FB631" s="111"/>
      <c r="FC631" s="111"/>
      <c r="FD631" s="111"/>
      <c r="FE631" s="111"/>
      <c r="FF631" s="111"/>
      <c r="FG631" s="111"/>
      <c r="FH631" s="111"/>
      <c r="FI631" s="111"/>
      <c r="FJ631" s="111"/>
      <c r="FK631" s="111"/>
      <c r="FL631" s="111"/>
      <c r="FM631" s="111"/>
      <c r="FN631" s="111"/>
      <c r="FO631" s="111"/>
      <c r="FP631" s="111"/>
      <c r="FQ631" s="111"/>
      <c r="FR631" s="111"/>
      <c r="FS631" s="111"/>
      <c r="FT631" s="111"/>
      <c r="FU631" s="111"/>
      <c r="FV631" s="111"/>
      <c r="FW631" s="111"/>
      <c r="FX631" s="111"/>
      <c r="FY631" s="111"/>
      <c r="FZ631" s="111"/>
      <c r="GA631" s="111"/>
      <c r="GB631" s="111"/>
      <c r="GC631" s="111"/>
      <c r="GD631" s="111"/>
      <c r="GE631" s="111"/>
      <c r="GF631" s="111"/>
      <c r="GG631" s="111"/>
      <c r="GH631" s="111"/>
      <c r="GI631" s="111"/>
      <c r="GJ631" s="111"/>
      <c r="GK631" s="111"/>
      <c r="GL631" s="111"/>
      <c r="GM631" s="111"/>
      <c r="GN631" s="111"/>
      <c r="GO631" s="111"/>
      <c r="GP631" s="111"/>
      <c r="GQ631" s="111"/>
      <c r="GR631" s="111"/>
      <c r="GS631" s="111"/>
    </row>
    <row r="632" spans="1:201" s="14" customFormat="1" ht="15.6">
      <c r="A632" s="31">
        <v>412</v>
      </c>
      <c r="B632" s="34" t="s">
        <v>2069</v>
      </c>
      <c r="C632" s="32" t="str">
        <f t="shared" si="23"/>
        <v>221401618</v>
      </c>
      <c r="D632" s="34" t="s">
        <v>23</v>
      </c>
      <c r="E632" s="35" t="s">
        <v>2070</v>
      </c>
      <c r="F632" s="130" t="s">
        <v>2041</v>
      </c>
      <c r="G632" s="33" t="s">
        <v>26</v>
      </c>
      <c r="H632" s="97" t="s">
        <v>85</v>
      </c>
      <c r="I632" s="35" t="s">
        <v>2071</v>
      </c>
      <c r="J632" s="35" t="s">
        <v>42</v>
      </c>
      <c r="K632" s="35" t="s">
        <v>1915</v>
      </c>
      <c r="L632" s="34" t="s">
        <v>1916</v>
      </c>
      <c r="M632" s="34" t="s">
        <v>349</v>
      </c>
      <c r="N632" s="34" t="s">
        <v>2072</v>
      </c>
      <c r="O632" s="34" t="s">
        <v>2073</v>
      </c>
      <c r="P632" s="51" t="s">
        <v>854</v>
      </c>
      <c r="Q632" s="34" t="s">
        <v>1595</v>
      </c>
      <c r="R632" s="34">
        <v>13466281729</v>
      </c>
      <c r="S632" s="34" t="s">
        <v>36</v>
      </c>
      <c r="T632" s="64">
        <v>0</v>
      </c>
      <c r="U632" s="64">
        <v>56</v>
      </c>
      <c r="V632" s="111"/>
      <c r="W632" s="111"/>
      <c r="X632" s="111"/>
      <c r="Y632" s="111"/>
      <c r="Z632" s="111"/>
      <c r="AA632" s="111"/>
      <c r="AB632" s="111"/>
      <c r="AC632" s="111"/>
      <c r="AD632" s="111"/>
      <c r="AE632" s="111"/>
      <c r="AF632" s="111"/>
      <c r="AG632" s="111"/>
      <c r="AH632" s="111"/>
      <c r="AI632" s="111"/>
      <c r="AJ632" s="111"/>
      <c r="AK632" s="111"/>
      <c r="AL632" s="111"/>
      <c r="AM632" s="111"/>
      <c r="AN632" s="111"/>
      <c r="AO632" s="111"/>
      <c r="AP632" s="111"/>
      <c r="AQ632" s="111"/>
      <c r="AR632" s="111"/>
      <c r="AS632" s="111"/>
      <c r="AT632" s="111"/>
      <c r="AU632" s="111"/>
      <c r="AV632" s="111"/>
      <c r="AW632" s="111"/>
      <c r="AX632" s="111"/>
      <c r="AY632" s="111"/>
      <c r="AZ632" s="111"/>
      <c r="BA632" s="111"/>
      <c r="BB632" s="111"/>
      <c r="BC632" s="111"/>
      <c r="BD632" s="111"/>
      <c r="BE632" s="111"/>
      <c r="BF632" s="111"/>
      <c r="BG632" s="111"/>
      <c r="BH632" s="111"/>
      <c r="BI632" s="111"/>
      <c r="BJ632" s="111"/>
      <c r="BK632" s="111"/>
      <c r="BL632" s="111"/>
      <c r="BM632" s="111"/>
      <c r="BN632" s="111"/>
      <c r="BO632" s="111"/>
      <c r="BP632" s="111"/>
      <c r="BQ632" s="111"/>
      <c r="BR632" s="111"/>
      <c r="BS632" s="111"/>
      <c r="BT632" s="111"/>
      <c r="BU632" s="111"/>
      <c r="BV632" s="111"/>
      <c r="BW632" s="111"/>
      <c r="BX632" s="111"/>
      <c r="BY632" s="111"/>
      <c r="BZ632" s="111"/>
      <c r="CA632" s="111"/>
      <c r="CB632" s="111"/>
      <c r="CC632" s="111"/>
      <c r="CD632" s="111"/>
      <c r="CE632" s="111"/>
      <c r="CF632" s="111"/>
      <c r="CG632" s="111"/>
      <c r="CH632" s="111"/>
      <c r="CI632" s="111"/>
      <c r="CJ632" s="111"/>
      <c r="CK632" s="111"/>
      <c r="CL632" s="111"/>
      <c r="CM632" s="111"/>
      <c r="CN632" s="111"/>
      <c r="CO632" s="111"/>
      <c r="CP632" s="111"/>
      <c r="CQ632" s="111"/>
      <c r="CR632" s="111"/>
      <c r="CS632" s="111"/>
      <c r="CT632" s="111"/>
      <c r="CU632" s="111"/>
      <c r="CV632" s="111"/>
      <c r="CW632" s="111"/>
      <c r="CX632" s="111"/>
      <c r="CY632" s="111"/>
      <c r="CZ632" s="111"/>
      <c r="DA632" s="111"/>
      <c r="DB632" s="111"/>
      <c r="DC632" s="111"/>
      <c r="DD632" s="111"/>
      <c r="DE632" s="111"/>
      <c r="DF632" s="111"/>
      <c r="DG632" s="111"/>
      <c r="DH632" s="111"/>
      <c r="DI632" s="111"/>
      <c r="DJ632" s="111"/>
      <c r="DK632" s="111"/>
      <c r="DL632" s="111"/>
      <c r="DM632" s="111"/>
      <c r="DN632" s="111"/>
      <c r="DO632" s="111"/>
      <c r="DP632" s="111"/>
      <c r="DQ632" s="111"/>
      <c r="DR632" s="111"/>
      <c r="DS632" s="111"/>
      <c r="DT632" s="111"/>
      <c r="DU632" s="111"/>
      <c r="DV632" s="111"/>
      <c r="DW632" s="111"/>
      <c r="DX632" s="111"/>
      <c r="DY632" s="111"/>
      <c r="DZ632" s="111"/>
      <c r="EA632" s="111"/>
      <c r="EB632" s="111"/>
      <c r="EC632" s="111"/>
      <c r="ED632" s="111"/>
      <c r="EE632" s="111"/>
      <c r="EF632" s="111"/>
      <c r="EG632" s="111"/>
      <c r="EH632" s="111"/>
      <c r="EI632" s="111"/>
      <c r="EJ632" s="111"/>
      <c r="EK632" s="111"/>
      <c r="EL632" s="111"/>
      <c r="EM632" s="111"/>
      <c r="EN632" s="111"/>
      <c r="EO632" s="111"/>
      <c r="EP632" s="111"/>
      <c r="EQ632" s="111"/>
      <c r="ER632" s="111"/>
      <c r="ES632" s="111"/>
      <c r="ET632" s="111"/>
      <c r="EU632" s="111"/>
      <c r="EV632" s="111"/>
      <c r="EW632" s="111"/>
      <c r="EX632" s="111"/>
      <c r="EY632" s="111"/>
      <c r="EZ632" s="111"/>
      <c r="FA632" s="111"/>
      <c r="FB632" s="111"/>
      <c r="FC632" s="111"/>
      <c r="FD632" s="111"/>
      <c r="FE632" s="111"/>
      <c r="FF632" s="111"/>
      <c r="FG632" s="111"/>
      <c r="FH632" s="111"/>
      <c r="FI632" s="111"/>
      <c r="FJ632" s="111"/>
      <c r="FK632" s="111"/>
      <c r="FL632" s="111"/>
      <c r="FM632" s="111"/>
      <c r="FN632" s="111"/>
      <c r="FO632" s="111"/>
      <c r="FP632" s="111"/>
      <c r="FQ632" s="111"/>
      <c r="FR632" s="111"/>
      <c r="FS632" s="111"/>
      <c r="FT632" s="111"/>
      <c r="FU632" s="111"/>
      <c r="FV632" s="111"/>
      <c r="FW632" s="111"/>
      <c r="FX632" s="111"/>
      <c r="FY632" s="111"/>
      <c r="FZ632" s="111"/>
      <c r="GA632" s="111"/>
      <c r="GB632" s="111"/>
      <c r="GC632" s="111"/>
      <c r="GD632" s="111"/>
      <c r="GE632" s="111"/>
      <c r="GF632" s="111"/>
      <c r="GG632" s="111"/>
      <c r="GH632" s="111"/>
      <c r="GI632" s="111"/>
      <c r="GJ632" s="111"/>
      <c r="GK632" s="111"/>
      <c r="GL632" s="111"/>
      <c r="GM632" s="111"/>
      <c r="GN632" s="111"/>
      <c r="GO632" s="111"/>
      <c r="GP632" s="111"/>
      <c r="GQ632" s="111"/>
      <c r="GR632" s="111"/>
      <c r="GS632" s="111"/>
    </row>
    <row r="633" spans="1:201" s="14" customFormat="1" ht="36">
      <c r="A633" s="31">
        <v>335</v>
      </c>
      <c r="B633" s="34" t="s">
        <v>2726</v>
      </c>
      <c r="C633" s="32" t="str">
        <f t="shared" ref="C633:C644" si="24">CONCATENATE(22,"1","5",F633,G633,H633)</f>
        <v>221500618</v>
      </c>
      <c r="D633" s="34" t="s">
        <v>23</v>
      </c>
      <c r="E633" s="35" t="s">
        <v>2727</v>
      </c>
      <c r="F633" s="35" t="s">
        <v>2689</v>
      </c>
      <c r="G633" s="33" t="s">
        <v>26</v>
      </c>
      <c r="H633" s="35" t="s">
        <v>85</v>
      </c>
      <c r="I633" s="35" t="s">
        <v>2728</v>
      </c>
      <c r="J633" s="35" t="s">
        <v>42</v>
      </c>
      <c r="K633" s="54" t="s">
        <v>1346</v>
      </c>
      <c r="L633" s="51" t="s">
        <v>2270</v>
      </c>
      <c r="M633" s="51" t="s">
        <v>164</v>
      </c>
      <c r="N633" s="51" t="s">
        <v>884</v>
      </c>
      <c r="O633" s="34" t="s">
        <v>2729</v>
      </c>
      <c r="P633" s="51" t="s">
        <v>854</v>
      </c>
      <c r="Q633" s="34" t="s">
        <v>2164</v>
      </c>
      <c r="R633" s="51">
        <v>14788065623</v>
      </c>
      <c r="S633" s="51" t="s">
        <v>36</v>
      </c>
      <c r="T633" s="51">
        <v>81</v>
      </c>
      <c r="U633" s="51">
        <v>1</v>
      </c>
      <c r="V633" s="111"/>
      <c r="W633" s="111"/>
      <c r="X633" s="111"/>
      <c r="Y633" s="111"/>
      <c r="Z633" s="111"/>
      <c r="AA633" s="111"/>
      <c r="AB633" s="111"/>
      <c r="AC633" s="111"/>
      <c r="AD633" s="111"/>
      <c r="AE633" s="111"/>
      <c r="AF633" s="111"/>
      <c r="AG633" s="111"/>
      <c r="AH633" s="111"/>
      <c r="AI633" s="111"/>
      <c r="AJ633" s="111"/>
      <c r="AK633" s="111"/>
      <c r="AL633" s="111"/>
      <c r="AM633" s="111"/>
      <c r="AN633" s="111"/>
      <c r="AO633" s="111"/>
      <c r="AP633" s="111"/>
      <c r="AQ633" s="111"/>
      <c r="AR633" s="111"/>
      <c r="AS633" s="111"/>
      <c r="AT633" s="111"/>
      <c r="AU633" s="111"/>
      <c r="AV633" s="111"/>
      <c r="AW633" s="111"/>
      <c r="AX633" s="111"/>
      <c r="AY633" s="111"/>
      <c r="AZ633" s="111"/>
      <c r="BA633" s="111"/>
      <c r="BB633" s="111"/>
      <c r="BC633" s="111"/>
      <c r="BD633" s="111"/>
      <c r="BE633" s="111"/>
      <c r="BF633" s="111"/>
      <c r="BG633" s="111"/>
      <c r="BH633" s="111"/>
      <c r="BI633" s="111"/>
      <c r="BJ633" s="111"/>
      <c r="BK633" s="111"/>
      <c r="BL633" s="111"/>
      <c r="BM633" s="111"/>
      <c r="BN633" s="111"/>
      <c r="BO633" s="111"/>
      <c r="BP633" s="111"/>
      <c r="BQ633" s="111"/>
      <c r="BR633" s="111"/>
      <c r="BS633" s="111"/>
      <c r="BT633" s="111"/>
      <c r="BU633" s="111"/>
      <c r="BV633" s="111"/>
      <c r="BW633" s="111"/>
      <c r="BX633" s="111"/>
      <c r="BY633" s="111"/>
      <c r="BZ633" s="111"/>
      <c r="CA633" s="111"/>
      <c r="CB633" s="111"/>
      <c r="CC633" s="111"/>
      <c r="CD633" s="111"/>
      <c r="CE633" s="111"/>
      <c r="CF633" s="111"/>
      <c r="CG633" s="111"/>
      <c r="CH633" s="111"/>
      <c r="CI633" s="111"/>
      <c r="CJ633" s="111"/>
      <c r="CK633" s="111"/>
      <c r="CL633" s="111"/>
      <c r="CM633" s="111"/>
      <c r="CN633" s="111"/>
      <c r="CO633" s="111"/>
      <c r="CP633" s="111"/>
      <c r="CQ633" s="111"/>
      <c r="CR633" s="111"/>
      <c r="CS633" s="111"/>
      <c r="CT633" s="111"/>
      <c r="CU633" s="111"/>
      <c r="CV633" s="111"/>
      <c r="CW633" s="111"/>
      <c r="CX633" s="111"/>
      <c r="CY633" s="111"/>
      <c r="CZ633" s="111"/>
      <c r="DA633" s="111"/>
      <c r="DB633" s="111"/>
      <c r="DC633" s="111"/>
      <c r="DD633" s="111"/>
      <c r="DE633" s="111"/>
      <c r="DF633" s="111"/>
      <c r="DG633" s="111"/>
      <c r="DH633" s="111"/>
      <c r="DI633" s="111"/>
      <c r="DJ633" s="111"/>
      <c r="DK633" s="111"/>
      <c r="DL633" s="111"/>
      <c r="DM633" s="111"/>
      <c r="DN633" s="111"/>
      <c r="DO633" s="111"/>
      <c r="DP633" s="111"/>
      <c r="DQ633" s="111"/>
      <c r="DR633" s="111"/>
      <c r="DS633" s="111"/>
      <c r="DT633" s="111"/>
      <c r="DU633" s="111"/>
      <c r="DV633" s="111"/>
      <c r="DW633" s="111"/>
      <c r="DX633" s="111"/>
      <c r="DY633" s="111"/>
      <c r="DZ633" s="111"/>
      <c r="EA633" s="111"/>
      <c r="EB633" s="111"/>
      <c r="EC633" s="111"/>
      <c r="ED633" s="111"/>
      <c r="EE633" s="111"/>
      <c r="EF633" s="111"/>
      <c r="EG633" s="111"/>
      <c r="EH633" s="111"/>
      <c r="EI633" s="111"/>
      <c r="EJ633" s="111"/>
      <c r="EK633" s="111"/>
      <c r="EL633" s="111"/>
      <c r="EM633" s="111"/>
      <c r="EN633" s="111"/>
      <c r="EO633" s="111"/>
      <c r="EP633" s="111"/>
      <c r="EQ633" s="111"/>
      <c r="ER633" s="111"/>
      <c r="ES633" s="111"/>
      <c r="ET633" s="111"/>
      <c r="EU633" s="111"/>
      <c r="EV633" s="111"/>
      <c r="EW633" s="111"/>
      <c r="EX633" s="111"/>
      <c r="EY633" s="111"/>
      <c r="EZ633" s="111"/>
      <c r="FA633" s="111"/>
      <c r="FB633" s="111"/>
      <c r="FC633" s="111"/>
      <c r="FD633" s="111"/>
      <c r="FE633" s="111"/>
      <c r="FF633" s="111"/>
      <c r="FG633" s="111"/>
      <c r="FH633" s="111"/>
      <c r="FI633" s="111"/>
      <c r="FJ633" s="111"/>
      <c r="FK633" s="111"/>
      <c r="FL633" s="111"/>
      <c r="FM633" s="111"/>
      <c r="FN633" s="111"/>
      <c r="FO633" s="111"/>
      <c r="FP633" s="111"/>
      <c r="FQ633" s="111"/>
      <c r="FR633" s="111"/>
      <c r="FS633" s="111"/>
      <c r="FT633" s="111"/>
      <c r="FU633" s="111"/>
      <c r="FV633" s="111"/>
      <c r="FW633" s="111"/>
      <c r="FX633" s="111"/>
      <c r="FY633" s="111"/>
      <c r="FZ633" s="111"/>
      <c r="GA633" s="111"/>
      <c r="GB633" s="111"/>
      <c r="GC633" s="111"/>
      <c r="GD633" s="111"/>
      <c r="GE633" s="111"/>
      <c r="GF633" s="111"/>
      <c r="GG633" s="111"/>
      <c r="GH633" s="111"/>
      <c r="GI633" s="111"/>
      <c r="GJ633" s="111"/>
      <c r="GK633" s="111"/>
      <c r="GL633" s="111"/>
      <c r="GM633" s="111"/>
      <c r="GN633" s="111"/>
      <c r="GO633" s="111"/>
      <c r="GP633" s="111"/>
      <c r="GQ633" s="111"/>
      <c r="GR633" s="111"/>
      <c r="GS633" s="111"/>
    </row>
    <row r="634" spans="1:201" s="14" customFormat="1" ht="24">
      <c r="A634" s="31">
        <v>101</v>
      </c>
      <c r="B634" s="32" t="s">
        <v>2331</v>
      </c>
      <c r="C634" s="32" t="str">
        <f t="shared" si="24"/>
        <v>2215003110</v>
      </c>
      <c r="D634" s="32" t="s">
        <v>23</v>
      </c>
      <c r="E634" s="33" t="s">
        <v>243</v>
      </c>
      <c r="F634" s="97" t="s">
        <v>2300</v>
      </c>
      <c r="G634" s="33" t="s">
        <v>26</v>
      </c>
      <c r="H634" s="97" t="s">
        <v>222</v>
      </c>
      <c r="I634" s="33" t="s">
        <v>2332</v>
      </c>
      <c r="J634" s="33" t="s">
        <v>42</v>
      </c>
      <c r="K634" s="49" t="s">
        <v>986</v>
      </c>
      <c r="L634" s="50" t="s">
        <v>830</v>
      </c>
      <c r="M634" s="50" t="s">
        <v>1025</v>
      </c>
      <c r="N634" s="50"/>
      <c r="O634" s="32"/>
      <c r="P634" s="50" t="s">
        <v>854</v>
      </c>
      <c r="Q634" s="32" t="s">
        <v>2164</v>
      </c>
      <c r="R634" s="32">
        <v>15368529235</v>
      </c>
      <c r="S634" s="32" t="s">
        <v>36</v>
      </c>
      <c r="T634" s="32">
        <v>74</v>
      </c>
      <c r="U634" s="32">
        <v>2</v>
      </c>
      <c r="V634" s="111"/>
      <c r="W634" s="111"/>
      <c r="X634" s="111"/>
      <c r="Y634" s="111"/>
      <c r="Z634" s="111"/>
      <c r="AA634" s="111"/>
      <c r="AB634" s="111"/>
      <c r="AC634" s="111"/>
      <c r="AD634" s="111"/>
      <c r="AE634" s="111"/>
      <c r="AF634" s="111"/>
      <c r="AG634" s="111"/>
      <c r="AH634" s="111"/>
      <c r="AI634" s="111"/>
      <c r="AJ634" s="111"/>
      <c r="AK634" s="111"/>
      <c r="AL634" s="111"/>
      <c r="AM634" s="111"/>
      <c r="AN634" s="111"/>
      <c r="AO634" s="111"/>
      <c r="AP634" s="111"/>
      <c r="AQ634" s="111"/>
      <c r="AR634" s="111"/>
      <c r="AS634" s="111"/>
      <c r="AT634" s="111"/>
      <c r="AU634" s="111"/>
      <c r="AV634" s="111"/>
      <c r="AW634" s="111"/>
      <c r="AX634" s="111"/>
      <c r="AY634" s="111"/>
      <c r="AZ634" s="111"/>
      <c r="BA634" s="111"/>
      <c r="BB634" s="111"/>
      <c r="BC634" s="111"/>
      <c r="BD634" s="111"/>
      <c r="BE634" s="111"/>
      <c r="BF634" s="111"/>
      <c r="BG634" s="111"/>
      <c r="BH634" s="111"/>
      <c r="BI634" s="111"/>
      <c r="BJ634" s="111"/>
      <c r="BK634" s="111"/>
      <c r="BL634" s="111"/>
      <c r="BM634" s="111"/>
      <c r="BN634" s="111"/>
      <c r="BO634" s="111"/>
      <c r="BP634" s="111"/>
      <c r="BQ634" s="111"/>
      <c r="BR634" s="111"/>
      <c r="BS634" s="111"/>
      <c r="BT634" s="111"/>
      <c r="BU634" s="111"/>
      <c r="BV634" s="111"/>
      <c r="BW634" s="111"/>
      <c r="BX634" s="111"/>
      <c r="BY634" s="111"/>
      <c r="BZ634" s="111"/>
      <c r="CA634" s="111"/>
      <c r="CB634" s="111"/>
      <c r="CC634" s="111"/>
      <c r="CD634" s="111"/>
      <c r="CE634" s="111"/>
      <c r="CF634" s="111"/>
      <c r="CG634" s="111"/>
      <c r="CH634" s="111"/>
      <c r="CI634" s="111"/>
      <c r="CJ634" s="111"/>
      <c r="CK634" s="111"/>
      <c r="CL634" s="111"/>
      <c r="CM634" s="111"/>
      <c r="CN634" s="111"/>
      <c r="CO634" s="111"/>
      <c r="CP634" s="111"/>
      <c r="CQ634" s="111"/>
      <c r="CR634" s="111"/>
      <c r="CS634" s="111"/>
      <c r="CT634" s="111"/>
      <c r="CU634" s="111"/>
      <c r="CV634" s="111"/>
      <c r="CW634" s="111"/>
      <c r="CX634" s="111"/>
      <c r="CY634" s="111"/>
      <c r="CZ634" s="111"/>
      <c r="DA634" s="111"/>
      <c r="DB634" s="111"/>
      <c r="DC634" s="111"/>
      <c r="DD634" s="111"/>
      <c r="DE634" s="111"/>
      <c r="DF634" s="111"/>
      <c r="DG634" s="111"/>
      <c r="DH634" s="111"/>
      <c r="DI634" s="111"/>
      <c r="DJ634" s="111"/>
      <c r="DK634" s="111"/>
      <c r="DL634" s="111"/>
      <c r="DM634" s="111"/>
      <c r="DN634" s="111"/>
      <c r="DO634" s="111"/>
      <c r="DP634" s="111"/>
      <c r="DQ634" s="111"/>
      <c r="DR634" s="111"/>
      <c r="DS634" s="111"/>
      <c r="DT634" s="111"/>
      <c r="DU634" s="111"/>
      <c r="DV634" s="111"/>
      <c r="DW634" s="111"/>
      <c r="DX634" s="111"/>
      <c r="DY634" s="111"/>
      <c r="DZ634" s="111"/>
      <c r="EA634" s="111"/>
      <c r="EB634" s="111"/>
      <c r="EC634" s="111"/>
      <c r="ED634" s="111"/>
      <c r="EE634" s="111"/>
      <c r="EF634" s="111"/>
      <c r="EG634" s="111"/>
      <c r="EH634" s="111"/>
      <c r="EI634" s="111"/>
      <c r="EJ634" s="111"/>
      <c r="EK634" s="111"/>
      <c r="EL634" s="111"/>
      <c r="EM634" s="111"/>
      <c r="EN634" s="111"/>
      <c r="EO634" s="111"/>
      <c r="EP634" s="111"/>
      <c r="EQ634" s="111"/>
      <c r="ER634" s="111"/>
      <c r="ES634" s="111"/>
      <c r="ET634" s="111"/>
      <c r="EU634" s="111"/>
      <c r="EV634" s="111"/>
      <c r="EW634" s="111"/>
      <c r="EX634" s="111"/>
      <c r="EY634" s="111"/>
      <c r="EZ634" s="111"/>
      <c r="FA634" s="111"/>
      <c r="FB634" s="111"/>
      <c r="FC634" s="111"/>
      <c r="FD634" s="111"/>
      <c r="FE634" s="111"/>
      <c r="FF634" s="111"/>
      <c r="FG634" s="111"/>
      <c r="FH634" s="111"/>
      <c r="FI634" s="111"/>
      <c r="FJ634" s="111"/>
      <c r="FK634" s="111"/>
      <c r="FL634" s="111"/>
      <c r="FM634" s="111"/>
      <c r="FN634" s="111"/>
      <c r="FO634" s="111"/>
      <c r="FP634" s="111"/>
      <c r="FQ634" s="111"/>
      <c r="FR634" s="111"/>
      <c r="FS634" s="111"/>
      <c r="FT634" s="111"/>
      <c r="FU634" s="111"/>
      <c r="FV634" s="111"/>
      <c r="FW634" s="111"/>
      <c r="FX634" s="111"/>
      <c r="FY634" s="111"/>
      <c r="FZ634" s="111"/>
      <c r="GA634" s="111"/>
      <c r="GB634" s="111"/>
      <c r="GC634" s="111"/>
      <c r="GD634" s="111"/>
      <c r="GE634" s="111"/>
      <c r="GF634" s="111"/>
      <c r="GG634" s="111"/>
      <c r="GH634" s="111"/>
      <c r="GI634" s="111"/>
      <c r="GJ634" s="111"/>
      <c r="GK634" s="111"/>
      <c r="GL634" s="111"/>
      <c r="GM634" s="111"/>
      <c r="GN634" s="111"/>
      <c r="GO634" s="111"/>
      <c r="GP634" s="111"/>
      <c r="GQ634" s="111"/>
      <c r="GR634" s="111"/>
      <c r="GS634" s="111"/>
    </row>
    <row r="635" spans="1:201" s="14" customFormat="1" ht="36">
      <c r="A635" s="31">
        <v>388</v>
      </c>
      <c r="B635" s="43" t="s">
        <v>2811</v>
      </c>
      <c r="C635" s="32" t="str">
        <f t="shared" si="24"/>
        <v>2215006127</v>
      </c>
      <c r="D635" s="43" t="s">
        <v>23</v>
      </c>
      <c r="E635" s="44" t="s">
        <v>1450</v>
      </c>
      <c r="F635" s="35" t="s">
        <v>2689</v>
      </c>
      <c r="G635" s="33" t="s">
        <v>26</v>
      </c>
      <c r="H635" s="35" t="s">
        <v>654</v>
      </c>
      <c r="I635" s="44" t="s">
        <v>2812</v>
      </c>
      <c r="J635" s="43" t="s">
        <v>42</v>
      </c>
      <c r="K635" s="43" t="s">
        <v>146</v>
      </c>
      <c r="L635" s="43" t="s">
        <v>2270</v>
      </c>
      <c r="M635" s="43" t="s">
        <v>164</v>
      </c>
      <c r="N635" s="43"/>
      <c r="O635" s="43"/>
      <c r="P635" s="43" t="s">
        <v>854</v>
      </c>
      <c r="Q635" s="43" t="s">
        <v>2164</v>
      </c>
      <c r="R635" s="43">
        <v>15750293571</v>
      </c>
      <c r="S635" s="43" t="s">
        <v>36</v>
      </c>
      <c r="T635" s="64">
        <v>72</v>
      </c>
      <c r="U635" s="64">
        <v>3</v>
      </c>
      <c r="V635" s="111"/>
      <c r="W635" s="111"/>
      <c r="X635" s="111"/>
      <c r="Y635" s="111"/>
      <c r="Z635" s="111"/>
      <c r="AA635" s="111"/>
      <c r="AB635" s="111"/>
      <c r="AC635" s="111"/>
      <c r="AD635" s="111"/>
      <c r="AE635" s="111"/>
      <c r="AF635" s="111"/>
      <c r="AG635" s="111"/>
      <c r="AH635" s="111"/>
      <c r="AI635" s="111"/>
      <c r="AJ635" s="111"/>
      <c r="AK635" s="111"/>
      <c r="AL635" s="111"/>
      <c r="AM635" s="111"/>
      <c r="AN635" s="111"/>
      <c r="AO635" s="111"/>
      <c r="AP635" s="111"/>
      <c r="AQ635" s="111"/>
      <c r="AR635" s="111"/>
      <c r="AS635" s="111"/>
      <c r="AT635" s="111"/>
      <c r="AU635" s="111"/>
      <c r="AV635" s="111"/>
      <c r="AW635" s="111"/>
      <c r="AX635" s="111"/>
      <c r="AY635" s="111"/>
      <c r="AZ635" s="111"/>
      <c r="BA635" s="111"/>
      <c r="BB635" s="111"/>
      <c r="BC635" s="111"/>
      <c r="BD635" s="111"/>
      <c r="BE635" s="111"/>
      <c r="BF635" s="111"/>
      <c r="BG635" s="111"/>
      <c r="BH635" s="111"/>
      <c r="BI635" s="111"/>
      <c r="BJ635" s="111"/>
      <c r="BK635" s="111"/>
      <c r="BL635" s="111"/>
      <c r="BM635" s="111"/>
      <c r="BN635" s="111"/>
      <c r="BO635" s="111"/>
      <c r="BP635" s="111"/>
      <c r="BQ635" s="111"/>
      <c r="BR635" s="111"/>
      <c r="BS635" s="111"/>
      <c r="BT635" s="111"/>
      <c r="BU635" s="111"/>
      <c r="BV635" s="111"/>
      <c r="BW635" s="111"/>
      <c r="BX635" s="111"/>
      <c r="BY635" s="111"/>
      <c r="BZ635" s="111"/>
      <c r="CA635" s="111"/>
      <c r="CB635" s="111"/>
      <c r="CC635" s="111"/>
      <c r="CD635" s="111"/>
      <c r="CE635" s="111"/>
      <c r="CF635" s="111"/>
      <c r="CG635" s="111"/>
      <c r="CH635" s="111"/>
      <c r="CI635" s="111"/>
      <c r="CJ635" s="111"/>
      <c r="CK635" s="111"/>
      <c r="CL635" s="111"/>
      <c r="CM635" s="111"/>
      <c r="CN635" s="111"/>
      <c r="CO635" s="111"/>
      <c r="CP635" s="111"/>
      <c r="CQ635" s="111"/>
      <c r="CR635" s="111"/>
      <c r="CS635" s="111"/>
      <c r="CT635" s="111"/>
      <c r="CU635" s="111"/>
      <c r="CV635" s="111"/>
      <c r="CW635" s="111"/>
      <c r="CX635" s="111"/>
      <c r="CY635" s="111"/>
      <c r="CZ635" s="111"/>
      <c r="DA635" s="111"/>
      <c r="DB635" s="111"/>
      <c r="DC635" s="111"/>
      <c r="DD635" s="111"/>
      <c r="DE635" s="111"/>
      <c r="DF635" s="111"/>
      <c r="DG635" s="111"/>
      <c r="DH635" s="111"/>
      <c r="DI635" s="111"/>
      <c r="DJ635" s="111"/>
      <c r="DK635" s="111"/>
      <c r="DL635" s="111"/>
      <c r="DM635" s="111"/>
      <c r="DN635" s="111"/>
      <c r="DO635" s="111"/>
      <c r="DP635" s="111"/>
      <c r="DQ635" s="111"/>
      <c r="DR635" s="111"/>
      <c r="DS635" s="111"/>
      <c r="DT635" s="111"/>
      <c r="DU635" s="111"/>
      <c r="DV635" s="111"/>
      <c r="DW635" s="111"/>
      <c r="DX635" s="111"/>
      <c r="DY635" s="111"/>
      <c r="DZ635" s="111"/>
      <c r="EA635" s="111"/>
      <c r="EB635" s="111"/>
      <c r="EC635" s="111"/>
      <c r="ED635" s="111"/>
      <c r="EE635" s="111"/>
      <c r="EF635" s="111"/>
      <c r="EG635" s="111"/>
      <c r="EH635" s="111"/>
      <c r="EI635" s="111"/>
      <c r="EJ635" s="111"/>
      <c r="EK635" s="111"/>
      <c r="EL635" s="111"/>
      <c r="EM635" s="111"/>
      <c r="EN635" s="111"/>
      <c r="EO635" s="111"/>
      <c r="EP635" s="111"/>
      <c r="EQ635" s="111"/>
      <c r="ER635" s="111"/>
      <c r="ES635" s="111"/>
      <c r="ET635" s="111"/>
      <c r="EU635" s="111"/>
      <c r="EV635" s="111"/>
      <c r="EW635" s="111"/>
      <c r="EX635" s="111"/>
      <c r="EY635" s="111"/>
      <c r="EZ635" s="111"/>
      <c r="FA635" s="111"/>
      <c r="FB635" s="111"/>
      <c r="FC635" s="111"/>
      <c r="FD635" s="111"/>
      <c r="FE635" s="111"/>
      <c r="FF635" s="111"/>
      <c r="FG635" s="111"/>
      <c r="FH635" s="111"/>
      <c r="FI635" s="111"/>
      <c r="FJ635" s="111"/>
      <c r="FK635" s="111"/>
      <c r="FL635" s="111"/>
      <c r="FM635" s="111"/>
      <c r="FN635" s="111"/>
      <c r="FO635" s="111"/>
      <c r="FP635" s="111"/>
      <c r="FQ635" s="111"/>
      <c r="FR635" s="111"/>
      <c r="FS635" s="111"/>
      <c r="FT635" s="111"/>
      <c r="FU635" s="111"/>
      <c r="FV635" s="111"/>
      <c r="FW635" s="111"/>
      <c r="FX635" s="111"/>
      <c r="FY635" s="111"/>
      <c r="FZ635" s="111"/>
      <c r="GA635" s="111"/>
      <c r="GB635" s="111"/>
      <c r="GC635" s="111"/>
      <c r="GD635" s="111"/>
      <c r="GE635" s="111"/>
      <c r="GF635" s="111"/>
      <c r="GG635" s="111"/>
      <c r="GH635" s="111"/>
      <c r="GI635" s="111"/>
      <c r="GJ635" s="111"/>
      <c r="GK635" s="111"/>
      <c r="GL635" s="111"/>
      <c r="GM635" s="111"/>
      <c r="GN635" s="111"/>
      <c r="GO635" s="111"/>
      <c r="GP635" s="111"/>
      <c r="GQ635" s="111"/>
      <c r="GR635" s="111"/>
      <c r="GS635" s="111"/>
    </row>
    <row r="636" spans="1:201" s="14" customFormat="1" ht="36">
      <c r="A636" s="31">
        <v>3</v>
      </c>
      <c r="B636" s="32" t="s">
        <v>2170</v>
      </c>
      <c r="C636" s="32" t="str">
        <f t="shared" si="24"/>
        <v>221500213</v>
      </c>
      <c r="D636" s="32" t="s">
        <v>23</v>
      </c>
      <c r="E636" s="33" t="s">
        <v>2171</v>
      </c>
      <c r="F636" s="97" t="s">
        <v>2161</v>
      </c>
      <c r="G636" s="33" t="s">
        <v>26</v>
      </c>
      <c r="H636" s="97" t="s">
        <v>49</v>
      </c>
      <c r="I636" s="33" t="s">
        <v>2172</v>
      </c>
      <c r="J636" s="33" t="s">
        <v>28</v>
      </c>
      <c r="K636" s="49" t="s">
        <v>95</v>
      </c>
      <c r="L636" s="50" t="s">
        <v>1187</v>
      </c>
      <c r="M636" s="50" t="s">
        <v>2164</v>
      </c>
      <c r="N636" s="50" t="s">
        <v>854</v>
      </c>
      <c r="O636" s="32" t="s">
        <v>2173</v>
      </c>
      <c r="P636" s="50" t="s">
        <v>854</v>
      </c>
      <c r="Q636" s="32" t="s">
        <v>2164</v>
      </c>
      <c r="R636" s="32">
        <v>15198844992</v>
      </c>
      <c r="S636" s="32" t="s">
        <v>36</v>
      </c>
      <c r="T636" s="32">
        <v>70</v>
      </c>
      <c r="U636" s="32">
        <v>4</v>
      </c>
      <c r="V636" s="111"/>
      <c r="W636" s="111"/>
      <c r="X636" s="111"/>
      <c r="Y636" s="111"/>
      <c r="Z636" s="111"/>
      <c r="AA636" s="111"/>
      <c r="AB636" s="111"/>
      <c r="AC636" s="111"/>
      <c r="AD636" s="111"/>
      <c r="AE636" s="111"/>
      <c r="AF636" s="111"/>
      <c r="AG636" s="111"/>
      <c r="AH636" s="111"/>
      <c r="AI636" s="111"/>
      <c r="AJ636" s="111"/>
      <c r="AK636" s="111"/>
      <c r="AL636" s="111"/>
      <c r="AM636" s="111"/>
      <c r="AN636" s="111"/>
      <c r="AO636" s="111"/>
      <c r="AP636" s="111"/>
      <c r="AQ636" s="111"/>
      <c r="AR636" s="111"/>
      <c r="AS636" s="111"/>
      <c r="AT636" s="111"/>
      <c r="AU636" s="111"/>
      <c r="AV636" s="111"/>
      <c r="AW636" s="111"/>
      <c r="AX636" s="111"/>
      <c r="AY636" s="111"/>
      <c r="AZ636" s="111"/>
      <c r="BA636" s="111"/>
      <c r="BB636" s="111"/>
      <c r="BC636" s="111"/>
      <c r="BD636" s="111"/>
      <c r="BE636" s="111"/>
      <c r="BF636" s="111"/>
      <c r="BG636" s="111"/>
      <c r="BH636" s="111"/>
      <c r="BI636" s="111"/>
      <c r="BJ636" s="111"/>
      <c r="BK636" s="111"/>
      <c r="BL636" s="111"/>
      <c r="BM636" s="111"/>
      <c r="BN636" s="111"/>
      <c r="BO636" s="111"/>
      <c r="BP636" s="111"/>
      <c r="BQ636" s="111"/>
      <c r="BR636" s="111"/>
      <c r="BS636" s="111"/>
      <c r="BT636" s="111"/>
      <c r="BU636" s="111"/>
      <c r="BV636" s="111"/>
      <c r="BW636" s="111"/>
      <c r="BX636" s="111"/>
      <c r="BY636" s="111"/>
      <c r="BZ636" s="111"/>
      <c r="CA636" s="111"/>
      <c r="CB636" s="111"/>
      <c r="CC636" s="111"/>
      <c r="CD636" s="111"/>
      <c r="CE636" s="111"/>
      <c r="CF636" s="111"/>
      <c r="CG636" s="111"/>
      <c r="CH636" s="111"/>
      <c r="CI636" s="111"/>
      <c r="CJ636" s="111"/>
      <c r="CK636" s="111"/>
      <c r="CL636" s="111"/>
      <c r="CM636" s="111"/>
      <c r="CN636" s="111"/>
      <c r="CO636" s="111"/>
      <c r="CP636" s="111"/>
      <c r="CQ636" s="111"/>
      <c r="CR636" s="111"/>
      <c r="CS636" s="111"/>
      <c r="CT636" s="111"/>
      <c r="CU636" s="111"/>
      <c r="CV636" s="111"/>
      <c r="CW636" s="111"/>
      <c r="CX636" s="111"/>
      <c r="CY636" s="111"/>
      <c r="CZ636" s="111"/>
      <c r="DA636" s="111"/>
      <c r="DB636" s="111"/>
      <c r="DC636" s="111"/>
      <c r="DD636" s="111"/>
      <c r="DE636" s="111"/>
      <c r="DF636" s="111"/>
      <c r="DG636" s="111"/>
      <c r="DH636" s="111"/>
      <c r="DI636" s="111"/>
      <c r="DJ636" s="111"/>
      <c r="DK636" s="111"/>
      <c r="DL636" s="111"/>
      <c r="DM636" s="111"/>
      <c r="DN636" s="111"/>
      <c r="DO636" s="111"/>
      <c r="DP636" s="111"/>
      <c r="DQ636" s="111"/>
      <c r="DR636" s="111"/>
      <c r="DS636" s="111"/>
      <c r="DT636" s="111"/>
      <c r="DU636" s="111"/>
      <c r="DV636" s="111"/>
      <c r="DW636" s="111"/>
      <c r="DX636" s="111"/>
      <c r="DY636" s="111"/>
      <c r="DZ636" s="111"/>
      <c r="EA636" s="111"/>
      <c r="EB636" s="111"/>
      <c r="EC636" s="111"/>
      <c r="ED636" s="111"/>
      <c r="EE636" s="111"/>
      <c r="EF636" s="111"/>
      <c r="EG636" s="111"/>
      <c r="EH636" s="111"/>
      <c r="EI636" s="111"/>
      <c r="EJ636" s="111"/>
      <c r="EK636" s="111"/>
      <c r="EL636" s="111"/>
      <c r="EM636" s="111"/>
      <c r="EN636" s="111"/>
      <c r="EO636" s="111"/>
      <c r="EP636" s="111"/>
      <c r="EQ636" s="111"/>
      <c r="ER636" s="111"/>
      <c r="ES636" s="111"/>
      <c r="ET636" s="111"/>
      <c r="EU636" s="111"/>
      <c r="EV636" s="111"/>
      <c r="EW636" s="111"/>
      <c r="EX636" s="111"/>
      <c r="EY636" s="111"/>
      <c r="EZ636" s="111"/>
      <c r="FA636" s="111"/>
      <c r="FB636" s="111"/>
      <c r="FC636" s="111"/>
      <c r="FD636" s="111"/>
      <c r="FE636" s="111"/>
      <c r="FF636" s="111"/>
      <c r="FG636" s="111"/>
      <c r="FH636" s="111"/>
      <c r="FI636" s="111"/>
      <c r="FJ636" s="111"/>
      <c r="FK636" s="111"/>
      <c r="FL636" s="111"/>
      <c r="FM636" s="111"/>
      <c r="FN636" s="111"/>
      <c r="FO636" s="111"/>
      <c r="FP636" s="111"/>
      <c r="FQ636" s="111"/>
      <c r="FR636" s="111"/>
      <c r="FS636" s="111"/>
      <c r="FT636" s="111"/>
      <c r="FU636" s="111"/>
      <c r="FV636" s="111"/>
      <c r="FW636" s="111"/>
      <c r="FX636" s="111"/>
      <c r="FY636" s="111"/>
      <c r="FZ636" s="111"/>
      <c r="GA636" s="111"/>
      <c r="GB636" s="111"/>
      <c r="GC636" s="111"/>
      <c r="GD636" s="111"/>
      <c r="GE636" s="111"/>
      <c r="GF636" s="111"/>
      <c r="GG636" s="111"/>
      <c r="GH636" s="111"/>
      <c r="GI636" s="111"/>
      <c r="GJ636" s="111"/>
      <c r="GK636" s="111"/>
      <c r="GL636" s="111"/>
      <c r="GM636" s="111"/>
      <c r="GN636" s="111"/>
      <c r="GO636" s="111"/>
      <c r="GP636" s="111"/>
      <c r="GQ636" s="111"/>
      <c r="GR636" s="111"/>
      <c r="GS636" s="111"/>
    </row>
    <row r="637" spans="1:201" s="14" customFormat="1" ht="24">
      <c r="A637" s="31">
        <v>40</v>
      </c>
      <c r="B637" s="32" t="s">
        <v>2224</v>
      </c>
      <c r="C637" s="32" t="str">
        <f t="shared" si="24"/>
        <v>2215002116</v>
      </c>
      <c r="D637" s="32" t="s">
        <v>23</v>
      </c>
      <c r="E637" s="33" t="s">
        <v>606</v>
      </c>
      <c r="F637" s="33" t="s">
        <v>2161</v>
      </c>
      <c r="G637" s="33" t="s">
        <v>26</v>
      </c>
      <c r="H637" s="33" t="s">
        <v>255</v>
      </c>
      <c r="I637" s="33" t="s">
        <v>2225</v>
      </c>
      <c r="J637" s="33" t="s">
        <v>42</v>
      </c>
      <c r="K637" s="49" t="s">
        <v>146</v>
      </c>
      <c r="L637" s="50" t="s">
        <v>830</v>
      </c>
      <c r="M637" s="50" t="s">
        <v>2164</v>
      </c>
      <c r="N637" s="50" t="s">
        <v>2226</v>
      </c>
      <c r="O637" s="32" t="s">
        <v>133</v>
      </c>
      <c r="P637" s="50" t="s">
        <v>854</v>
      </c>
      <c r="Q637" s="32" t="s">
        <v>2164</v>
      </c>
      <c r="R637" s="32">
        <v>13529811817</v>
      </c>
      <c r="S637" s="32" t="s">
        <v>36</v>
      </c>
      <c r="T637" s="32">
        <v>70</v>
      </c>
      <c r="U637" s="32">
        <v>4</v>
      </c>
      <c r="V637" s="111"/>
      <c r="W637" s="111"/>
      <c r="X637" s="111"/>
      <c r="Y637" s="111"/>
      <c r="Z637" s="111"/>
      <c r="AA637" s="111"/>
      <c r="AB637" s="111"/>
      <c r="AC637" s="111"/>
      <c r="AD637" s="111"/>
      <c r="AE637" s="111"/>
      <c r="AF637" s="111"/>
      <c r="AG637" s="111"/>
      <c r="AH637" s="111"/>
      <c r="AI637" s="111"/>
      <c r="AJ637" s="111"/>
      <c r="AK637" s="111"/>
      <c r="AL637" s="111"/>
      <c r="AM637" s="111"/>
      <c r="AN637" s="111"/>
      <c r="AO637" s="111"/>
      <c r="AP637" s="111"/>
      <c r="AQ637" s="111"/>
      <c r="AR637" s="111"/>
      <c r="AS637" s="111"/>
      <c r="AT637" s="111"/>
      <c r="AU637" s="111"/>
      <c r="AV637" s="111"/>
      <c r="AW637" s="111"/>
      <c r="AX637" s="111"/>
      <c r="AY637" s="111"/>
      <c r="AZ637" s="111"/>
      <c r="BA637" s="111"/>
      <c r="BB637" s="111"/>
      <c r="BC637" s="111"/>
      <c r="BD637" s="111"/>
      <c r="BE637" s="111"/>
      <c r="BF637" s="111"/>
      <c r="BG637" s="111"/>
      <c r="BH637" s="111"/>
      <c r="BI637" s="111"/>
      <c r="BJ637" s="111"/>
      <c r="BK637" s="111"/>
      <c r="BL637" s="111"/>
      <c r="BM637" s="111"/>
      <c r="BN637" s="111"/>
      <c r="BO637" s="111"/>
      <c r="BP637" s="111"/>
      <c r="BQ637" s="111"/>
      <c r="BR637" s="111"/>
      <c r="BS637" s="111"/>
      <c r="BT637" s="111"/>
      <c r="BU637" s="111"/>
      <c r="BV637" s="111"/>
      <c r="BW637" s="111"/>
      <c r="BX637" s="111"/>
      <c r="BY637" s="111"/>
      <c r="BZ637" s="111"/>
      <c r="CA637" s="111"/>
      <c r="CB637" s="111"/>
      <c r="CC637" s="111"/>
      <c r="CD637" s="111"/>
      <c r="CE637" s="111"/>
      <c r="CF637" s="111"/>
      <c r="CG637" s="111"/>
      <c r="CH637" s="111"/>
      <c r="CI637" s="111"/>
      <c r="CJ637" s="111"/>
      <c r="CK637" s="111"/>
      <c r="CL637" s="111"/>
      <c r="CM637" s="111"/>
      <c r="CN637" s="111"/>
      <c r="CO637" s="111"/>
      <c r="CP637" s="111"/>
      <c r="CQ637" s="111"/>
      <c r="CR637" s="111"/>
      <c r="CS637" s="111"/>
      <c r="CT637" s="111"/>
      <c r="CU637" s="111"/>
      <c r="CV637" s="111"/>
      <c r="CW637" s="111"/>
      <c r="CX637" s="111"/>
      <c r="CY637" s="111"/>
      <c r="CZ637" s="111"/>
      <c r="DA637" s="111"/>
      <c r="DB637" s="111"/>
      <c r="DC637" s="111"/>
      <c r="DD637" s="111"/>
      <c r="DE637" s="111"/>
      <c r="DF637" s="111"/>
      <c r="DG637" s="111"/>
      <c r="DH637" s="111"/>
      <c r="DI637" s="111"/>
      <c r="DJ637" s="111"/>
      <c r="DK637" s="111"/>
      <c r="DL637" s="111"/>
      <c r="DM637" s="111"/>
      <c r="DN637" s="111"/>
      <c r="DO637" s="111"/>
      <c r="DP637" s="111"/>
      <c r="DQ637" s="111"/>
      <c r="DR637" s="111"/>
      <c r="DS637" s="111"/>
      <c r="DT637" s="111"/>
      <c r="DU637" s="111"/>
      <c r="DV637" s="111"/>
      <c r="DW637" s="111"/>
      <c r="DX637" s="111"/>
      <c r="DY637" s="111"/>
      <c r="DZ637" s="111"/>
      <c r="EA637" s="111"/>
      <c r="EB637" s="111"/>
      <c r="EC637" s="111"/>
      <c r="ED637" s="111"/>
      <c r="EE637" s="111"/>
      <c r="EF637" s="111"/>
      <c r="EG637" s="111"/>
      <c r="EH637" s="111"/>
      <c r="EI637" s="111"/>
      <c r="EJ637" s="111"/>
      <c r="EK637" s="111"/>
      <c r="EL637" s="111"/>
      <c r="EM637" s="111"/>
      <c r="EN637" s="111"/>
      <c r="EO637" s="111"/>
      <c r="EP637" s="111"/>
      <c r="EQ637" s="111"/>
      <c r="ER637" s="111"/>
      <c r="ES637" s="111"/>
      <c r="ET637" s="111"/>
      <c r="EU637" s="111"/>
      <c r="EV637" s="111"/>
      <c r="EW637" s="111"/>
      <c r="EX637" s="111"/>
      <c r="EY637" s="111"/>
      <c r="EZ637" s="111"/>
      <c r="FA637" s="111"/>
      <c r="FB637" s="111"/>
      <c r="FC637" s="111"/>
      <c r="FD637" s="111"/>
      <c r="FE637" s="111"/>
      <c r="FF637" s="111"/>
      <c r="FG637" s="111"/>
      <c r="FH637" s="111"/>
      <c r="FI637" s="111"/>
      <c r="FJ637" s="111"/>
      <c r="FK637" s="111"/>
      <c r="FL637" s="111"/>
      <c r="FM637" s="111"/>
      <c r="FN637" s="111"/>
      <c r="FO637" s="111"/>
      <c r="FP637" s="111"/>
      <c r="FQ637" s="111"/>
      <c r="FR637" s="111"/>
      <c r="FS637" s="111"/>
      <c r="FT637" s="111"/>
      <c r="FU637" s="111"/>
      <c r="FV637" s="111"/>
      <c r="FW637" s="111"/>
      <c r="FX637" s="111"/>
      <c r="FY637" s="111"/>
      <c r="FZ637" s="111"/>
      <c r="GA637" s="111"/>
      <c r="GB637" s="111"/>
      <c r="GC637" s="111"/>
      <c r="GD637" s="111"/>
      <c r="GE637" s="111"/>
      <c r="GF637" s="111"/>
      <c r="GG637" s="111"/>
      <c r="GH637" s="111"/>
      <c r="GI637" s="111"/>
      <c r="GJ637" s="111"/>
      <c r="GK637" s="111"/>
      <c r="GL637" s="111"/>
      <c r="GM637" s="111"/>
      <c r="GN637" s="111"/>
      <c r="GO637" s="111"/>
      <c r="GP637" s="111"/>
      <c r="GQ637" s="111"/>
      <c r="GR637" s="111"/>
      <c r="GS637" s="111"/>
    </row>
    <row r="638" spans="1:201" s="14" customFormat="1" ht="36">
      <c r="A638" s="31">
        <v>395</v>
      </c>
      <c r="B638" s="43" t="s">
        <v>2822</v>
      </c>
      <c r="C638" s="32" t="str">
        <f t="shared" si="24"/>
        <v>2215006130</v>
      </c>
      <c r="D638" s="43" t="s">
        <v>23</v>
      </c>
      <c r="E638" s="44" t="s">
        <v>103</v>
      </c>
      <c r="F638" s="52" t="s">
        <v>2689</v>
      </c>
      <c r="G638" s="33" t="s">
        <v>26</v>
      </c>
      <c r="H638" s="52" t="s">
        <v>671</v>
      </c>
      <c r="I638" s="44" t="s">
        <v>2823</v>
      </c>
      <c r="J638" s="43" t="s">
        <v>42</v>
      </c>
      <c r="K638" s="43" t="s">
        <v>1346</v>
      </c>
      <c r="L638" s="43" t="s">
        <v>2270</v>
      </c>
      <c r="M638" s="43" t="s">
        <v>164</v>
      </c>
      <c r="N638" s="43" t="s">
        <v>870</v>
      </c>
      <c r="O638" s="43" t="s">
        <v>837</v>
      </c>
      <c r="P638" s="43" t="s">
        <v>854</v>
      </c>
      <c r="Q638" s="43" t="s">
        <v>2164</v>
      </c>
      <c r="R638" s="43">
        <v>15912885733</v>
      </c>
      <c r="S638" s="43" t="s">
        <v>36</v>
      </c>
      <c r="T638" s="64">
        <v>68</v>
      </c>
      <c r="U638" s="64">
        <v>6</v>
      </c>
      <c r="V638" s="111"/>
      <c r="W638" s="111"/>
      <c r="X638" s="111"/>
      <c r="Y638" s="111"/>
      <c r="Z638" s="111"/>
      <c r="AA638" s="111"/>
      <c r="AB638" s="111"/>
      <c r="AC638" s="111"/>
      <c r="AD638" s="111"/>
      <c r="AE638" s="111"/>
      <c r="AF638" s="111"/>
      <c r="AG638" s="111"/>
      <c r="AH638" s="111"/>
      <c r="AI638" s="111"/>
      <c r="AJ638" s="111"/>
      <c r="AK638" s="111"/>
      <c r="AL638" s="111"/>
      <c r="AM638" s="111"/>
      <c r="AN638" s="111"/>
      <c r="AO638" s="111"/>
      <c r="AP638" s="111"/>
      <c r="AQ638" s="111"/>
      <c r="AR638" s="111"/>
      <c r="AS638" s="111"/>
      <c r="AT638" s="111"/>
      <c r="AU638" s="111"/>
      <c r="AV638" s="111"/>
      <c r="AW638" s="111"/>
      <c r="AX638" s="111"/>
      <c r="AY638" s="111"/>
      <c r="AZ638" s="111"/>
      <c r="BA638" s="111"/>
      <c r="BB638" s="111"/>
      <c r="BC638" s="111"/>
      <c r="BD638" s="111"/>
      <c r="BE638" s="111"/>
      <c r="BF638" s="111"/>
      <c r="BG638" s="111"/>
      <c r="BH638" s="111"/>
      <c r="BI638" s="111"/>
      <c r="BJ638" s="111"/>
      <c r="BK638" s="111"/>
      <c r="BL638" s="111"/>
      <c r="BM638" s="111"/>
      <c r="BN638" s="111"/>
      <c r="BO638" s="111"/>
      <c r="BP638" s="111"/>
      <c r="BQ638" s="111"/>
      <c r="BR638" s="111"/>
      <c r="BS638" s="111"/>
      <c r="BT638" s="111"/>
      <c r="BU638" s="111"/>
      <c r="BV638" s="111"/>
      <c r="BW638" s="111"/>
      <c r="BX638" s="111"/>
      <c r="BY638" s="111"/>
      <c r="BZ638" s="111"/>
      <c r="CA638" s="111"/>
      <c r="CB638" s="111"/>
      <c r="CC638" s="111"/>
      <c r="CD638" s="111"/>
      <c r="CE638" s="111"/>
      <c r="CF638" s="111"/>
      <c r="CG638" s="111"/>
      <c r="CH638" s="111"/>
      <c r="CI638" s="111"/>
      <c r="CJ638" s="111"/>
      <c r="CK638" s="111"/>
      <c r="CL638" s="111"/>
      <c r="CM638" s="111"/>
      <c r="CN638" s="111"/>
      <c r="CO638" s="111"/>
      <c r="CP638" s="111"/>
      <c r="CQ638" s="111"/>
      <c r="CR638" s="111"/>
      <c r="CS638" s="111"/>
      <c r="CT638" s="111"/>
      <c r="CU638" s="111"/>
      <c r="CV638" s="111"/>
      <c r="CW638" s="111"/>
      <c r="CX638" s="111"/>
      <c r="CY638" s="111"/>
      <c r="CZ638" s="111"/>
      <c r="DA638" s="111"/>
      <c r="DB638" s="111"/>
      <c r="DC638" s="111"/>
      <c r="DD638" s="111"/>
      <c r="DE638" s="111"/>
      <c r="DF638" s="111"/>
      <c r="DG638" s="111"/>
      <c r="DH638" s="111"/>
      <c r="DI638" s="111"/>
      <c r="DJ638" s="111"/>
      <c r="DK638" s="111"/>
      <c r="DL638" s="111"/>
      <c r="DM638" s="111"/>
      <c r="DN638" s="111"/>
      <c r="DO638" s="111"/>
      <c r="DP638" s="111"/>
      <c r="DQ638" s="111"/>
      <c r="DR638" s="111"/>
      <c r="DS638" s="111"/>
      <c r="DT638" s="111"/>
      <c r="DU638" s="111"/>
      <c r="DV638" s="111"/>
      <c r="DW638" s="111"/>
      <c r="DX638" s="111"/>
      <c r="DY638" s="111"/>
      <c r="DZ638" s="111"/>
      <c r="EA638" s="111"/>
      <c r="EB638" s="111"/>
      <c r="EC638" s="111"/>
      <c r="ED638" s="111"/>
      <c r="EE638" s="111"/>
      <c r="EF638" s="111"/>
      <c r="EG638" s="111"/>
      <c r="EH638" s="111"/>
      <c r="EI638" s="111"/>
      <c r="EJ638" s="111"/>
      <c r="EK638" s="111"/>
      <c r="EL638" s="111"/>
      <c r="EM638" s="111"/>
      <c r="EN638" s="111"/>
      <c r="EO638" s="111"/>
      <c r="EP638" s="111"/>
      <c r="EQ638" s="111"/>
      <c r="ER638" s="111"/>
      <c r="ES638" s="111"/>
      <c r="ET638" s="111"/>
      <c r="EU638" s="111"/>
      <c r="EV638" s="111"/>
      <c r="EW638" s="111"/>
      <c r="EX638" s="111"/>
      <c r="EY638" s="111"/>
      <c r="EZ638" s="111"/>
      <c r="FA638" s="111"/>
      <c r="FB638" s="111"/>
      <c r="FC638" s="111"/>
      <c r="FD638" s="111"/>
      <c r="FE638" s="111"/>
      <c r="FF638" s="111"/>
      <c r="FG638" s="111"/>
      <c r="FH638" s="111"/>
      <c r="FI638" s="111"/>
      <c r="FJ638" s="111"/>
      <c r="FK638" s="111"/>
      <c r="FL638" s="111"/>
      <c r="FM638" s="111"/>
      <c r="FN638" s="111"/>
      <c r="FO638" s="111"/>
      <c r="FP638" s="111"/>
      <c r="FQ638" s="111"/>
      <c r="FR638" s="111"/>
      <c r="FS638" s="111"/>
      <c r="FT638" s="111"/>
      <c r="FU638" s="111"/>
      <c r="FV638" s="111"/>
      <c r="FW638" s="111"/>
      <c r="FX638" s="111"/>
      <c r="FY638" s="111"/>
      <c r="FZ638" s="111"/>
      <c r="GA638" s="111"/>
      <c r="GB638" s="111"/>
      <c r="GC638" s="111"/>
      <c r="GD638" s="111"/>
      <c r="GE638" s="111"/>
      <c r="GF638" s="111"/>
      <c r="GG638" s="111"/>
      <c r="GH638" s="111"/>
      <c r="GI638" s="111"/>
      <c r="GJ638" s="111"/>
      <c r="GK638" s="111"/>
      <c r="GL638" s="111"/>
      <c r="GM638" s="111"/>
      <c r="GN638" s="111"/>
      <c r="GO638" s="111"/>
      <c r="GP638" s="111"/>
      <c r="GQ638" s="111"/>
      <c r="GR638" s="111"/>
      <c r="GS638" s="111"/>
    </row>
    <row r="639" spans="1:201" s="14" customFormat="1" ht="24">
      <c r="A639" s="31">
        <v>129</v>
      </c>
      <c r="B639" s="32" t="s">
        <v>2374</v>
      </c>
      <c r="C639" s="32" t="str">
        <f t="shared" si="24"/>
        <v>2215003122</v>
      </c>
      <c r="D639" s="32" t="s">
        <v>23</v>
      </c>
      <c r="E639" s="33" t="s">
        <v>110</v>
      </c>
      <c r="F639" s="33" t="s">
        <v>2300</v>
      </c>
      <c r="G639" s="33" t="s">
        <v>26</v>
      </c>
      <c r="H639" s="33" t="s">
        <v>506</v>
      </c>
      <c r="I639" s="33" t="s">
        <v>2375</v>
      </c>
      <c r="J639" s="33" t="s">
        <v>42</v>
      </c>
      <c r="K639" s="49" t="s">
        <v>146</v>
      </c>
      <c r="L639" s="50" t="s">
        <v>830</v>
      </c>
      <c r="M639" s="50" t="s">
        <v>808</v>
      </c>
      <c r="N639" s="50" t="s">
        <v>2376</v>
      </c>
      <c r="O639" s="32" t="s">
        <v>1288</v>
      </c>
      <c r="P639" s="50" t="s">
        <v>854</v>
      </c>
      <c r="Q639" s="32" t="s">
        <v>2164</v>
      </c>
      <c r="R639" s="32">
        <v>15154854330</v>
      </c>
      <c r="S639" s="32" t="s">
        <v>36</v>
      </c>
      <c r="T639" s="32">
        <v>65</v>
      </c>
      <c r="U639" s="32">
        <v>7</v>
      </c>
      <c r="V639" s="111"/>
      <c r="W639" s="111"/>
      <c r="X639" s="111"/>
      <c r="Y639" s="111"/>
      <c r="Z639" s="111"/>
      <c r="AA639" s="111"/>
      <c r="AB639" s="111"/>
      <c r="AC639" s="111"/>
      <c r="AD639" s="111"/>
      <c r="AE639" s="111"/>
      <c r="AF639" s="111"/>
      <c r="AG639" s="111"/>
      <c r="AH639" s="111"/>
      <c r="AI639" s="111"/>
      <c r="AJ639" s="111"/>
      <c r="AK639" s="111"/>
      <c r="AL639" s="111"/>
      <c r="AM639" s="111"/>
      <c r="AN639" s="111"/>
      <c r="AO639" s="111"/>
      <c r="AP639" s="111"/>
      <c r="AQ639" s="111"/>
      <c r="AR639" s="111"/>
      <c r="AS639" s="111"/>
      <c r="AT639" s="111"/>
      <c r="AU639" s="111"/>
      <c r="AV639" s="111"/>
      <c r="AW639" s="111"/>
      <c r="AX639" s="111"/>
      <c r="AY639" s="111"/>
      <c r="AZ639" s="111"/>
      <c r="BA639" s="111"/>
      <c r="BB639" s="111"/>
      <c r="BC639" s="111"/>
      <c r="BD639" s="111"/>
      <c r="BE639" s="111"/>
      <c r="BF639" s="111"/>
      <c r="BG639" s="111"/>
      <c r="BH639" s="111"/>
      <c r="BI639" s="111"/>
      <c r="BJ639" s="111"/>
      <c r="BK639" s="111"/>
      <c r="BL639" s="111"/>
      <c r="BM639" s="111"/>
      <c r="BN639" s="111"/>
      <c r="BO639" s="111"/>
      <c r="BP639" s="111"/>
      <c r="BQ639" s="111"/>
      <c r="BR639" s="111"/>
      <c r="BS639" s="111"/>
      <c r="BT639" s="111"/>
      <c r="BU639" s="111"/>
      <c r="BV639" s="111"/>
      <c r="BW639" s="111"/>
      <c r="BX639" s="111"/>
      <c r="BY639" s="111"/>
      <c r="BZ639" s="111"/>
      <c r="CA639" s="111"/>
      <c r="CB639" s="111"/>
      <c r="CC639" s="111"/>
      <c r="CD639" s="111"/>
      <c r="CE639" s="111"/>
      <c r="CF639" s="111"/>
      <c r="CG639" s="111"/>
      <c r="CH639" s="111"/>
      <c r="CI639" s="111"/>
      <c r="CJ639" s="111"/>
      <c r="CK639" s="111"/>
      <c r="CL639" s="111"/>
      <c r="CM639" s="111"/>
      <c r="CN639" s="111"/>
      <c r="CO639" s="111"/>
      <c r="CP639" s="111"/>
      <c r="CQ639" s="111"/>
      <c r="CR639" s="111"/>
      <c r="CS639" s="111"/>
      <c r="CT639" s="111"/>
      <c r="CU639" s="111"/>
      <c r="CV639" s="111"/>
      <c r="CW639" s="111"/>
      <c r="CX639" s="111"/>
      <c r="CY639" s="111"/>
      <c r="CZ639" s="111"/>
      <c r="DA639" s="111"/>
      <c r="DB639" s="111"/>
      <c r="DC639" s="111"/>
      <c r="DD639" s="111"/>
      <c r="DE639" s="111"/>
      <c r="DF639" s="111"/>
      <c r="DG639" s="111"/>
      <c r="DH639" s="111"/>
      <c r="DI639" s="111"/>
      <c r="DJ639" s="111"/>
      <c r="DK639" s="111"/>
      <c r="DL639" s="111"/>
      <c r="DM639" s="111"/>
      <c r="DN639" s="111"/>
      <c r="DO639" s="111"/>
      <c r="DP639" s="111"/>
      <c r="DQ639" s="111"/>
      <c r="DR639" s="111"/>
      <c r="DS639" s="111"/>
      <c r="DT639" s="111"/>
      <c r="DU639" s="111"/>
      <c r="DV639" s="111"/>
      <c r="DW639" s="111"/>
      <c r="DX639" s="111"/>
      <c r="DY639" s="111"/>
      <c r="DZ639" s="111"/>
      <c r="EA639" s="111"/>
      <c r="EB639" s="111"/>
      <c r="EC639" s="111"/>
      <c r="ED639" s="111"/>
      <c r="EE639" s="111"/>
      <c r="EF639" s="111"/>
      <c r="EG639" s="111"/>
      <c r="EH639" s="111"/>
      <c r="EI639" s="111"/>
      <c r="EJ639" s="111"/>
      <c r="EK639" s="111"/>
      <c r="EL639" s="111"/>
      <c r="EM639" s="111"/>
      <c r="EN639" s="111"/>
      <c r="EO639" s="111"/>
      <c r="EP639" s="111"/>
      <c r="EQ639" s="111"/>
      <c r="ER639" s="111"/>
      <c r="ES639" s="111"/>
      <c r="ET639" s="111"/>
      <c r="EU639" s="111"/>
      <c r="EV639" s="111"/>
      <c r="EW639" s="111"/>
      <c r="EX639" s="111"/>
      <c r="EY639" s="111"/>
      <c r="EZ639" s="111"/>
      <c r="FA639" s="111"/>
      <c r="FB639" s="111"/>
      <c r="FC639" s="111"/>
      <c r="FD639" s="111"/>
      <c r="FE639" s="111"/>
      <c r="FF639" s="111"/>
      <c r="FG639" s="111"/>
      <c r="FH639" s="111"/>
      <c r="FI639" s="111"/>
      <c r="FJ639" s="111"/>
      <c r="FK639" s="111"/>
      <c r="FL639" s="111"/>
      <c r="FM639" s="111"/>
      <c r="FN639" s="111"/>
      <c r="FO639" s="111"/>
      <c r="FP639" s="111"/>
      <c r="FQ639" s="111"/>
      <c r="FR639" s="111"/>
      <c r="FS639" s="111"/>
      <c r="FT639" s="111"/>
      <c r="FU639" s="111"/>
      <c r="FV639" s="111"/>
      <c r="FW639" s="111"/>
      <c r="FX639" s="111"/>
      <c r="FY639" s="111"/>
      <c r="FZ639" s="111"/>
      <c r="GA639" s="111"/>
      <c r="GB639" s="111"/>
      <c r="GC639" s="111"/>
      <c r="GD639" s="111"/>
      <c r="GE639" s="111"/>
      <c r="GF639" s="111"/>
      <c r="GG639" s="111"/>
      <c r="GH639" s="111"/>
      <c r="GI639" s="111"/>
      <c r="GJ639" s="111"/>
      <c r="GK639" s="111"/>
      <c r="GL639" s="111"/>
      <c r="GM639" s="111"/>
      <c r="GN639" s="111"/>
      <c r="GO639" s="111"/>
      <c r="GP639" s="111"/>
      <c r="GQ639" s="111"/>
      <c r="GR639" s="111"/>
      <c r="GS639" s="111"/>
    </row>
    <row r="640" spans="1:201" s="14" customFormat="1" ht="36">
      <c r="A640" s="38">
        <v>192</v>
      </c>
      <c r="B640" s="39" t="s">
        <v>2463</v>
      </c>
      <c r="C640" s="32" t="str">
        <f t="shared" si="24"/>
        <v>2215004112</v>
      </c>
      <c r="D640" s="39" t="s">
        <v>23</v>
      </c>
      <c r="E640" s="40" t="s">
        <v>413</v>
      </c>
      <c r="F640" s="91" t="s">
        <v>2415</v>
      </c>
      <c r="G640" s="33" t="s">
        <v>26</v>
      </c>
      <c r="H640" s="91" t="s">
        <v>233</v>
      </c>
      <c r="I640" s="40" t="s">
        <v>2464</v>
      </c>
      <c r="J640" s="40" t="s">
        <v>42</v>
      </c>
      <c r="K640" s="55" t="s">
        <v>146</v>
      </c>
      <c r="L640" s="56" t="s">
        <v>2270</v>
      </c>
      <c r="M640" s="56" t="s">
        <v>432</v>
      </c>
      <c r="N640" s="56" t="s">
        <v>2465</v>
      </c>
      <c r="O640" s="39" t="s">
        <v>2466</v>
      </c>
      <c r="P640" s="56" t="s">
        <v>854</v>
      </c>
      <c r="Q640" s="39" t="s">
        <v>2164</v>
      </c>
      <c r="R640" s="39">
        <v>15987972445</v>
      </c>
      <c r="S640" s="39" t="s">
        <v>36</v>
      </c>
      <c r="T640" s="39">
        <v>62</v>
      </c>
      <c r="U640" s="39">
        <v>8</v>
      </c>
      <c r="V640" s="111"/>
      <c r="W640" s="111"/>
      <c r="X640" s="111"/>
      <c r="Y640" s="111"/>
      <c r="Z640" s="111"/>
      <c r="AA640" s="111"/>
      <c r="AB640" s="111"/>
      <c r="AC640" s="111"/>
      <c r="AD640" s="111"/>
      <c r="AE640" s="111"/>
      <c r="AF640" s="111"/>
      <c r="AG640" s="111"/>
      <c r="AH640" s="111"/>
      <c r="AI640" s="111"/>
      <c r="AJ640" s="111"/>
      <c r="AK640" s="111"/>
      <c r="AL640" s="111"/>
      <c r="AM640" s="111"/>
      <c r="AN640" s="111"/>
      <c r="AO640" s="111"/>
      <c r="AP640" s="111"/>
      <c r="AQ640" s="111"/>
      <c r="AR640" s="111"/>
      <c r="AS640" s="111"/>
      <c r="AT640" s="111"/>
      <c r="AU640" s="111"/>
      <c r="AV640" s="111"/>
      <c r="AW640" s="111"/>
      <c r="AX640" s="111"/>
      <c r="AY640" s="111"/>
      <c r="AZ640" s="111"/>
      <c r="BA640" s="111"/>
      <c r="BB640" s="111"/>
      <c r="BC640" s="111"/>
      <c r="BD640" s="111"/>
      <c r="BE640" s="111"/>
      <c r="BF640" s="111"/>
      <c r="BG640" s="111"/>
      <c r="BH640" s="111"/>
      <c r="BI640" s="111"/>
      <c r="BJ640" s="111"/>
      <c r="BK640" s="111"/>
      <c r="BL640" s="111"/>
      <c r="BM640" s="111"/>
      <c r="BN640" s="111"/>
      <c r="BO640" s="111"/>
      <c r="BP640" s="111"/>
      <c r="BQ640" s="111"/>
      <c r="BR640" s="111"/>
      <c r="BS640" s="111"/>
      <c r="BT640" s="111"/>
      <c r="BU640" s="111"/>
      <c r="BV640" s="111"/>
      <c r="BW640" s="111"/>
      <c r="BX640" s="111"/>
      <c r="BY640" s="111"/>
      <c r="BZ640" s="111"/>
      <c r="CA640" s="111"/>
      <c r="CB640" s="111"/>
      <c r="CC640" s="111"/>
      <c r="CD640" s="111"/>
      <c r="CE640" s="111"/>
      <c r="CF640" s="111"/>
      <c r="CG640" s="111"/>
      <c r="CH640" s="111"/>
      <c r="CI640" s="111"/>
      <c r="CJ640" s="111"/>
      <c r="CK640" s="111"/>
      <c r="CL640" s="111"/>
      <c r="CM640" s="111"/>
      <c r="CN640" s="111"/>
      <c r="CO640" s="111"/>
      <c r="CP640" s="111"/>
      <c r="CQ640" s="111"/>
      <c r="CR640" s="111"/>
      <c r="CS640" s="111"/>
      <c r="CT640" s="111"/>
      <c r="CU640" s="111"/>
      <c r="CV640" s="111"/>
      <c r="CW640" s="111"/>
      <c r="CX640" s="111"/>
      <c r="CY640" s="111"/>
      <c r="CZ640" s="111"/>
      <c r="DA640" s="111"/>
      <c r="DB640" s="111"/>
      <c r="DC640" s="111"/>
      <c r="DD640" s="111"/>
      <c r="DE640" s="111"/>
      <c r="DF640" s="111"/>
      <c r="DG640" s="111"/>
      <c r="DH640" s="111"/>
      <c r="DI640" s="111"/>
      <c r="DJ640" s="111"/>
      <c r="DK640" s="111"/>
      <c r="DL640" s="111"/>
      <c r="DM640" s="111"/>
      <c r="DN640" s="111"/>
      <c r="DO640" s="111"/>
      <c r="DP640" s="111"/>
      <c r="DQ640" s="111"/>
      <c r="DR640" s="111"/>
      <c r="DS640" s="111"/>
      <c r="DT640" s="111"/>
      <c r="DU640" s="111"/>
      <c r="DV640" s="111"/>
      <c r="DW640" s="111"/>
      <c r="DX640" s="111"/>
      <c r="DY640" s="111"/>
      <c r="DZ640" s="111"/>
      <c r="EA640" s="111"/>
      <c r="EB640" s="111"/>
      <c r="EC640" s="111"/>
      <c r="ED640" s="111"/>
      <c r="EE640" s="111"/>
      <c r="EF640" s="111"/>
      <c r="EG640" s="111"/>
      <c r="EH640" s="111"/>
      <c r="EI640" s="111"/>
      <c r="EJ640" s="111"/>
      <c r="EK640" s="111"/>
      <c r="EL640" s="111"/>
      <c r="EM640" s="111"/>
      <c r="EN640" s="111"/>
      <c r="EO640" s="111"/>
      <c r="EP640" s="111"/>
      <c r="EQ640" s="111"/>
      <c r="ER640" s="111"/>
      <c r="ES640" s="111"/>
      <c r="ET640" s="111"/>
      <c r="EU640" s="111"/>
      <c r="EV640" s="111"/>
      <c r="EW640" s="111"/>
      <c r="EX640" s="111"/>
      <c r="EY640" s="111"/>
      <c r="EZ640" s="111"/>
      <c r="FA640" s="111"/>
      <c r="FB640" s="111"/>
      <c r="FC640" s="111"/>
      <c r="FD640" s="111"/>
      <c r="FE640" s="111"/>
      <c r="FF640" s="111"/>
      <c r="FG640" s="111"/>
      <c r="FH640" s="111"/>
      <c r="FI640" s="111"/>
      <c r="FJ640" s="111"/>
      <c r="FK640" s="111"/>
      <c r="FL640" s="111"/>
      <c r="FM640" s="111"/>
      <c r="FN640" s="111"/>
      <c r="FO640" s="111"/>
      <c r="FP640" s="111"/>
      <c r="FQ640" s="111"/>
      <c r="FR640" s="111"/>
      <c r="FS640" s="111"/>
      <c r="FT640" s="111"/>
      <c r="FU640" s="111"/>
      <c r="FV640" s="111"/>
      <c r="FW640" s="111"/>
      <c r="FX640" s="111"/>
      <c r="FY640" s="111"/>
      <c r="FZ640" s="111"/>
      <c r="GA640" s="111"/>
      <c r="GB640" s="111"/>
      <c r="GC640" s="111"/>
      <c r="GD640" s="111"/>
      <c r="GE640" s="111"/>
      <c r="GF640" s="111"/>
      <c r="GG640" s="111"/>
      <c r="GH640" s="111"/>
      <c r="GI640" s="111"/>
      <c r="GJ640" s="111"/>
      <c r="GK640" s="111"/>
      <c r="GL640" s="111"/>
      <c r="GM640" s="111"/>
      <c r="GN640" s="111"/>
      <c r="GO640" s="111"/>
      <c r="GP640" s="111"/>
      <c r="GQ640" s="111"/>
      <c r="GR640" s="111"/>
      <c r="GS640" s="111"/>
    </row>
    <row r="641" spans="1:201" s="14" customFormat="1" ht="48">
      <c r="A641" s="38">
        <v>188</v>
      </c>
      <c r="B641" s="39" t="s">
        <v>2459</v>
      </c>
      <c r="C641" s="32" t="str">
        <f t="shared" si="24"/>
        <v>2215004111</v>
      </c>
      <c r="D641" s="39" t="s">
        <v>23</v>
      </c>
      <c r="E641" s="40" t="s">
        <v>1989</v>
      </c>
      <c r="F641" s="40" t="s">
        <v>2415</v>
      </c>
      <c r="G641" s="33" t="s">
        <v>26</v>
      </c>
      <c r="H641" s="40" t="s">
        <v>227</v>
      </c>
      <c r="I641" s="40" t="s">
        <v>2460</v>
      </c>
      <c r="J641" s="40" t="s">
        <v>42</v>
      </c>
      <c r="K641" s="55" t="s">
        <v>1915</v>
      </c>
      <c r="L641" s="56" t="s">
        <v>830</v>
      </c>
      <c r="M641" s="56" t="s">
        <v>2292</v>
      </c>
      <c r="N641" s="56" t="s">
        <v>1047</v>
      </c>
      <c r="O641" s="39" t="s">
        <v>2461</v>
      </c>
      <c r="P641" s="56" t="s">
        <v>854</v>
      </c>
      <c r="Q641" s="39" t="s">
        <v>2164</v>
      </c>
      <c r="R641" s="39">
        <v>13887370473</v>
      </c>
      <c r="S641" s="39" t="s">
        <v>36</v>
      </c>
      <c r="T641" s="39">
        <v>61</v>
      </c>
      <c r="U641" s="39">
        <v>9</v>
      </c>
      <c r="V641" s="111"/>
      <c r="W641" s="111"/>
      <c r="X641" s="111"/>
      <c r="Y641" s="111"/>
      <c r="Z641" s="111"/>
      <c r="AA641" s="111"/>
      <c r="AB641" s="111"/>
      <c r="AC641" s="111"/>
      <c r="AD641" s="111"/>
      <c r="AE641" s="111"/>
      <c r="AF641" s="111"/>
      <c r="AG641" s="111"/>
      <c r="AH641" s="111"/>
      <c r="AI641" s="111"/>
      <c r="AJ641" s="111"/>
      <c r="AK641" s="111"/>
      <c r="AL641" s="111"/>
      <c r="AM641" s="111"/>
      <c r="AN641" s="111"/>
      <c r="AO641" s="111"/>
      <c r="AP641" s="111"/>
      <c r="AQ641" s="111"/>
      <c r="AR641" s="111"/>
      <c r="AS641" s="111"/>
      <c r="AT641" s="111"/>
      <c r="AU641" s="111"/>
      <c r="AV641" s="111"/>
      <c r="AW641" s="111"/>
      <c r="AX641" s="111"/>
      <c r="AY641" s="111"/>
      <c r="AZ641" s="111"/>
      <c r="BA641" s="111"/>
      <c r="BB641" s="111"/>
      <c r="BC641" s="111"/>
      <c r="BD641" s="111"/>
      <c r="BE641" s="111"/>
      <c r="BF641" s="111"/>
      <c r="BG641" s="111"/>
      <c r="BH641" s="111"/>
      <c r="BI641" s="111"/>
      <c r="BJ641" s="111"/>
      <c r="BK641" s="111"/>
      <c r="BL641" s="111"/>
      <c r="BM641" s="111"/>
      <c r="BN641" s="111"/>
      <c r="BO641" s="111"/>
      <c r="BP641" s="111"/>
      <c r="BQ641" s="111"/>
      <c r="BR641" s="111"/>
      <c r="BS641" s="111"/>
      <c r="BT641" s="111"/>
      <c r="BU641" s="111"/>
      <c r="BV641" s="111"/>
      <c r="BW641" s="111"/>
      <c r="BX641" s="111"/>
      <c r="BY641" s="111"/>
      <c r="BZ641" s="111"/>
      <c r="CA641" s="111"/>
      <c r="CB641" s="111"/>
      <c r="CC641" s="111"/>
      <c r="CD641" s="111"/>
      <c r="CE641" s="111"/>
      <c r="CF641" s="111"/>
      <c r="CG641" s="111"/>
      <c r="CH641" s="111"/>
      <c r="CI641" s="111"/>
      <c r="CJ641" s="111"/>
      <c r="CK641" s="111"/>
      <c r="CL641" s="111"/>
      <c r="CM641" s="111"/>
      <c r="CN641" s="111"/>
      <c r="CO641" s="111"/>
      <c r="CP641" s="111"/>
      <c r="CQ641" s="111"/>
      <c r="CR641" s="111"/>
      <c r="CS641" s="111"/>
      <c r="CT641" s="111"/>
      <c r="CU641" s="111"/>
      <c r="CV641" s="111"/>
      <c r="CW641" s="111"/>
      <c r="CX641" s="111"/>
      <c r="CY641" s="111"/>
      <c r="CZ641" s="111"/>
      <c r="DA641" s="111"/>
      <c r="DB641" s="111"/>
      <c r="DC641" s="111"/>
      <c r="DD641" s="111"/>
      <c r="DE641" s="111"/>
      <c r="DF641" s="111"/>
      <c r="DG641" s="111"/>
      <c r="DH641" s="111"/>
      <c r="DI641" s="111"/>
      <c r="DJ641" s="111"/>
      <c r="DK641" s="111"/>
      <c r="DL641" s="111"/>
      <c r="DM641" s="111"/>
      <c r="DN641" s="111"/>
      <c r="DO641" s="111"/>
      <c r="DP641" s="111"/>
      <c r="DQ641" s="111"/>
      <c r="DR641" s="111"/>
      <c r="DS641" s="111"/>
      <c r="DT641" s="111"/>
      <c r="DU641" s="111"/>
      <c r="DV641" s="111"/>
      <c r="DW641" s="111"/>
      <c r="DX641" s="111"/>
      <c r="DY641" s="111"/>
      <c r="DZ641" s="111"/>
      <c r="EA641" s="111"/>
      <c r="EB641" s="111"/>
      <c r="EC641" s="111"/>
      <c r="ED641" s="111"/>
      <c r="EE641" s="111"/>
      <c r="EF641" s="111"/>
      <c r="EG641" s="111"/>
      <c r="EH641" s="111"/>
      <c r="EI641" s="111"/>
      <c r="EJ641" s="111"/>
      <c r="EK641" s="111"/>
      <c r="EL641" s="111"/>
      <c r="EM641" s="111"/>
      <c r="EN641" s="111"/>
      <c r="EO641" s="111"/>
      <c r="EP641" s="111"/>
      <c r="EQ641" s="111"/>
      <c r="ER641" s="111"/>
      <c r="ES641" s="111"/>
      <c r="ET641" s="111"/>
      <c r="EU641" s="111"/>
      <c r="EV641" s="111"/>
      <c r="EW641" s="111"/>
      <c r="EX641" s="111"/>
      <c r="EY641" s="111"/>
      <c r="EZ641" s="111"/>
      <c r="FA641" s="111"/>
      <c r="FB641" s="111"/>
      <c r="FC641" s="111"/>
      <c r="FD641" s="111"/>
      <c r="FE641" s="111"/>
      <c r="FF641" s="111"/>
      <c r="FG641" s="111"/>
      <c r="FH641" s="111"/>
      <c r="FI641" s="111"/>
      <c r="FJ641" s="111"/>
      <c r="FK641" s="111"/>
      <c r="FL641" s="111"/>
      <c r="FM641" s="111"/>
      <c r="FN641" s="111"/>
      <c r="FO641" s="111"/>
      <c r="FP641" s="111"/>
      <c r="FQ641" s="111"/>
      <c r="FR641" s="111"/>
      <c r="FS641" s="111"/>
      <c r="FT641" s="111"/>
      <c r="FU641" s="111"/>
      <c r="FV641" s="111"/>
      <c r="FW641" s="111"/>
      <c r="FX641" s="111"/>
      <c r="FY641" s="111"/>
      <c r="FZ641" s="111"/>
      <c r="GA641" s="111"/>
      <c r="GB641" s="111"/>
      <c r="GC641" s="111"/>
      <c r="GD641" s="111"/>
      <c r="GE641" s="111"/>
      <c r="GF641" s="111"/>
      <c r="GG641" s="111"/>
      <c r="GH641" s="111"/>
      <c r="GI641" s="111"/>
      <c r="GJ641" s="111"/>
      <c r="GK641" s="111"/>
      <c r="GL641" s="111"/>
      <c r="GM641" s="111"/>
      <c r="GN641" s="111"/>
      <c r="GO641" s="111"/>
      <c r="GP641" s="111"/>
      <c r="GQ641" s="111"/>
      <c r="GR641" s="111"/>
      <c r="GS641" s="111"/>
    </row>
    <row r="642" spans="1:201" s="14" customFormat="1" ht="36">
      <c r="A642" s="38">
        <v>170</v>
      </c>
      <c r="B642" s="39" t="s">
        <v>2446</v>
      </c>
      <c r="C642" s="32" t="str">
        <f t="shared" si="24"/>
        <v>221500418</v>
      </c>
      <c r="D642" s="39" t="s">
        <v>23</v>
      </c>
      <c r="E642" s="40" t="s">
        <v>1664</v>
      </c>
      <c r="F642" s="91" t="s">
        <v>2415</v>
      </c>
      <c r="G642" s="33" t="s">
        <v>26</v>
      </c>
      <c r="H642" s="91" t="s">
        <v>85</v>
      </c>
      <c r="I642" s="40" t="s">
        <v>2447</v>
      </c>
      <c r="J642" s="40" t="s">
        <v>28</v>
      </c>
      <c r="K642" s="55" t="s">
        <v>95</v>
      </c>
      <c r="L642" s="56" t="s">
        <v>1992</v>
      </c>
      <c r="M642" s="56" t="s">
        <v>164</v>
      </c>
      <c r="N642" s="56"/>
      <c r="O642" s="39"/>
      <c r="P642" s="56" t="s">
        <v>854</v>
      </c>
      <c r="Q642" s="39" t="s">
        <v>2164</v>
      </c>
      <c r="R642" s="39">
        <v>18214391871</v>
      </c>
      <c r="S642" s="39" t="s">
        <v>36</v>
      </c>
      <c r="T642" s="39">
        <v>58</v>
      </c>
      <c r="U642" s="39">
        <v>10</v>
      </c>
      <c r="V642" s="111"/>
      <c r="W642" s="111"/>
      <c r="X642" s="111"/>
      <c r="Y642" s="111"/>
      <c r="Z642" s="111"/>
      <c r="AA642" s="111"/>
      <c r="AB642" s="111"/>
      <c r="AC642" s="111"/>
      <c r="AD642" s="111"/>
      <c r="AE642" s="111"/>
      <c r="AF642" s="111"/>
      <c r="AG642" s="111"/>
      <c r="AH642" s="111"/>
      <c r="AI642" s="111"/>
      <c r="AJ642" s="111"/>
      <c r="AK642" s="111"/>
      <c r="AL642" s="111"/>
      <c r="AM642" s="111"/>
      <c r="AN642" s="111"/>
      <c r="AO642" s="111"/>
      <c r="AP642" s="111"/>
      <c r="AQ642" s="111"/>
      <c r="AR642" s="111"/>
      <c r="AS642" s="111"/>
      <c r="AT642" s="111"/>
      <c r="AU642" s="111"/>
      <c r="AV642" s="111"/>
      <c r="AW642" s="111"/>
      <c r="AX642" s="111"/>
      <c r="AY642" s="111"/>
      <c r="AZ642" s="111"/>
      <c r="BA642" s="111"/>
      <c r="BB642" s="111"/>
      <c r="BC642" s="111"/>
      <c r="BD642" s="111"/>
      <c r="BE642" s="111"/>
      <c r="BF642" s="111"/>
      <c r="BG642" s="111"/>
      <c r="BH642" s="111"/>
      <c r="BI642" s="111"/>
      <c r="BJ642" s="111"/>
      <c r="BK642" s="111"/>
      <c r="BL642" s="111"/>
      <c r="BM642" s="111"/>
      <c r="BN642" s="111"/>
      <c r="BO642" s="111"/>
      <c r="BP642" s="111"/>
      <c r="BQ642" s="111"/>
      <c r="BR642" s="111"/>
      <c r="BS642" s="111"/>
      <c r="BT642" s="111"/>
      <c r="BU642" s="111"/>
      <c r="BV642" s="111"/>
      <c r="BW642" s="111"/>
      <c r="BX642" s="111"/>
      <c r="BY642" s="111"/>
      <c r="BZ642" s="111"/>
      <c r="CA642" s="111"/>
      <c r="CB642" s="111"/>
      <c r="CC642" s="111"/>
      <c r="CD642" s="111"/>
      <c r="CE642" s="111"/>
      <c r="CF642" s="111"/>
      <c r="CG642" s="111"/>
      <c r="CH642" s="111"/>
      <c r="CI642" s="111"/>
      <c r="CJ642" s="111"/>
      <c r="CK642" s="111"/>
      <c r="CL642" s="111"/>
      <c r="CM642" s="111"/>
      <c r="CN642" s="111"/>
      <c r="CO642" s="111"/>
      <c r="CP642" s="111"/>
      <c r="CQ642" s="111"/>
      <c r="CR642" s="111"/>
      <c r="CS642" s="111"/>
      <c r="CT642" s="111"/>
      <c r="CU642" s="111"/>
      <c r="CV642" s="111"/>
      <c r="CW642" s="111"/>
      <c r="CX642" s="111"/>
      <c r="CY642" s="111"/>
      <c r="CZ642" s="111"/>
      <c r="DA642" s="111"/>
      <c r="DB642" s="111"/>
      <c r="DC642" s="111"/>
      <c r="DD642" s="111"/>
      <c r="DE642" s="111"/>
      <c r="DF642" s="111"/>
      <c r="DG642" s="111"/>
      <c r="DH642" s="111"/>
      <c r="DI642" s="111"/>
      <c r="DJ642" s="111"/>
      <c r="DK642" s="111"/>
      <c r="DL642" s="111"/>
      <c r="DM642" s="111"/>
      <c r="DN642" s="111"/>
      <c r="DO642" s="111"/>
      <c r="DP642" s="111"/>
      <c r="DQ642" s="111"/>
      <c r="DR642" s="111"/>
      <c r="DS642" s="111"/>
      <c r="DT642" s="111"/>
      <c r="DU642" s="111"/>
      <c r="DV642" s="111"/>
      <c r="DW642" s="111"/>
      <c r="DX642" s="111"/>
      <c r="DY642" s="111"/>
      <c r="DZ642" s="111"/>
      <c r="EA642" s="111"/>
      <c r="EB642" s="111"/>
      <c r="EC642" s="111"/>
      <c r="ED642" s="111"/>
      <c r="EE642" s="111"/>
      <c r="EF642" s="111"/>
      <c r="EG642" s="111"/>
      <c r="EH642" s="111"/>
      <c r="EI642" s="111"/>
      <c r="EJ642" s="111"/>
      <c r="EK642" s="111"/>
      <c r="EL642" s="111"/>
      <c r="EM642" s="111"/>
      <c r="EN642" s="111"/>
      <c r="EO642" s="111"/>
      <c r="EP642" s="111"/>
      <c r="EQ642" s="111"/>
      <c r="ER642" s="111"/>
      <c r="ES642" s="111"/>
      <c r="ET642" s="111"/>
      <c r="EU642" s="111"/>
      <c r="EV642" s="111"/>
      <c r="EW642" s="111"/>
      <c r="EX642" s="111"/>
      <c r="EY642" s="111"/>
      <c r="EZ642" s="111"/>
      <c r="FA642" s="111"/>
      <c r="FB642" s="111"/>
      <c r="FC642" s="111"/>
      <c r="FD642" s="111"/>
      <c r="FE642" s="111"/>
      <c r="FF642" s="111"/>
      <c r="FG642" s="111"/>
      <c r="FH642" s="111"/>
      <c r="FI642" s="111"/>
      <c r="FJ642" s="111"/>
      <c r="FK642" s="111"/>
      <c r="FL642" s="111"/>
      <c r="FM642" s="111"/>
      <c r="FN642" s="111"/>
      <c r="FO642" s="111"/>
      <c r="FP642" s="111"/>
      <c r="FQ642" s="111"/>
      <c r="FR642" s="111"/>
      <c r="FS642" s="111"/>
      <c r="FT642" s="111"/>
      <c r="FU642" s="111"/>
      <c r="FV642" s="111"/>
      <c r="FW642" s="111"/>
      <c r="FX642" s="111"/>
      <c r="FY642" s="111"/>
      <c r="FZ642" s="111"/>
      <c r="GA642" s="111"/>
      <c r="GB642" s="111"/>
      <c r="GC642" s="111"/>
      <c r="GD642" s="111"/>
      <c r="GE642" s="111"/>
      <c r="GF642" s="111"/>
      <c r="GG642" s="111"/>
      <c r="GH642" s="111"/>
      <c r="GI642" s="111"/>
      <c r="GJ642" s="111"/>
      <c r="GK642" s="111"/>
      <c r="GL642" s="111"/>
      <c r="GM642" s="111"/>
      <c r="GN642" s="111"/>
      <c r="GO642" s="111"/>
      <c r="GP642" s="111"/>
      <c r="GQ642" s="111"/>
      <c r="GR642" s="111"/>
      <c r="GS642" s="111"/>
    </row>
    <row r="643" spans="1:201" s="14" customFormat="1" ht="36">
      <c r="A643" s="31">
        <v>462</v>
      </c>
      <c r="B643" s="32" t="s">
        <v>2927</v>
      </c>
      <c r="C643" s="32" t="str">
        <f t="shared" si="24"/>
        <v>2215007124</v>
      </c>
      <c r="D643" s="32" t="s">
        <v>23</v>
      </c>
      <c r="E643" s="33" t="s">
        <v>946</v>
      </c>
      <c r="F643" s="35" t="s">
        <v>2826</v>
      </c>
      <c r="G643" s="33" t="s">
        <v>26</v>
      </c>
      <c r="H643" s="35" t="s">
        <v>638</v>
      </c>
      <c r="I643" s="33" t="s">
        <v>2928</v>
      </c>
      <c r="J643" s="33" t="s">
        <v>42</v>
      </c>
      <c r="K643" s="49" t="s">
        <v>954</v>
      </c>
      <c r="L643" s="50" t="s">
        <v>830</v>
      </c>
      <c r="M643" s="50" t="s">
        <v>2258</v>
      </c>
      <c r="N643" s="50" t="s">
        <v>2929</v>
      </c>
      <c r="O643" s="32" t="s">
        <v>148</v>
      </c>
      <c r="P643" s="50" t="s">
        <v>854</v>
      </c>
      <c r="Q643" s="32" t="s">
        <v>2164</v>
      </c>
      <c r="R643" s="32">
        <v>15126104736</v>
      </c>
      <c r="S643" s="32" t="s">
        <v>36</v>
      </c>
      <c r="T643" s="32">
        <v>56</v>
      </c>
      <c r="U643" s="32">
        <v>11</v>
      </c>
      <c r="V643" s="111"/>
      <c r="W643" s="111"/>
      <c r="X643" s="111"/>
      <c r="Y643" s="111"/>
      <c r="Z643" s="111"/>
      <c r="AA643" s="111"/>
      <c r="AB643" s="111"/>
      <c r="AC643" s="111"/>
      <c r="AD643" s="111"/>
      <c r="AE643" s="111"/>
      <c r="AF643" s="111"/>
      <c r="AG643" s="111"/>
      <c r="AH643" s="111"/>
      <c r="AI643" s="111"/>
      <c r="AJ643" s="111"/>
      <c r="AK643" s="111"/>
      <c r="AL643" s="111"/>
      <c r="AM643" s="111"/>
      <c r="AN643" s="111"/>
      <c r="AO643" s="111"/>
      <c r="AP643" s="111"/>
      <c r="AQ643" s="111"/>
      <c r="AR643" s="111"/>
      <c r="AS643" s="111"/>
      <c r="AT643" s="111"/>
      <c r="AU643" s="111"/>
      <c r="AV643" s="111"/>
      <c r="AW643" s="111"/>
      <c r="AX643" s="111"/>
      <c r="AY643" s="111"/>
      <c r="AZ643" s="111"/>
      <c r="BA643" s="111"/>
      <c r="BB643" s="111"/>
      <c r="BC643" s="111"/>
      <c r="BD643" s="111"/>
      <c r="BE643" s="111"/>
      <c r="BF643" s="111"/>
      <c r="BG643" s="111"/>
      <c r="BH643" s="111"/>
      <c r="BI643" s="111"/>
      <c r="BJ643" s="111"/>
      <c r="BK643" s="111"/>
      <c r="BL643" s="111"/>
      <c r="BM643" s="111"/>
      <c r="BN643" s="111"/>
      <c r="BO643" s="111"/>
      <c r="BP643" s="111"/>
      <c r="BQ643" s="111"/>
      <c r="BR643" s="111"/>
      <c r="BS643" s="111"/>
      <c r="BT643" s="111"/>
      <c r="BU643" s="111"/>
      <c r="BV643" s="111"/>
      <c r="BW643" s="111"/>
      <c r="BX643" s="111"/>
      <c r="BY643" s="111"/>
      <c r="BZ643" s="111"/>
      <c r="CA643" s="111"/>
      <c r="CB643" s="111"/>
      <c r="CC643" s="111"/>
      <c r="CD643" s="111"/>
      <c r="CE643" s="111"/>
      <c r="CF643" s="111"/>
      <c r="CG643" s="111"/>
      <c r="CH643" s="111"/>
      <c r="CI643" s="111"/>
      <c r="CJ643" s="111"/>
      <c r="CK643" s="111"/>
      <c r="CL643" s="111"/>
      <c r="CM643" s="111"/>
      <c r="CN643" s="111"/>
      <c r="CO643" s="111"/>
      <c r="CP643" s="111"/>
      <c r="CQ643" s="111"/>
      <c r="CR643" s="111"/>
      <c r="CS643" s="111"/>
      <c r="CT643" s="111"/>
      <c r="CU643" s="111"/>
      <c r="CV643" s="111"/>
      <c r="CW643" s="111"/>
      <c r="CX643" s="111"/>
      <c r="CY643" s="111"/>
      <c r="CZ643" s="111"/>
      <c r="DA643" s="111"/>
      <c r="DB643" s="111"/>
      <c r="DC643" s="111"/>
      <c r="DD643" s="111"/>
      <c r="DE643" s="111"/>
      <c r="DF643" s="111"/>
      <c r="DG643" s="111"/>
      <c r="DH643" s="111"/>
      <c r="DI643" s="111"/>
      <c r="DJ643" s="111"/>
      <c r="DK643" s="111"/>
      <c r="DL643" s="111"/>
      <c r="DM643" s="111"/>
      <c r="DN643" s="111"/>
      <c r="DO643" s="111"/>
      <c r="DP643" s="111"/>
      <c r="DQ643" s="111"/>
      <c r="DR643" s="111"/>
      <c r="DS643" s="111"/>
      <c r="DT643" s="111"/>
      <c r="DU643" s="111"/>
      <c r="DV643" s="111"/>
      <c r="DW643" s="111"/>
      <c r="DX643" s="111"/>
      <c r="DY643" s="111"/>
      <c r="DZ643" s="111"/>
      <c r="EA643" s="111"/>
      <c r="EB643" s="111"/>
      <c r="EC643" s="111"/>
      <c r="ED643" s="111"/>
      <c r="EE643" s="111"/>
      <c r="EF643" s="111"/>
      <c r="EG643" s="111"/>
      <c r="EH643" s="111"/>
      <c r="EI643" s="111"/>
      <c r="EJ643" s="111"/>
      <c r="EK643" s="111"/>
      <c r="EL643" s="111"/>
      <c r="EM643" s="111"/>
      <c r="EN643" s="111"/>
      <c r="EO643" s="111"/>
      <c r="EP643" s="111"/>
      <c r="EQ643" s="111"/>
      <c r="ER643" s="111"/>
      <c r="ES643" s="111"/>
      <c r="ET643" s="111"/>
      <c r="EU643" s="111"/>
      <c r="EV643" s="111"/>
      <c r="EW643" s="111"/>
      <c r="EX643" s="111"/>
      <c r="EY643" s="111"/>
      <c r="EZ643" s="111"/>
      <c r="FA643" s="111"/>
      <c r="FB643" s="111"/>
      <c r="FC643" s="111"/>
      <c r="FD643" s="111"/>
      <c r="FE643" s="111"/>
      <c r="FF643" s="111"/>
      <c r="FG643" s="111"/>
      <c r="FH643" s="111"/>
      <c r="FI643" s="111"/>
      <c r="FJ643" s="111"/>
      <c r="FK643" s="111"/>
      <c r="FL643" s="111"/>
      <c r="FM643" s="111"/>
      <c r="FN643" s="111"/>
      <c r="FO643" s="111"/>
      <c r="FP643" s="111"/>
      <c r="FQ643" s="111"/>
      <c r="FR643" s="111"/>
      <c r="FS643" s="111"/>
      <c r="FT643" s="111"/>
      <c r="FU643" s="111"/>
      <c r="FV643" s="111"/>
      <c r="FW643" s="111"/>
      <c r="FX643" s="111"/>
      <c r="FY643" s="111"/>
      <c r="FZ643" s="111"/>
      <c r="GA643" s="111"/>
      <c r="GB643" s="111"/>
      <c r="GC643" s="111"/>
      <c r="GD643" s="111"/>
      <c r="GE643" s="111"/>
      <c r="GF643" s="111"/>
      <c r="GG643" s="111"/>
      <c r="GH643" s="111"/>
      <c r="GI643" s="111"/>
      <c r="GJ643" s="111"/>
      <c r="GK643" s="111"/>
      <c r="GL643" s="111"/>
      <c r="GM643" s="111"/>
      <c r="GN643" s="111"/>
      <c r="GO643" s="111"/>
      <c r="GP643" s="111"/>
      <c r="GQ643" s="111"/>
      <c r="GR643" s="111"/>
      <c r="GS643" s="111"/>
    </row>
    <row r="644" spans="1:201" s="14" customFormat="1" ht="36">
      <c r="A644" s="31">
        <v>517</v>
      </c>
      <c r="B644" s="34" t="s">
        <v>3006</v>
      </c>
      <c r="C644" s="32" t="str">
        <f t="shared" si="24"/>
        <v>2215008113</v>
      </c>
      <c r="D644" s="34" t="s">
        <v>23</v>
      </c>
      <c r="E644" s="35" t="s">
        <v>3007</v>
      </c>
      <c r="F644" s="97" t="s">
        <v>2957</v>
      </c>
      <c r="G644" s="33" t="s">
        <v>26</v>
      </c>
      <c r="H644" s="97" t="s">
        <v>237</v>
      </c>
      <c r="I644" s="35" t="s">
        <v>3008</v>
      </c>
      <c r="J644" s="35" t="s">
        <v>1260</v>
      </c>
      <c r="K644" s="54" t="s">
        <v>180</v>
      </c>
      <c r="L644" s="51" t="s">
        <v>830</v>
      </c>
      <c r="M644" s="51" t="s">
        <v>2258</v>
      </c>
      <c r="N644" s="51" t="s">
        <v>3009</v>
      </c>
      <c r="O644" s="34" t="s">
        <v>898</v>
      </c>
      <c r="P644" s="51" t="s">
        <v>854</v>
      </c>
      <c r="Q644" s="34" t="s">
        <v>2164</v>
      </c>
      <c r="R644" s="34">
        <v>15287388013</v>
      </c>
      <c r="S644" s="34" t="s">
        <v>36</v>
      </c>
      <c r="T644" s="34">
        <v>0</v>
      </c>
      <c r="U644" s="34">
        <v>12</v>
      </c>
      <c r="V644" s="111"/>
      <c r="W644" s="111"/>
      <c r="X644" s="111"/>
      <c r="Y644" s="111"/>
      <c r="Z644" s="111"/>
      <c r="AA644" s="111"/>
      <c r="AB644" s="111"/>
      <c r="AC644" s="111"/>
      <c r="AD644" s="111"/>
      <c r="AE644" s="111"/>
      <c r="AF644" s="111"/>
      <c r="AG644" s="111"/>
      <c r="AH644" s="111"/>
      <c r="AI644" s="111"/>
      <c r="AJ644" s="111"/>
      <c r="AK644" s="111"/>
      <c r="AL644" s="111"/>
      <c r="AM644" s="111"/>
      <c r="AN644" s="111"/>
      <c r="AO644" s="111"/>
      <c r="AP644" s="111"/>
      <c r="AQ644" s="111"/>
      <c r="AR644" s="111"/>
      <c r="AS644" s="111"/>
      <c r="AT644" s="111"/>
      <c r="AU644" s="111"/>
      <c r="AV644" s="111"/>
      <c r="AW644" s="111"/>
      <c r="AX644" s="111"/>
      <c r="AY644" s="111"/>
      <c r="AZ644" s="111"/>
      <c r="BA644" s="111"/>
      <c r="BB644" s="111"/>
      <c r="BC644" s="111"/>
      <c r="BD644" s="111"/>
      <c r="BE644" s="111"/>
      <c r="BF644" s="111"/>
      <c r="BG644" s="111"/>
      <c r="BH644" s="111"/>
      <c r="BI644" s="111"/>
      <c r="BJ644" s="111"/>
      <c r="BK644" s="111"/>
      <c r="BL644" s="111"/>
      <c r="BM644" s="111"/>
      <c r="BN644" s="111"/>
      <c r="BO644" s="111"/>
      <c r="BP644" s="111"/>
      <c r="BQ644" s="111"/>
      <c r="BR644" s="111"/>
      <c r="BS644" s="111"/>
      <c r="BT644" s="111"/>
      <c r="BU644" s="111"/>
      <c r="BV644" s="111"/>
      <c r="BW644" s="111"/>
      <c r="BX644" s="111"/>
      <c r="BY644" s="111"/>
      <c r="BZ644" s="111"/>
      <c r="CA644" s="111"/>
      <c r="CB644" s="111"/>
      <c r="CC644" s="111"/>
      <c r="CD644" s="111"/>
      <c r="CE644" s="111"/>
      <c r="CF644" s="111"/>
      <c r="CG644" s="111"/>
      <c r="CH644" s="111"/>
      <c r="CI644" s="111"/>
      <c r="CJ644" s="111"/>
      <c r="CK644" s="111"/>
      <c r="CL644" s="111"/>
      <c r="CM644" s="111"/>
      <c r="CN644" s="111"/>
      <c r="CO644" s="111"/>
      <c r="CP644" s="111"/>
      <c r="CQ644" s="111"/>
      <c r="CR644" s="111"/>
      <c r="CS644" s="111"/>
      <c r="CT644" s="111"/>
      <c r="CU644" s="111"/>
      <c r="CV644" s="111"/>
      <c r="CW644" s="111"/>
      <c r="CX644" s="111"/>
      <c r="CY644" s="111"/>
      <c r="CZ644" s="111"/>
      <c r="DA644" s="111"/>
      <c r="DB644" s="111"/>
      <c r="DC644" s="111"/>
      <c r="DD644" s="111"/>
      <c r="DE644" s="111"/>
      <c r="DF644" s="111"/>
      <c r="DG644" s="111"/>
      <c r="DH644" s="111"/>
      <c r="DI644" s="111"/>
      <c r="DJ644" s="111"/>
      <c r="DK644" s="111"/>
      <c r="DL644" s="111"/>
      <c r="DM644" s="111"/>
      <c r="DN644" s="111"/>
      <c r="DO644" s="111"/>
      <c r="DP644" s="111"/>
      <c r="DQ644" s="111"/>
      <c r="DR644" s="111"/>
      <c r="DS644" s="111"/>
      <c r="DT644" s="111"/>
      <c r="DU644" s="111"/>
      <c r="DV644" s="111"/>
      <c r="DW644" s="111"/>
      <c r="DX644" s="111"/>
      <c r="DY644" s="111"/>
      <c r="DZ644" s="111"/>
      <c r="EA644" s="111"/>
      <c r="EB644" s="111"/>
      <c r="EC644" s="111"/>
      <c r="ED644" s="111"/>
      <c r="EE644" s="111"/>
      <c r="EF644" s="111"/>
      <c r="EG644" s="111"/>
      <c r="EH644" s="111"/>
      <c r="EI644" s="111"/>
      <c r="EJ644" s="111"/>
      <c r="EK644" s="111"/>
      <c r="EL644" s="111"/>
      <c r="EM644" s="111"/>
      <c r="EN644" s="111"/>
      <c r="EO644" s="111"/>
      <c r="EP644" s="111"/>
      <c r="EQ644" s="111"/>
      <c r="ER644" s="111"/>
      <c r="ES644" s="111"/>
      <c r="ET644" s="111"/>
      <c r="EU644" s="111"/>
      <c r="EV644" s="111"/>
      <c r="EW644" s="111"/>
      <c r="EX644" s="111"/>
      <c r="EY644" s="111"/>
      <c r="EZ644" s="111"/>
      <c r="FA644" s="111"/>
      <c r="FB644" s="111"/>
      <c r="FC644" s="111"/>
      <c r="FD644" s="111"/>
      <c r="FE644" s="111"/>
      <c r="FF644" s="111"/>
      <c r="FG644" s="111"/>
      <c r="FH644" s="111"/>
      <c r="FI644" s="111"/>
      <c r="FJ644" s="111"/>
      <c r="FK644" s="111"/>
      <c r="FL644" s="111"/>
      <c r="FM644" s="111"/>
      <c r="FN644" s="111"/>
      <c r="FO644" s="111"/>
      <c r="FP644" s="111"/>
      <c r="FQ644" s="111"/>
      <c r="FR644" s="111"/>
      <c r="FS644" s="111"/>
      <c r="FT644" s="111"/>
      <c r="FU644" s="111"/>
      <c r="FV644" s="111"/>
      <c r="FW644" s="111"/>
      <c r="FX644" s="111"/>
      <c r="FY644" s="111"/>
      <c r="FZ644" s="111"/>
      <c r="GA644" s="111"/>
      <c r="GB644" s="111"/>
      <c r="GC644" s="111"/>
      <c r="GD644" s="111"/>
      <c r="GE644" s="111"/>
      <c r="GF644" s="111"/>
      <c r="GG644" s="111"/>
      <c r="GH644" s="111"/>
      <c r="GI644" s="111"/>
      <c r="GJ644" s="111"/>
      <c r="GK644" s="111"/>
      <c r="GL644" s="111"/>
      <c r="GM644" s="111"/>
      <c r="GN644" s="111"/>
      <c r="GO644" s="111"/>
      <c r="GP644" s="111"/>
      <c r="GQ644" s="111"/>
      <c r="GR644" s="111"/>
      <c r="GS644" s="111"/>
    </row>
    <row r="645" spans="1:201" s="14" customFormat="1" ht="36">
      <c r="A645" s="38">
        <v>214</v>
      </c>
      <c r="B645" s="39" t="s">
        <v>150</v>
      </c>
      <c r="C645" s="32" t="str">
        <f>CONCATENATE(22,"2","3",F645,G645,H645)</f>
        <v>222301821</v>
      </c>
      <c r="D645" s="39" t="s">
        <v>54</v>
      </c>
      <c r="E645" s="40" t="s">
        <v>151</v>
      </c>
      <c r="F645" s="40" t="s">
        <v>152</v>
      </c>
      <c r="G645" s="33" t="s">
        <v>40</v>
      </c>
      <c r="H645" s="40" t="s">
        <v>26</v>
      </c>
      <c r="I645" s="40" t="s">
        <v>153</v>
      </c>
      <c r="J645" s="40" t="s">
        <v>28</v>
      </c>
      <c r="K645" s="55" t="s">
        <v>95</v>
      </c>
      <c r="L645" s="56" t="s">
        <v>154</v>
      </c>
      <c r="M645" s="56" t="s">
        <v>155</v>
      </c>
      <c r="N645" s="56"/>
      <c r="O645" s="39"/>
      <c r="P645" s="56" t="s">
        <v>156</v>
      </c>
      <c r="Q645" s="39" t="s">
        <v>157</v>
      </c>
      <c r="R645" s="39">
        <v>18313365728</v>
      </c>
      <c r="S645" s="39" t="s">
        <v>36</v>
      </c>
      <c r="T645" s="39">
        <v>64.5</v>
      </c>
      <c r="U645" s="39">
        <v>1</v>
      </c>
      <c r="V645" s="111"/>
      <c r="W645" s="111"/>
      <c r="X645" s="111"/>
      <c r="Y645" s="111"/>
      <c r="Z645" s="111"/>
      <c r="AA645" s="111"/>
      <c r="AB645" s="111"/>
      <c r="AC645" s="111"/>
      <c r="AD645" s="111"/>
      <c r="AE645" s="111"/>
      <c r="AF645" s="111"/>
      <c r="AG645" s="111"/>
      <c r="AH645" s="111"/>
      <c r="AI645" s="111"/>
      <c r="AJ645" s="111"/>
      <c r="AK645" s="111"/>
      <c r="AL645" s="111"/>
      <c r="AM645" s="111"/>
      <c r="AN645" s="111"/>
      <c r="AO645" s="111"/>
      <c r="AP645" s="111"/>
      <c r="AQ645" s="111"/>
      <c r="AR645" s="111"/>
      <c r="AS645" s="111"/>
      <c r="AT645" s="111"/>
      <c r="AU645" s="111"/>
      <c r="AV645" s="111"/>
      <c r="AW645" s="111"/>
      <c r="AX645" s="111"/>
      <c r="AY645" s="111"/>
      <c r="AZ645" s="111"/>
      <c r="BA645" s="111"/>
      <c r="BB645" s="111"/>
      <c r="BC645" s="111"/>
      <c r="BD645" s="111"/>
      <c r="BE645" s="111"/>
      <c r="BF645" s="111"/>
      <c r="BG645" s="111"/>
      <c r="BH645" s="111"/>
      <c r="BI645" s="111"/>
      <c r="BJ645" s="111"/>
      <c r="BK645" s="111"/>
      <c r="BL645" s="111"/>
      <c r="BM645" s="111"/>
      <c r="BN645" s="111"/>
      <c r="BO645" s="111"/>
      <c r="BP645" s="111"/>
      <c r="BQ645" s="111"/>
      <c r="BR645" s="111"/>
      <c r="BS645" s="111"/>
      <c r="BT645" s="111"/>
      <c r="BU645" s="111"/>
      <c r="BV645" s="111"/>
      <c r="BW645" s="111"/>
      <c r="BX645" s="111"/>
      <c r="BY645" s="111"/>
      <c r="BZ645" s="111"/>
      <c r="CA645" s="111"/>
      <c r="CB645" s="111"/>
      <c r="CC645" s="111"/>
      <c r="CD645" s="111"/>
      <c r="CE645" s="111"/>
      <c r="CF645" s="111"/>
      <c r="CG645" s="111"/>
      <c r="CH645" s="111"/>
      <c r="CI645" s="111"/>
      <c r="CJ645" s="111"/>
      <c r="CK645" s="111"/>
      <c r="CL645" s="111"/>
      <c r="CM645" s="111"/>
      <c r="CN645" s="111"/>
      <c r="CO645" s="111"/>
      <c r="CP645" s="111"/>
      <c r="CQ645" s="111"/>
      <c r="CR645" s="111"/>
      <c r="CS645" s="111"/>
      <c r="CT645" s="111"/>
      <c r="CU645" s="111"/>
      <c r="CV645" s="111"/>
      <c r="CW645" s="111"/>
      <c r="CX645" s="111"/>
      <c r="CY645" s="111"/>
      <c r="CZ645" s="111"/>
      <c r="DA645" s="111"/>
      <c r="DB645" s="111"/>
      <c r="DC645" s="111"/>
      <c r="DD645" s="111"/>
      <c r="DE645" s="111"/>
      <c r="DF645" s="111"/>
      <c r="DG645" s="111"/>
      <c r="DH645" s="111"/>
      <c r="DI645" s="111"/>
      <c r="DJ645" s="111"/>
      <c r="DK645" s="111"/>
      <c r="DL645" s="111"/>
      <c r="DM645" s="111"/>
      <c r="DN645" s="111"/>
      <c r="DO645" s="111"/>
      <c r="DP645" s="111"/>
      <c r="DQ645" s="111"/>
      <c r="DR645" s="111"/>
      <c r="DS645" s="111"/>
      <c r="DT645" s="111"/>
      <c r="DU645" s="111"/>
      <c r="DV645" s="111"/>
      <c r="DW645" s="111"/>
      <c r="DX645" s="111"/>
      <c r="DY645" s="111"/>
      <c r="DZ645" s="111"/>
      <c r="EA645" s="111"/>
      <c r="EB645" s="111"/>
      <c r="EC645" s="111"/>
      <c r="ED645" s="111"/>
      <c r="EE645" s="111"/>
      <c r="EF645" s="111"/>
      <c r="EG645" s="111"/>
      <c r="EH645" s="111"/>
      <c r="EI645" s="111"/>
      <c r="EJ645" s="111"/>
      <c r="EK645" s="111"/>
      <c r="EL645" s="111"/>
      <c r="EM645" s="111"/>
      <c r="EN645" s="111"/>
      <c r="EO645" s="111"/>
      <c r="EP645" s="111"/>
      <c r="EQ645" s="111"/>
      <c r="ER645" s="111"/>
      <c r="ES645" s="111"/>
      <c r="ET645" s="111"/>
      <c r="EU645" s="111"/>
      <c r="EV645" s="111"/>
      <c r="EW645" s="111"/>
      <c r="EX645" s="111"/>
      <c r="EY645" s="111"/>
      <c r="EZ645" s="111"/>
      <c r="FA645" s="111"/>
      <c r="FB645" s="111"/>
      <c r="FC645" s="111"/>
      <c r="FD645" s="111"/>
      <c r="FE645" s="111"/>
      <c r="FF645" s="111"/>
      <c r="FG645" s="111"/>
      <c r="FH645" s="111"/>
      <c r="FI645" s="111"/>
      <c r="FJ645" s="111"/>
      <c r="FK645" s="111"/>
      <c r="FL645" s="111"/>
      <c r="FM645" s="111"/>
      <c r="FN645" s="111"/>
      <c r="FO645" s="111"/>
      <c r="FP645" s="111"/>
      <c r="FQ645" s="111"/>
      <c r="FR645" s="111"/>
      <c r="FS645" s="111"/>
      <c r="FT645" s="111"/>
      <c r="FU645" s="111"/>
      <c r="FV645" s="111"/>
      <c r="FW645" s="111"/>
      <c r="FX645" s="111"/>
      <c r="FY645" s="111"/>
      <c r="FZ645" s="111"/>
      <c r="GA645" s="111"/>
      <c r="GB645" s="111"/>
      <c r="GC645" s="111"/>
      <c r="GD645" s="111"/>
      <c r="GE645" s="111"/>
      <c r="GF645" s="111"/>
      <c r="GG645" s="111"/>
      <c r="GH645" s="111"/>
      <c r="GI645" s="111"/>
      <c r="GJ645" s="111"/>
      <c r="GK645" s="111"/>
      <c r="GL645" s="111"/>
      <c r="GM645" s="111"/>
      <c r="GN645" s="111"/>
      <c r="GO645" s="111"/>
      <c r="GP645" s="111"/>
      <c r="GQ645" s="111"/>
      <c r="GR645" s="111"/>
      <c r="GS645" s="111"/>
    </row>
    <row r="646" spans="1:201" s="14" customFormat="1" ht="36">
      <c r="A646" s="31">
        <v>449</v>
      </c>
      <c r="B646" s="32" t="s">
        <v>166</v>
      </c>
      <c r="C646" s="32" t="str">
        <f>CONCATENATE(22,"2","3",F646,G646,H646)</f>
        <v>222301823</v>
      </c>
      <c r="D646" s="32" t="s">
        <v>54</v>
      </c>
      <c r="E646" s="33" t="s">
        <v>167</v>
      </c>
      <c r="F646" s="97" t="s">
        <v>152</v>
      </c>
      <c r="G646" s="33" t="s">
        <v>40</v>
      </c>
      <c r="H646" s="97" t="s">
        <v>49</v>
      </c>
      <c r="I646" s="33" t="s">
        <v>168</v>
      </c>
      <c r="J646" s="33" t="s">
        <v>28</v>
      </c>
      <c r="K646" s="49" t="s">
        <v>81</v>
      </c>
      <c r="L646" s="50" t="s">
        <v>169</v>
      </c>
      <c r="M646" s="50" t="s">
        <v>31</v>
      </c>
      <c r="N646" s="50"/>
      <c r="O646" s="32"/>
      <c r="P646" s="50" t="s">
        <v>156</v>
      </c>
      <c r="Q646" s="32" t="s">
        <v>157</v>
      </c>
      <c r="R646" s="32">
        <v>15911380512</v>
      </c>
      <c r="S646" s="32" t="s">
        <v>36</v>
      </c>
      <c r="T646" s="32">
        <v>62</v>
      </c>
      <c r="U646" s="32">
        <v>2</v>
      </c>
      <c r="V646" s="111"/>
      <c r="W646" s="111"/>
      <c r="X646" s="111"/>
      <c r="Y646" s="111"/>
      <c r="Z646" s="111"/>
      <c r="AA646" s="111"/>
      <c r="AB646" s="111"/>
      <c r="AC646" s="111"/>
      <c r="AD646" s="111"/>
      <c r="AE646" s="111"/>
      <c r="AF646" s="111"/>
      <c r="AG646" s="111"/>
      <c r="AH646" s="111"/>
      <c r="AI646" s="111"/>
      <c r="AJ646" s="111"/>
      <c r="AK646" s="111"/>
      <c r="AL646" s="111"/>
      <c r="AM646" s="111"/>
      <c r="AN646" s="111"/>
      <c r="AO646" s="111"/>
      <c r="AP646" s="111"/>
      <c r="AQ646" s="111"/>
      <c r="AR646" s="111"/>
      <c r="AS646" s="111"/>
      <c r="AT646" s="111"/>
      <c r="AU646" s="111"/>
      <c r="AV646" s="111"/>
      <c r="AW646" s="111"/>
      <c r="AX646" s="111"/>
      <c r="AY646" s="111"/>
      <c r="AZ646" s="111"/>
      <c r="BA646" s="111"/>
      <c r="BB646" s="111"/>
      <c r="BC646" s="111"/>
      <c r="BD646" s="111"/>
      <c r="BE646" s="111"/>
      <c r="BF646" s="111"/>
      <c r="BG646" s="111"/>
      <c r="BH646" s="111"/>
      <c r="BI646" s="111"/>
      <c r="BJ646" s="111"/>
      <c r="BK646" s="111"/>
      <c r="BL646" s="111"/>
      <c r="BM646" s="111"/>
      <c r="BN646" s="111"/>
      <c r="BO646" s="111"/>
      <c r="BP646" s="111"/>
      <c r="BQ646" s="111"/>
      <c r="BR646" s="111"/>
      <c r="BS646" s="111"/>
      <c r="BT646" s="111"/>
      <c r="BU646" s="111"/>
      <c r="BV646" s="111"/>
      <c r="BW646" s="111"/>
      <c r="BX646" s="111"/>
      <c r="BY646" s="111"/>
      <c r="BZ646" s="111"/>
      <c r="CA646" s="111"/>
      <c r="CB646" s="111"/>
      <c r="CC646" s="111"/>
      <c r="CD646" s="111"/>
      <c r="CE646" s="111"/>
      <c r="CF646" s="111"/>
      <c r="CG646" s="111"/>
      <c r="CH646" s="111"/>
      <c r="CI646" s="111"/>
      <c r="CJ646" s="111"/>
      <c r="CK646" s="111"/>
      <c r="CL646" s="111"/>
      <c r="CM646" s="111"/>
      <c r="CN646" s="111"/>
      <c r="CO646" s="111"/>
      <c r="CP646" s="111"/>
      <c r="CQ646" s="111"/>
      <c r="CR646" s="111"/>
      <c r="CS646" s="111"/>
      <c r="CT646" s="111"/>
      <c r="CU646" s="111"/>
      <c r="CV646" s="111"/>
      <c r="CW646" s="111"/>
      <c r="CX646" s="111"/>
      <c r="CY646" s="111"/>
      <c r="CZ646" s="111"/>
      <c r="DA646" s="111"/>
      <c r="DB646" s="111"/>
      <c r="DC646" s="111"/>
      <c r="DD646" s="111"/>
      <c r="DE646" s="111"/>
      <c r="DF646" s="111"/>
      <c r="DG646" s="111"/>
      <c r="DH646" s="111"/>
      <c r="DI646" s="111"/>
      <c r="DJ646" s="111"/>
      <c r="DK646" s="111"/>
      <c r="DL646" s="111"/>
      <c r="DM646" s="111"/>
      <c r="DN646" s="111"/>
      <c r="DO646" s="111"/>
      <c r="DP646" s="111"/>
      <c r="DQ646" s="111"/>
      <c r="DR646" s="111"/>
      <c r="DS646" s="111"/>
      <c r="DT646" s="111"/>
      <c r="DU646" s="111"/>
      <c r="DV646" s="111"/>
      <c r="DW646" s="111"/>
      <c r="DX646" s="111"/>
      <c r="DY646" s="111"/>
      <c r="DZ646" s="111"/>
      <c r="EA646" s="111"/>
      <c r="EB646" s="111"/>
      <c r="EC646" s="111"/>
      <c r="ED646" s="111"/>
      <c r="EE646" s="111"/>
      <c r="EF646" s="111"/>
      <c r="EG646" s="111"/>
      <c r="EH646" s="111"/>
      <c r="EI646" s="111"/>
      <c r="EJ646" s="111"/>
      <c r="EK646" s="111"/>
      <c r="EL646" s="111"/>
      <c r="EM646" s="111"/>
      <c r="EN646" s="111"/>
      <c r="EO646" s="111"/>
      <c r="EP646" s="111"/>
      <c r="EQ646" s="111"/>
      <c r="ER646" s="111"/>
      <c r="ES646" s="111"/>
      <c r="ET646" s="111"/>
      <c r="EU646" s="111"/>
      <c r="EV646" s="111"/>
      <c r="EW646" s="111"/>
      <c r="EX646" s="111"/>
      <c r="EY646" s="111"/>
      <c r="EZ646" s="111"/>
      <c r="FA646" s="111"/>
      <c r="FB646" s="111"/>
      <c r="FC646" s="111"/>
      <c r="FD646" s="111"/>
      <c r="FE646" s="111"/>
      <c r="FF646" s="111"/>
      <c r="FG646" s="111"/>
      <c r="FH646" s="111"/>
      <c r="FI646" s="111"/>
      <c r="FJ646" s="111"/>
      <c r="FK646" s="111"/>
      <c r="FL646" s="111"/>
      <c r="FM646" s="111"/>
      <c r="FN646" s="111"/>
      <c r="FO646" s="111"/>
      <c r="FP646" s="111"/>
      <c r="FQ646" s="111"/>
      <c r="FR646" s="111"/>
      <c r="FS646" s="111"/>
      <c r="FT646" s="111"/>
      <c r="FU646" s="111"/>
      <c r="FV646" s="111"/>
      <c r="FW646" s="111"/>
      <c r="FX646" s="111"/>
      <c r="FY646" s="111"/>
      <c r="FZ646" s="111"/>
      <c r="GA646" s="111"/>
      <c r="GB646" s="111"/>
      <c r="GC646" s="111"/>
      <c r="GD646" s="111"/>
      <c r="GE646" s="111"/>
      <c r="GF646" s="111"/>
      <c r="GG646" s="111"/>
      <c r="GH646" s="111"/>
      <c r="GI646" s="111"/>
      <c r="GJ646" s="111"/>
      <c r="GK646" s="111"/>
      <c r="GL646" s="111"/>
      <c r="GM646" s="111"/>
      <c r="GN646" s="111"/>
      <c r="GO646" s="111"/>
      <c r="GP646" s="111"/>
      <c r="GQ646" s="111"/>
      <c r="GR646" s="111"/>
      <c r="GS646" s="111"/>
    </row>
    <row r="647" spans="1:201" s="14" customFormat="1" ht="36">
      <c r="A647" s="31">
        <v>359</v>
      </c>
      <c r="B647" s="34" t="s">
        <v>159</v>
      </c>
      <c r="C647" s="32" t="str">
        <f>CONCATENATE(22,"2","3",F647,G647,H647)</f>
        <v>222301822</v>
      </c>
      <c r="D647" s="34" t="s">
        <v>23</v>
      </c>
      <c r="E647" s="35" t="s">
        <v>160</v>
      </c>
      <c r="F647" s="35" t="s">
        <v>152</v>
      </c>
      <c r="G647" s="33" t="s">
        <v>40</v>
      </c>
      <c r="H647" s="35" t="s">
        <v>40</v>
      </c>
      <c r="I647" s="35" t="s">
        <v>161</v>
      </c>
      <c r="J647" s="35" t="s">
        <v>28</v>
      </c>
      <c r="K647" s="54" t="s">
        <v>162</v>
      </c>
      <c r="L647" s="51" t="s">
        <v>163</v>
      </c>
      <c r="M647" s="51" t="s">
        <v>164</v>
      </c>
      <c r="N647" s="51"/>
      <c r="O647" s="34"/>
      <c r="P647" s="51" t="s">
        <v>156</v>
      </c>
      <c r="Q647" s="34" t="s">
        <v>157</v>
      </c>
      <c r="R647" s="34">
        <v>13529476158</v>
      </c>
      <c r="S647" s="34" t="s">
        <v>36</v>
      </c>
      <c r="T647" s="34">
        <v>61</v>
      </c>
      <c r="U647" s="34">
        <v>3</v>
      </c>
      <c r="V647" s="111"/>
      <c r="W647" s="111"/>
      <c r="X647" s="111"/>
      <c r="Y647" s="111"/>
      <c r="Z647" s="111"/>
      <c r="AA647" s="111"/>
      <c r="AB647" s="111"/>
      <c r="AC647" s="111"/>
      <c r="AD647" s="111"/>
      <c r="AE647" s="111"/>
      <c r="AF647" s="111"/>
      <c r="AG647" s="111"/>
      <c r="AH647" s="111"/>
      <c r="AI647" s="111"/>
      <c r="AJ647" s="111"/>
      <c r="AK647" s="111"/>
      <c r="AL647" s="111"/>
      <c r="AM647" s="111"/>
      <c r="AN647" s="111"/>
      <c r="AO647" s="111"/>
      <c r="AP647" s="111"/>
      <c r="AQ647" s="111"/>
      <c r="AR647" s="111"/>
      <c r="AS647" s="111"/>
      <c r="AT647" s="111"/>
      <c r="AU647" s="111"/>
      <c r="AV647" s="111"/>
      <c r="AW647" s="111"/>
      <c r="AX647" s="111"/>
      <c r="AY647" s="111"/>
      <c r="AZ647" s="111"/>
      <c r="BA647" s="111"/>
      <c r="BB647" s="111"/>
      <c r="BC647" s="111"/>
      <c r="BD647" s="111"/>
      <c r="BE647" s="111"/>
      <c r="BF647" s="111"/>
      <c r="BG647" s="111"/>
      <c r="BH647" s="111"/>
      <c r="BI647" s="111"/>
      <c r="BJ647" s="111"/>
      <c r="BK647" s="111"/>
      <c r="BL647" s="111"/>
      <c r="BM647" s="111"/>
      <c r="BN647" s="111"/>
      <c r="BO647" s="111"/>
      <c r="BP647" s="111"/>
      <c r="BQ647" s="111"/>
      <c r="BR647" s="111"/>
      <c r="BS647" s="111"/>
      <c r="BT647" s="111"/>
      <c r="BU647" s="111"/>
      <c r="BV647" s="111"/>
      <c r="BW647" s="111"/>
      <c r="BX647" s="111"/>
      <c r="BY647" s="111"/>
      <c r="BZ647" s="111"/>
      <c r="CA647" s="111"/>
      <c r="CB647" s="111"/>
      <c r="CC647" s="111"/>
      <c r="CD647" s="111"/>
      <c r="CE647" s="111"/>
      <c r="CF647" s="111"/>
      <c r="CG647" s="111"/>
      <c r="CH647" s="111"/>
      <c r="CI647" s="111"/>
      <c r="CJ647" s="111"/>
      <c r="CK647" s="111"/>
      <c r="CL647" s="111"/>
      <c r="CM647" s="111"/>
      <c r="CN647" s="111"/>
      <c r="CO647" s="111"/>
      <c r="CP647" s="111"/>
      <c r="CQ647" s="111"/>
      <c r="CR647" s="111"/>
      <c r="CS647" s="111"/>
      <c r="CT647" s="111"/>
      <c r="CU647" s="111"/>
      <c r="CV647" s="111"/>
      <c r="CW647" s="111"/>
      <c r="CX647" s="111"/>
      <c r="CY647" s="111"/>
      <c r="CZ647" s="111"/>
      <c r="DA647" s="111"/>
      <c r="DB647" s="111"/>
      <c r="DC647" s="111"/>
      <c r="DD647" s="111"/>
      <c r="DE647" s="111"/>
      <c r="DF647" s="111"/>
      <c r="DG647" s="111"/>
      <c r="DH647" s="111"/>
      <c r="DI647" s="111"/>
      <c r="DJ647" s="111"/>
      <c r="DK647" s="111"/>
      <c r="DL647" s="111"/>
      <c r="DM647" s="111"/>
      <c r="DN647" s="111"/>
      <c r="DO647" s="111"/>
      <c r="DP647" s="111"/>
      <c r="DQ647" s="111"/>
      <c r="DR647" s="111"/>
      <c r="DS647" s="111"/>
      <c r="DT647" s="111"/>
      <c r="DU647" s="111"/>
      <c r="DV647" s="111"/>
      <c r="DW647" s="111"/>
      <c r="DX647" s="111"/>
      <c r="DY647" s="111"/>
      <c r="DZ647" s="111"/>
      <c r="EA647" s="111"/>
      <c r="EB647" s="111"/>
      <c r="EC647" s="111"/>
      <c r="ED647" s="111"/>
      <c r="EE647" s="111"/>
      <c r="EF647" s="111"/>
      <c r="EG647" s="111"/>
      <c r="EH647" s="111"/>
      <c r="EI647" s="111"/>
      <c r="EJ647" s="111"/>
      <c r="EK647" s="111"/>
      <c r="EL647" s="111"/>
      <c r="EM647" s="111"/>
      <c r="EN647" s="111"/>
      <c r="EO647" s="111"/>
      <c r="EP647" s="111"/>
      <c r="EQ647" s="111"/>
      <c r="ER647" s="111"/>
      <c r="ES647" s="111"/>
      <c r="ET647" s="111"/>
      <c r="EU647" s="111"/>
      <c r="EV647" s="111"/>
      <c r="EW647" s="111"/>
      <c r="EX647" s="111"/>
      <c r="EY647" s="111"/>
      <c r="EZ647" s="111"/>
      <c r="FA647" s="111"/>
      <c r="FB647" s="111"/>
      <c r="FC647" s="111"/>
      <c r="FD647" s="111"/>
      <c r="FE647" s="111"/>
      <c r="FF647" s="111"/>
      <c r="FG647" s="111"/>
      <c r="FH647" s="111"/>
      <c r="FI647" s="111"/>
      <c r="FJ647" s="111"/>
      <c r="FK647" s="111"/>
      <c r="FL647" s="111"/>
      <c r="FM647" s="111"/>
      <c r="FN647" s="111"/>
      <c r="FO647" s="111"/>
      <c r="FP647" s="111"/>
      <c r="FQ647" s="111"/>
      <c r="FR647" s="111"/>
      <c r="FS647" s="111"/>
      <c r="FT647" s="111"/>
      <c r="FU647" s="111"/>
      <c r="FV647" s="111"/>
      <c r="FW647" s="111"/>
      <c r="FX647" s="111"/>
      <c r="FY647" s="111"/>
      <c r="FZ647" s="111"/>
      <c r="GA647" s="111"/>
      <c r="GB647" s="111"/>
      <c r="GC647" s="111"/>
      <c r="GD647" s="111"/>
      <c r="GE647" s="111"/>
      <c r="GF647" s="111"/>
      <c r="GG647" s="111"/>
      <c r="GH647" s="111"/>
      <c r="GI647" s="111"/>
      <c r="GJ647" s="111"/>
      <c r="GK647" s="111"/>
      <c r="GL647" s="111"/>
      <c r="GM647" s="111"/>
      <c r="GN647" s="111"/>
      <c r="GO647" s="111"/>
      <c r="GP647" s="111"/>
      <c r="GQ647" s="111"/>
      <c r="GR647" s="111"/>
      <c r="GS647" s="111"/>
    </row>
    <row r="648" spans="1:201" s="14" customFormat="1" ht="24">
      <c r="A648" s="31">
        <v>387</v>
      </c>
      <c r="B648" s="43" t="s">
        <v>324</v>
      </c>
      <c r="C648" s="32" t="str">
        <f>CONCATENATE(22,"2","5",F648,G648,H648)</f>
        <v>222502126</v>
      </c>
      <c r="D648" s="43" t="s">
        <v>54</v>
      </c>
      <c r="E648" s="44" t="s">
        <v>172</v>
      </c>
      <c r="F648" s="97" t="s">
        <v>294</v>
      </c>
      <c r="G648" s="33" t="s">
        <v>40</v>
      </c>
      <c r="H648" s="97" t="s">
        <v>72</v>
      </c>
      <c r="I648" s="44" t="s">
        <v>325</v>
      </c>
      <c r="J648" s="43" t="s">
        <v>28</v>
      </c>
      <c r="K648" s="43" t="s">
        <v>87</v>
      </c>
      <c r="L648" s="43" t="s">
        <v>296</v>
      </c>
      <c r="M648" s="43" t="s">
        <v>106</v>
      </c>
      <c r="N648" s="43"/>
      <c r="O648" s="43"/>
      <c r="P648" s="43" t="s">
        <v>156</v>
      </c>
      <c r="Q648" s="43" t="s">
        <v>298</v>
      </c>
      <c r="R648" s="43">
        <v>18487285997</v>
      </c>
      <c r="S648" s="43" t="s">
        <v>75</v>
      </c>
      <c r="T648" s="64">
        <v>80</v>
      </c>
      <c r="U648" s="64">
        <v>1</v>
      </c>
      <c r="V648" s="111"/>
      <c r="W648" s="111"/>
      <c r="X648" s="111"/>
      <c r="Y648" s="111"/>
      <c r="Z648" s="111"/>
      <c r="AA648" s="111"/>
      <c r="AB648" s="111"/>
      <c r="AC648" s="111"/>
      <c r="AD648" s="111"/>
      <c r="AE648" s="111"/>
      <c r="AF648" s="111"/>
      <c r="AG648" s="111"/>
      <c r="AH648" s="111"/>
      <c r="AI648" s="111"/>
      <c r="AJ648" s="111"/>
      <c r="AK648" s="111"/>
      <c r="AL648" s="111"/>
      <c r="AM648" s="111"/>
      <c r="AN648" s="111"/>
      <c r="AO648" s="111"/>
      <c r="AP648" s="111"/>
      <c r="AQ648" s="111"/>
      <c r="AR648" s="111"/>
      <c r="AS648" s="111"/>
      <c r="AT648" s="111"/>
      <c r="AU648" s="111"/>
      <c r="AV648" s="111"/>
      <c r="AW648" s="111"/>
      <c r="AX648" s="111"/>
      <c r="AY648" s="111"/>
      <c r="AZ648" s="111"/>
      <c r="BA648" s="111"/>
      <c r="BB648" s="111"/>
      <c r="BC648" s="111"/>
      <c r="BD648" s="111"/>
      <c r="BE648" s="111"/>
      <c r="BF648" s="111"/>
      <c r="BG648" s="111"/>
      <c r="BH648" s="111"/>
      <c r="BI648" s="111"/>
      <c r="BJ648" s="111"/>
      <c r="BK648" s="111"/>
      <c r="BL648" s="111"/>
      <c r="BM648" s="111"/>
      <c r="BN648" s="111"/>
      <c r="BO648" s="111"/>
      <c r="BP648" s="111"/>
      <c r="BQ648" s="111"/>
      <c r="BR648" s="111"/>
      <c r="BS648" s="111"/>
      <c r="BT648" s="111"/>
      <c r="BU648" s="111"/>
      <c r="BV648" s="111"/>
      <c r="BW648" s="111"/>
      <c r="BX648" s="111"/>
      <c r="BY648" s="111"/>
      <c r="BZ648" s="111"/>
      <c r="CA648" s="111"/>
      <c r="CB648" s="111"/>
      <c r="CC648" s="111"/>
      <c r="CD648" s="111"/>
      <c r="CE648" s="111"/>
      <c r="CF648" s="111"/>
      <c r="CG648" s="111"/>
      <c r="CH648" s="111"/>
      <c r="CI648" s="111"/>
      <c r="CJ648" s="111"/>
      <c r="CK648" s="111"/>
      <c r="CL648" s="111"/>
      <c r="CM648" s="111"/>
      <c r="CN648" s="111"/>
      <c r="CO648" s="111"/>
      <c r="CP648" s="111"/>
      <c r="CQ648" s="111"/>
      <c r="CR648" s="111"/>
      <c r="CS648" s="111"/>
      <c r="CT648" s="111"/>
      <c r="CU648" s="111"/>
      <c r="CV648" s="111"/>
      <c r="CW648" s="111"/>
      <c r="CX648" s="111"/>
      <c r="CY648" s="111"/>
      <c r="CZ648" s="111"/>
      <c r="DA648" s="111"/>
      <c r="DB648" s="111"/>
      <c r="DC648" s="111"/>
      <c r="DD648" s="111"/>
      <c r="DE648" s="111"/>
      <c r="DF648" s="111"/>
      <c r="DG648" s="111"/>
      <c r="DH648" s="111"/>
      <c r="DI648" s="111"/>
      <c r="DJ648" s="111"/>
      <c r="DK648" s="111"/>
      <c r="DL648" s="111"/>
      <c r="DM648" s="111"/>
      <c r="DN648" s="111"/>
      <c r="DO648" s="111"/>
      <c r="DP648" s="111"/>
      <c r="DQ648" s="111"/>
      <c r="DR648" s="111"/>
      <c r="DS648" s="111"/>
      <c r="DT648" s="111"/>
      <c r="DU648" s="111"/>
      <c r="DV648" s="111"/>
      <c r="DW648" s="111"/>
      <c r="DX648" s="111"/>
      <c r="DY648" s="111"/>
      <c r="DZ648" s="111"/>
      <c r="EA648" s="111"/>
      <c r="EB648" s="111"/>
      <c r="EC648" s="111"/>
      <c r="ED648" s="111"/>
      <c r="EE648" s="111"/>
      <c r="EF648" s="111"/>
      <c r="EG648" s="111"/>
      <c r="EH648" s="111"/>
      <c r="EI648" s="111"/>
      <c r="EJ648" s="111"/>
      <c r="EK648" s="111"/>
      <c r="EL648" s="111"/>
      <c r="EM648" s="111"/>
      <c r="EN648" s="111"/>
      <c r="EO648" s="111"/>
      <c r="EP648" s="111"/>
      <c r="EQ648" s="111"/>
      <c r="ER648" s="111"/>
      <c r="ES648" s="111"/>
      <c r="ET648" s="111"/>
      <c r="EU648" s="111"/>
      <c r="EV648" s="111"/>
      <c r="EW648" s="111"/>
      <c r="EX648" s="111"/>
      <c r="EY648" s="111"/>
      <c r="EZ648" s="111"/>
      <c r="FA648" s="111"/>
      <c r="FB648" s="111"/>
      <c r="FC648" s="111"/>
      <c r="FD648" s="111"/>
      <c r="FE648" s="111"/>
      <c r="FF648" s="111"/>
      <c r="FG648" s="111"/>
      <c r="FH648" s="111"/>
      <c r="FI648" s="111"/>
      <c r="FJ648" s="111"/>
      <c r="FK648" s="111"/>
      <c r="FL648" s="111"/>
      <c r="FM648" s="111"/>
      <c r="FN648" s="111"/>
      <c r="FO648" s="111"/>
      <c r="FP648" s="111"/>
      <c r="FQ648" s="111"/>
      <c r="FR648" s="111"/>
      <c r="FS648" s="111"/>
      <c r="FT648" s="111"/>
      <c r="FU648" s="111"/>
      <c r="FV648" s="111"/>
      <c r="FW648" s="111"/>
      <c r="FX648" s="111"/>
      <c r="FY648" s="111"/>
      <c r="FZ648" s="111"/>
      <c r="GA648" s="111"/>
      <c r="GB648" s="111"/>
      <c r="GC648" s="111"/>
      <c r="GD648" s="111"/>
      <c r="GE648" s="111"/>
      <c r="GF648" s="111"/>
      <c r="GG648" s="111"/>
      <c r="GH648" s="111"/>
      <c r="GI648" s="111"/>
      <c r="GJ648" s="111"/>
      <c r="GK648" s="111"/>
      <c r="GL648" s="111"/>
      <c r="GM648" s="111"/>
      <c r="GN648" s="111"/>
      <c r="GO648" s="111"/>
      <c r="GP648" s="111"/>
      <c r="GQ648" s="111"/>
      <c r="GR648" s="111"/>
      <c r="GS648" s="111"/>
    </row>
    <row r="649" spans="1:201" s="14" customFormat="1" ht="12">
      <c r="A649" s="31">
        <v>298</v>
      </c>
      <c r="B649" s="34" t="s">
        <v>423</v>
      </c>
      <c r="C649" s="32" t="str">
        <f>CONCATENATE(22,"2","7",F649,G649,H649)</f>
        <v>222702018</v>
      </c>
      <c r="D649" s="34" t="s">
        <v>23</v>
      </c>
      <c r="E649" s="35" t="s">
        <v>424</v>
      </c>
      <c r="F649" s="33" t="s">
        <v>376</v>
      </c>
      <c r="G649" s="33" t="s">
        <v>26</v>
      </c>
      <c r="H649" s="33" t="s">
        <v>85</v>
      </c>
      <c r="I649" s="35" t="s">
        <v>425</v>
      </c>
      <c r="J649" s="35" t="s">
        <v>28</v>
      </c>
      <c r="K649" s="35" t="s">
        <v>426</v>
      </c>
      <c r="L649" s="34" t="s">
        <v>379</v>
      </c>
      <c r="M649" s="34" t="s">
        <v>427</v>
      </c>
      <c r="N649" s="34"/>
      <c r="O649" s="34"/>
      <c r="P649" s="51" t="s">
        <v>156</v>
      </c>
      <c r="Q649" s="34" t="s">
        <v>383</v>
      </c>
      <c r="R649" s="34">
        <v>15087300648</v>
      </c>
      <c r="S649" s="34" t="s">
        <v>36</v>
      </c>
      <c r="T649" s="34">
        <v>68.5</v>
      </c>
      <c r="U649" s="34">
        <v>1</v>
      </c>
      <c r="V649" s="111"/>
      <c r="W649" s="111"/>
      <c r="X649" s="111"/>
      <c r="Y649" s="111"/>
      <c r="Z649" s="111"/>
      <c r="AA649" s="111"/>
      <c r="AB649" s="111"/>
      <c r="AC649" s="111"/>
      <c r="AD649" s="111"/>
      <c r="AE649" s="111"/>
      <c r="AF649" s="111"/>
      <c r="AG649" s="111"/>
      <c r="AH649" s="111"/>
      <c r="AI649" s="111"/>
      <c r="AJ649" s="111"/>
      <c r="AK649" s="111"/>
      <c r="AL649" s="111"/>
      <c r="AM649" s="111"/>
      <c r="AN649" s="111"/>
      <c r="AO649" s="111"/>
      <c r="AP649" s="111"/>
      <c r="AQ649" s="111"/>
      <c r="AR649" s="111"/>
      <c r="AS649" s="111"/>
      <c r="AT649" s="111"/>
      <c r="AU649" s="111"/>
      <c r="AV649" s="111"/>
      <c r="AW649" s="111"/>
      <c r="AX649" s="111"/>
      <c r="AY649" s="111"/>
      <c r="AZ649" s="111"/>
      <c r="BA649" s="111"/>
      <c r="BB649" s="111"/>
      <c r="BC649" s="111"/>
      <c r="BD649" s="111"/>
      <c r="BE649" s="111"/>
      <c r="BF649" s="111"/>
      <c r="BG649" s="111"/>
      <c r="BH649" s="111"/>
      <c r="BI649" s="111"/>
      <c r="BJ649" s="111"/>
      <c r="BK649" s="111"/>
      <c r="BL649" s="111"/>
      <c r="BM649" s="111"/>
      <c r="BN649" s="111"/>
      <c r="BO649" s="111"/>
      <c r="BP649" s="111"/>
      <c r="BQ649" s="111"/>
      <c r="BR649" s="111"/>
      <c r="BS649" s="111"/>
      <c r="BT649" s="111"/>
      <c r="BU649" s="111"/>
      <c r="BV649" s="111"/>
      <c r="BW649" s="111"/>
      <c r="BX649" s="111"/>
      <c r="BY649" s="111"/>
      <c r="BZ649" s="111"/>
      <c r="CA649" s="111"/>
      <c r="CB649" s="111"/>
      <c r="CC649" s="111"/>
      <c r="CD649" s="111"/>
      <c r="CE649" s="111"/>
      <c r="CF649" s="111"/>
      <c r="CG649" s="111"/>
      <c r="CH649" s="111"/>
      <c r="CI649" s="111"/>
      <c r="CJ649" s="111"/>
      <c r="CK649" s="111"/>
      <c r="CL649" s="111"/>
      <c r="CM649" s="111"/>
      <c r="CN649" s="111"/>
      <c r="CO649" s="111"/>
      <c r="CP649" s="111"/>
      <c r="CQ649" s="111"/>
      <c r="CR649" s="111"/>
      <c r="CS649" s="111"/>
      <c r="CT649" s="111"/>
      <c r="CU649" s="111"/>
      <c r="CV649" s="111"/>
      <c r="CW649" s="111"/>
      <c r="CX649" s="111"/>
      <c r="CY649" s="111"/>
      <c r="CZ649" s="111"/>
      <c r="DA649" s="111"/>
      <c r="DB649" s="111"/>
      <c r="DC649" s="111"/>
      <c r="DD649" s="111"/>
      <c r="DE649" s="111"/>
      <c r="DF649" s="111"/>
      <c r="DG649" s="111"/>
      <c r="DH649" s="111"/>
      <c r="DI649" s="111"/>
      <c r="DJ649" s="111"/>
      <c r="DK649" s="111"/>
      <c r="DL649" s="111"/>
      <c r="DM649" s="111"/>
      <c r="DN649" s="111"/>
      <c r="DO649" s="111"/>
      <c r="DP649" s="111"/>
      <c r="DQ649" s="111"/>
      <c r="DR649" s="111"/>
      <c r="DS649" s="111"/>
      <c r="DT649" s="111"/>
      <c r="DU649" s="111"/>
      <c r="DV649" s="111"/>
      <c r="DW649" s="111"/>
      <c r="DX649" s="111"/>
      <c r="DY649" s="111"/>
      <c r="DZ649" s="111"/>
      <c r="EA649" s="111"/>
      <c r="EB649" s="111"/>
      <c r="EC649" s="111"/>
      <c r="ED649" s="111"/>
      <c r="EE649" s="111"/>
      <c r="EF649" s="111"/>
      <c r="EG649" s="111"/>
      <c r="EH649" s="111"/>
      <c r="EI649" s="111"/>
      <c r="EJ649" s="111"/>
      <c r="EK649" s="111"/>
      <c r="EL649" s="111"/>
      <c r="EM649" s="111"/>
      <c r="EN649" s="111"/>
      <c r="EO649" s="111"/>
      <c r="EP649" s="111"/>
      <c r="EQ649" s="111"/>
      <c r="ER649" s="111"/>
      <c r="ES649" s="111"/>
      <c r="ET649" s="111"/>
      <c r="EU649" s="111"/>
      <c r="EV649" s="111"/>
      <c r="EW649" s="111"/>
      <c r="EX649" s="111"/>
      <c r="EY649" s="111"/>
      <c r="EZ649" s="111"/>
      <c r="FA649" s="111"/>
      <c r="FB649" s="111"/>
      <c r="FC649" s="111"/>
      <c r="FD649" s="111"/>
      <c r="FE649" s="111"/>
      <c r="FF649" s="111"/>
      <c r="FG649" s="111"/>
      <c r="FH649" s="111"/>
      <c r="FI649" s="111"/>
      <c r="FJ649" s="111"/>
      <c r="FK649" s="111"/>
      <c r="FL649" s="111"/>
      <c r="FM649" s="111"/>
      <c r="FN649" s="111"/>
      <c r="FO649" s="111"/>
      <c r="FP649" s="111"/>
      <c r="FQ649" s="111"/>
      <c r="FR649" s="111"/>
      <c r="FS649" s="111"/>
      <c r="FT649" s="111"/>
      <c r="FU649" s="111"/>
      <c r="FV649" s="111"/>
      <c r="FW649" s="111"/>
      <c r="FX649" s="111"/>
      <c r="FY649" s="111"/>
      <c r="FZ649" s="111"/>
      <c r="GA649" s="111"/>
      <c r="GB649" s="111"/>
      <c r="GC649" s="111"/>
      <c r="GD649" s="111"/>
      <c r="GE649" s="111"/>
      <c r="GF649" s="111"/>
      <c r="GG649" s="111"/>
      <c r="GH649" s="111"/>
      <c r="GI649" s="111"/>
      <c r="GJ649" s="111"/>
      <c r="GK649" s="111"/>
      <c r="GL649" s="111"/>
      <c r="GM649" s="111"/>
      <c r="GN649" s="111"/>
      <c r="GO649" s="111"/>
      <c r="GP649" s="111"/>
      <c r="GQ649" s="111"/>
      <c r="GR649" s="111"/>
      <c r="GS649" s="111"/>
    </row>
    <row r="650" spans="1:201" s="14" customFormat="1" ht="36">
      <c r="A650" s="38">
        <v>174</v>
      </c>
      <c r="B650" s="39" t="s">
        <v>399</v>
      </c>
      <c r="C650" s="32" t="str">
        <f>CONCATENATE(22,"2","7",F650,G650,H650)</f>
        <v>222702014</v>
      </c>
      <c r="D650" s="39" t="s">
        <v>23</v>
      </c>
      <c r="E650" s="40" t="s">
        <v>400</v>
      </c>
      <c r="F650" s="97" t="s">
        <v>376</v>
      </c>
      <c r="G650" s="33" t="s">
        <v>26</v>
      </c>
      <c r="H650" s="97" t="s">
        <v>56</v>
      </c>
      <c r="I650" s="40" t="s">
        <v>401</v>
      </c>
      <c r="J650" s="40" t="s">
        <v>28</v>
      </c>
      <c r="K650" s="55" t="s">
        <v>402</v>
      </c>
      <c r="L650" s="56" t="s">
        <v>379</v>
      </c>
      <c r="M650" s="56" t="s">
        <v>403</v>
      </c>
      <c r="N650" s="56" t="s">
        <v>404</v>
      </c>
      <c r="O650" s="39" t="s">
        <v>405</v>
      </c>
      <c r="P650" s="56" t="s">
        <v>156</v>
      </c>
      <c r="Q650" s="39" t="s">
        <v>383</v>
      </c>
      <c r="R650" s="39">
        <v>18380465900</v>
      </c>
      <c r="S650" s="39" t="s">
        <v>36</v>
      </c>
      <c r="T650" s="39">
        <v>64</v>
      </c>
      <c r="U650" s="39">
        <v>2</v>
      </c>
      <c r="V650" s="111"/>
      <c r="W650" s="111"/>
      <c r="X650" s="111"/>
      <c r="Y650" s="111"/>
      <c r="Z650" s="111"/>
      <c r="AA650" s="111"/>
      <c r="AB650" s="111"/>
      <c r="AC650" s="111"/>
      <c r="AD650" s="111"/>
      <c r="AE650" s="111"/>
      <c r="AF650" s="111"/>
      <c r="AG650" s="111"/>
      <c r="AH650" s="111"/>
      <c r="AI650" s="111"/>
      <c r="AJ650" s="111"/>
      <c r="AK650" s="111"/>
      <c r="AL650" s="111"/>
      <c r="AM650" s="111"/>
      <c r="AN650" s="111"/>
      <c r="AO650" s="111"/>
      <c r="AP650" s="111"/>
      <c r="AQ650" s="111"/>
      <c r="AR650" s="111"/>
      <c r="AS650" s="111"/>
      <c r="AT650" s="111"/>
      <c r="AU650" s="111"/>
      <c r="AV650" s="111"/>
      <c r="AW650" s="111"/>
      <c r="AX650" s="111"/>
      <c r="AY650" s="111"/>
      <c r="AZ650" s="111"/>
      <c r="BA650" s="111"/>
      <c r="BB650" s="111"/>
      <c r="BC650" s="111"/>
      <c r="BD650" s="111"/>
      <c r="BE650" s="111"/>
      <c r="BF650" s="111"/>
      <c r="BG650" s="111"/>
      <c r="BH650" s="111"/>
      <c r="BI650" s="111"/>
      <c r="BJ650" s="111"/>
      <c r="BK650" s="111"/>
      <c r="BL650" s="111"/>
      <c r="BM650" s="111"/>
      <c r="BN650" s="111"/>
      <c r="BO650" s="111"/>
      <c r="BP650" s="111"/>
      <c r="BQ650" s="111"/>
      <c r="BR650" s="111"/>
      <c r="BS650" s="111"/>
      <c r="BT650" s="111"/>
      <c r="BU650" s="111"/>
      <c r="BV650" s="111"/>
      <c r="BW650" s="111"/>
      <c r="BX650" s="111"/>
      <c r="BY650" s="111"/>
      <c r="BZ650" s="111"/>
      <c r="CA650" s="111"/>
      <c r="CB650" s="111"/>
      <c r="CC650" s="111"/>
      <c r="CD650" s="111"/>
      <c r="CE650" s="111"/>
      <c r="CF650" s="111"/>
      <c r="CG650" s="111"/>
      <c r="CH650" s="111"/>
      <c r="CI650" s="111"/>
      <c r="CJ650" s="111"/>
      <c r="CK650" s="111"/>
      <c r="CL650" s="111"/>
      <c r="CM650" s="111"/>
      <c r="CN650" s="111"/>
      <c r="CO650" s="111"/>
      <c r="CP650" s="111"/>
      <c r="CQ650" s="111"/>
      <c r="CR650" s="111"/>
      <c r="CS650" s="111"/>
      <c r="CT650" s="111"/>
      <c r="CU650" s="111"/>
      <c r="CV650" s="111"/>
      <c r="CW650" s="111"/>
      <c r="CX650" s="111"/>
      <c r="CY650" s="111"/>
      <c r="CZ650" s="111"/>
      <c r="DA650" s="111"/>
      <c r="DB650" s="111"/>
      <c r="DC650" s="111"/>
      <c r="DD650" s="111"/>
      <c r="DE650" s="111"/>
      <c r="DF650" s="111"/>
      <c r="DG650" s="111"/>
      <c r="DH650" s="111"/>
      <c r="DI650" s="111"/>
      <c r="DJ650" s="111"/>
      <c r="DK650" s="111"/>
      <c r="DL650" s="111"/>
      <c r="DM650" s="111"/>
      <c r="DN650" s="111"/>
      <c r="DO650" s="111"/>
      <c r="DP650" s="111"/>
      <c r="DQ650" s="111"/>
      <c r="DR650" s="111"/>
      <c r="DS650" s="111"/>
      <c r="DT650" s="111"/>
      <c r="DU650" s="111"/>
      <c r="DV650" s="111"/>
      <c r="DW650" s="111"/>
      <c r="DX650" s="111"/>
      <c r="DY650" s="111"/>
      <c r="DZ650" s="111"/>
      <c r="EA650" s="111"/>
      <c r="EB650" s="111"/>
      <c r="EC650" s="111"/>
      <c r="ED650" s="111"/>
      <c r="EE650" s="111"/>
      <c r="EF650" s="111"/>
      <c r="EG650" s="111"/>
      <c r="EH650" s="111"/>
      <c r="EI650" s="111"/>
      <c r="EJ650" s="111"/>
      <c r="EK650" s="111"/>
      <c r="EL650" s="111"/>
      <c r="EM650" s="111"/>
      <c r="EN650" s="111"/>
      <c r="EO650" s="111"/>
      <c r="EP650" s="111"/>
      <c r="EQ650" s="111"/>
      <c r="ER650" s="111"/>
      <c r="ES650" s="111"/>
      <c r="ET650" s="111"/>
      <c r="EU650" s="111"/>
      <c r="EV650" s="111"/>
      <c r="EW650" s="111"/>
      <c r="EX650" s="111"/>
      <c r="EY650" s="111"/>
      <c r="EZ650" s="111"/>
      <c r="FA650" s="111"/>
      <c r="FB650" s="111"/>
      <c r="FC650" s="111"/>
      <c r="FD650" s="111"/>
      <c r="FE650" s="111"/>
      <c r="FF650" s="111"/>
      <c r="FG650" s="111"/>
      <c r="FH650" s="111"/>
      <c r="FI650" s="111"/>
      <c r="FJ650" s="111"/>
      <c r="FK650" s="111"/>
      <c r="FL650" s="111"/>
      <c r="FM650" s="111"/>
      <c r="FN650" s="111"/>
      <c r="FO650" s="111"/>
      <c r="FP650" s="111"/>
      <c r="FQ650" s="111"/>
      <c r="FR650" s="111"/>
      <c r="FS650" s="111"/>
      <c r="FT650" s="111"/>
      <c r="FU650" s="111"/>
      <c r="FV650" s="111"/>
      <c r="FW650" s="111"/>
      <c r="FX650" s="111"/>
      <c r="FY650" s="111"/>
      <c r="FZ650" s="111"/>
      <c r="GA650" s="111"/>
      <c r="GB650" s="111"/>
      <c r="GC650" s="111"/>
      <c r="GD650" s="111"/>
      <c r="GE650" s="111"/>
      <c r="GF650" s="111"/>
      <c r="GG650" s="111"/>
      <c r="GH650" s="111"/>
      <c r="GI650" s="111"/>
      <c r="GJ650" s="111"/>
      <c r="GK650" s="111"/>
      <c r="GL650" s="111"/>
      <c r="GM650" s="111"/>
      <c r="GN650" s="111"/>
      <c r="GO650" s="111"/>
      <c r="GP650" s="111"/>
      <c r="GQ650" s="111"/>
      <c r="GR650" s="111"/>
      <c r="GS650" s="111"/>
    </row>
    <row r="651" spans="1:201" s="21" customFormat="1" ht="30" customHeight="1">
      <c r="A651" s="31">
        <v>333</v>
      </c>
      <c r="B651" s="34" t="s">
        <v>454</v>
      </c>
      <c r="C651" s="32" t="str">
        <f>CONCATENATE(22,"2","7",F651,G651,H651)</f>
        <v>2227020113</v>
      </c>
      <c r="D651" s="34" t="s">
        <v>23</v>
      </c>
      <c r="E651" s="35" t="s">
        <v>413</v>
      </c>
      <c r="F651" s="33" t="s">
        <v>376</v>
      </c>
      <c r="G651" s="33" t="s">
        <v>26</v>
      </c>
      <c r="H651" s="33" t="s">
        <v>237</v>
      </c>
      <c r="I651" s="35" t="s">
        <v>455</v>
      </c>
      <c r="J651" s="35" t="s">
        <v>28</v>
      </c>
      <c r="K651" s="35" t="s">
        <v>81</v>
      </c>
      <c r="L651" s="34" t="s">
        <v>379</v>
      </c>
      <c r="M651" s="34" t="s">
        <v>31</v>
      </c>
      <c r="N651" s="34"/>
      <c r="O651" s="34"/>
      <c r="P651" s="51" t="s">
        <v>156</v>
      </c>
      <c r="Q651" s="34" t="s">
        <v>383</v>
      </c>
      <c r="R651" s="34">
        <v>18760716811</v>
      </c>
      <c r="S651" s="34" t="s">
        <v>36</v>
      </c>
      <c r="T651" s="34">
        <v>0</v>
      </c>
      <c r="U651" s="34">
        <v>3</v>
      </c>
    </row>
    <row r="652" spans="1:201" s="21" customFormat="1" ht="30" customHeight="1">
      <c r="A652" s="31">
        <v>633</v>
      </c>
      <c r="B652" s="32" t="s">
        <v>509</v>
      </c>
      <c r="C652" s="32" t="str">
        <f>CONCATENATE(22,"2","7",F652,G652,H652)</f>
        <v>2227020123</v>
      </c>
      <c r="D652" s="32" t="s">
        <v>23</v>
      </c>
      <c r="E652" s="33" t="s">
        <v>510</v>
      </c>
      <c r="F652" s="97" t="s">
        <v>376</v>
      </c>
      <c r="G652" s="33" t="s">
        <v>26</v>
      </c>
      <c r="H652" s="97" t="s">
        <v>511</v>
      </c>
      <c r="I652" s="33" t="s">
        <v>512</v>
      </c>
      <c r="J652" s="33" t="s">
        <v>28</v>
      </c>
      <c r="K652" s="33" t="s">
        <v>87</v>
      </c>
      <c r="L652" s="32" t="s">
        <v>513</v>
      </c>
      <c r="M652" s="32" t="s">
        <v>501</v>
      </c>
      <c r="N652" s="32" t="s">
        <v>514</v>
      </c>
      <c r="O652" s="32" t="s">
        <v>515</v>
      </c>
      <c r="P652" s="50" t="s">
        <v>156</v>
      </c>
      <c r="Q652" s="32" t="s">
        <v>383</v>
      </c>
      <c r="R652" s="32">
        <v>15198766057</v>
      </c>
      <c r="S652" s="32" t="s">
        <v>36</v>
      </c>
      <c r="T652" s="32">
        <v>0</v>
      </c>
      <c r="U652" s="34">
        <v>4</v>
      </c>
    </row>
    <row r="653" spans="1:201" s="21" customFormat="1" ht="30" customHeight="1">
      <c r="A653" s="31">
        <v>360</v>
      </c>
      <c r="B653" s="34" t="s">
        <v>580</v>
      </c>
      <c r="C653" s="32" t="str">
        <f>CONCATENATE(22,"2","8",F653,G653,H653)</f>
        <v>2228019112</v>
      </c>
      <c r="D653" s="34" t="s">
        <v>23</v>
      </c>
      <c r="E653" s="35" t="s">
        <v>581</v>
      </c>
      <c r="F653" s="33" t="s">
        <v>519</v>
      </c>
      <c r="G653" s="33" t="s">
        <v>26</v>
      </c>
      <c r="H653" s="33" t="s">
        <v>233</v>
      </c>
      <c r="I653" s="35" t="s">
        <v>582</v>
      </c>
      <c r="J653" s="35" t="s">
        <v>28</v>
      </c>
      <c r="K653" s="54" t="s">
        <v>583</v>
      </c>
      <c r="L653" s="51" t="s">
        <v>561</v>
      </c>
      <c r="M653" s="51" t="s">
        <v>164</v>
      </c>
      <c r="N653" s="51" t="s">
        <v>584</v>
      </c>
      <c r="O653" s="34" t="s">
        <v>99</v>
      </c>
      <c r="P653" s="51" t="s">
        <v>156</v>
      </c>
      <c r="Q653" s="34" t="s">
        <v>524</v>
      </c>
      <c r="R653" s="34">
        <v>18288735545</v>
      </c>
      <c r="S653" s="34" t="s">
        <v>36</v>
      </c>
      <c r="T653" s="34">
        <v>72.5</v>
      </c>
      <c r="U653" s="34">
        <v>1</v>
      </c>
    </row>
    <row r="654" spans="1:201" s="21" customFormat="1" ht="30" customHeight="1">
      <c r="A654" s="31">
        <v>635</v>
      </c>
      <c r="B654" s="32" t="s">
        <v>647</v>
      </c>
      <c r="C654" s="32" t="str">
        <f>CONCATENATE(22,"2","8",F654,G654,H654)</f>
        <v>2228019126</v>
      </c>
      <c r="D654" s="32" t="s">
        <v>23</v>
      </c>
      <c r="E654" s="33" t="s">
        <v>648</v>
      </c>
      <c r="F654" s="97" t="s">
        <v>519</v>
      </c>
      <c r="G654" s="33" t="s">
        <v>26</v>
      </c>
      <c r="H654" s="97" t="s">
        <v>649</v>
      </c>
      <c r="I654" s="33" t="s">
        <v>650</v>
      </c>
      <c r="J654" s="33" t="s">
        <v>28</v>
      </c>
      <c r="K654" s="33" t="s">
        <v>51</v>
      </c>
      <c r="L654" s="32" t="s">
        <v>529</v>
      </c>
      <c r="M654" s="32" t="s">
        <v>591</v>
      </c>
      <c r="N654" s="32"/>
      <c r="O654" s="32"/>
      <c r="P654" s="50" t="s">
        <v>156</v>
      </c>
      <c r="Q654" s="32" t="s">
        <v>524</v>
      </c>
      <c r="R654" s="32">
        <v>18487731479</v>
      </c>
      <c r="S654" s="32" t="s">
        <v>36</v>
      </c>
      <c r="T654" s="32">
        <v>69.5</v>
      </c>
      <c r="U654" s="32">
        <v>2</v>
      </c>
    </row>
    <row r="655" spans="1:201" s="21" customFormat="1" ht="30" customHeight="1">
      <c r="A655" s="31">
        <v>384</v>
      </c>
      <c r="B655" s="43" t="s">
        <v>589</v>
      </c>
      <c r="C655" s="32" t="str">
        <f>CONCATENATE(22,"2","8",F655,G655,H655)</f>
        <v>2228019114</v>
      </c>
      <c r="D655" s="43" t="s">
        <v>23</v>
      </c>
      <c r="E655" s="44" t="s">
        <v>534</v>
      </c>
      <c r="F655" s="33" t="s">
        <v>519</v>
      </c>
      <c r="G655" s="33" t="s">
        <v>26</v>
      </c>
      <c r="H655" s="33" t="s">
        <v>244</v>
      </c>
      <c r="I655" s="44" t="s">
        <v>590</v>
      </c>
      <c r="J655" s="43" t="s">
        <v>28</v>
      </c>
      <c r="K655" s="43" t="s">
        <v>174</v>
      </c>
      <c r="L655" s="43" t="s">
        <v>529</v>
      </c>
      <c r="M655" s="43" t="s">
        <v>591</v>
      </c>
      <c r="N655" s="43" t="s">
        <v>592</v>
      </c>
      <c r="O655" s="43" t="s">
        <v>593</v>
      </c>
      <c r="P655" s="43" t="s">
        <v>156</v>
      </c>
      <c r="Q655" s="43" t="s">
        <v>524</v>
      </c>
      <c r="R655" s="43">
        <v>18387883431</v>
      </c>
      <c r="S655" s="43" t="s">
        <v>36</v>
      </c>
      <c r="T655" s="64">
        <v>68</v>
      </c>
      <c r="U655" s="34">
        <v>3</v>
      </c>
    </row>
    <row r="656" spans="1:201" s="21" customFormat="1" ht="30" customHeight="1">
      <c r="A656" s="38">
        <v>153</v>
      </c>
      <c r="B656" s="39" t="s">
        <v>547</v>
      </c>
      <c r="C656" s="32" t="str">
        <f>CONCATENATE(22,"2","8",F656,G656,H656)</f>
        <v>222801916</v>
      </c>
      <c r="D656" s="39" t="s">
        <v>23</v>
      </c>
      <c r="E656" s="40" t="s">
        <v>92</v>
      </c>
      <c r="F656" s="97" t="s">
        <v>519</v>
      </c>
      <c r="G656" s="33" t="s">
        <v>26</v>
      </c>
      <c r="H656" s="97" t="s">
        <v>72</v>
      </c>
      <c r="I656" s="40" t="s">
        <v>548</v>
      </c>
      <c r="J656" s="40" t="s">
        <v>28</v>
      </c>
      <c r="K656" s="55" t="s">
        <v>66</v>
      </c>
      <c r="L656" s="56" t="s">
        <v>549</v>
      </c>
      <c r="M656" s="56" t="s">
        <v>550</v>
      </c>
      <c r="N656" s="56"/>
      <c r="O656" s="39"/>
      <c r="P656" s="56" t="s">
        <v>156</v>
      </c>
      <c r="Q656" s="39" t="s">
        <v>524</v>
      </c>
      <c r="R656" s="39">
        <v>15974525620</v>
      </c>
      <c r="S656" s="39" t="s">
        <v>36</v>
      </c>
      <c r="T656" s="39">
        <v>0</v>
      </c>
      <c r="U656" s="32">
        <v>4</v>
      </c>
    </row>
    <row r="657" spans="1:21" s="21" customFormat="1" ht="30" customHeight="1">
      <c r="A657" s="31">
        <v>420</v>
      </c>
      <c r="B657" s="34" t="s">
        <v>749</v>
      </c>
      <c r="C657" s="32" t="str">
        <f t="shared" ref="C657:C663" si="25">CONCATENATE(22,"2","9",F657,G657,H657)</f>
        <v>2229018116</v>
      </c>
      <c r="D657" s="34" t="s">
        <v>23</v>
      </c>
      <c r="E657" s="35" t="s">
        <v>750</v>
      </c>
      <c r="F657" s="33" t="s">
        <v>152</v>
      </c>
      <c r="G657" s="33" t="s">
        <v>26</v>
      </c>
      <c r="H657" s="33" t="s">
        <v>255</v>
      </c>
      <c r="I657" s="35" t="s">
        <v>751</v>
      </c>
      <c r="J657" s="35" t="s">
        <v>28</v>
      </c>
      <c r="K657" s="35" t="s">
        <v>95</v>
      </c>
      <c r="L657" s="34" t="s">
        <v>675</v>
      </c>
      <c r="M657" s="34" t="s">
        <v>752</v>
      </c>
      <c r="N657" s="34" t="s">
        <v>753</v>
      </c>
      <c r="O657" s="34" t="s">
        <v>754</v>
      </c>
      <c r="P657" s="51" t="s">
        <v>156</v>
      </c>
      <c r="Q657" s="34" t="s">
        <v>676</v>
      </c>
      <c r="R657" s="34">
        <v>18848781015</v>
      </c>
      <c r="S657" s="34" t="s">
        <v>36</v>
      </c>
      <c r="T657" s="64">
        <v>69</v>
      </c>
      <c r="U657" s="64">
        <v>1</v>
      </c>
    </row>
    <row r="658" spans="1:21" s="21" customFormat="1" ht="30" customHeight="1">
      <c r="A658" s="31">
        <v>505</v>
      </c>
      <c r="B658" s="34" t="s">
        <v>769</v>
      </c>
      <c r="C658" s="32" t="str">
        <f t="shared" si="25"/>
        <v>2229018120</v>
      </c>
      <c r="D658" s="34" t="s">
        <v>23</v>
      </c>
      <c r="E658" s="35" t="s">
        <v>450</v>
      </c>
      <c r="F658" s="97" t="s">
        <v>152</v>
      </c>
      <c r="G658" s="33" t="s">
        <v>26</v>
      </c>
      <c r="H658" s="97" t="s">
        <v>281</v>
      </c>
      <c r="I658" s="35" t="s">
        <v>770</v>
      </c>
      <c r="J658" s="35" t="s">
        <v>28</v>
      </c>
      <c r="K658" s="54" t="s">
        <v>95</v>
      </c>
      <c r="L658" s="51" t="s">
        <v>675</v>
      </c>
      <c r="M658" s="51" t="s">
        <v>31</v>
      </c>
      <c r="N658" s="51" t="s">
        <v>771</v>
      </c>
      <c r="O658" s="34" t="s">
        <v>695</v>
      </c>
      <c r="P658" s="51" t="s">
        <v>156</v>
      </c>
      <c r="Q658" s="34" t="s">
        <v>676</v>
      </c>
      <c r="R658" s="34">
        <v>15368373005</v>
      </c>
      <c r="S658" s="34" t="s">
        <v>36</v>
      </c>
      <c r="T658" s="34">
        <v>68</v>
      </c>
      <c r="U658" s="34">
        <v>2</v>
      </c>
    </row>
    <row r="659" spans="1:21" s="21" customFormat="1" ht="30" customHeight="1">
      <c r="A659" s="31">
        <v>606</v>
      </c>
      <c r="B659" s="32" t="s">
        <v>792</v>
      </c>
      <c r="C659" s="32" t="str">
        <f t="shared" si="25"/>
        <v>2229018125</v>
      </c>
      <c r="D659" s="32" t="s">
        <v>23</v>
      </c>
      <c r="E659" s="33" t="s">
        <v>110</v>
      </c>
      <c r="F659" s="33" t="s">
        <v>152</v>
      </c>
      <c r="G659" s="33" t="s">
        <v>26</v>
      </c>
      <c r="H659" s="33" t="s">
        <v>644</v>
      </c>
      <c r="I659" s="33" t="s">
        <v>793</v>
      </c>
      <c r="J659" s="33" t="s">
        <v>28</v>
      </c>
      <c r="K659" s="33" t="s">
        <v>87</v>
      </c>
      <c r="L659" s="32" t="s">
        <v>794</v>
      </c>
      <c r="M659" s="32" t="s">
        <v>795</v>
      </c>
      <c r="N659" s="32" t="s">
        <v>796</v>
      </c>
      <c r="O659" s="32" t="s">
        <v>797</v>
      </c>
      <c r="P659" s="50" t="s">
        <v>156</v>
      </c>
      <c r="Q659" s="32" t="s">
        <v>676</v>
      </c>
      <c r="R659" s="32">
        <v>15908882533</v>
      </c>
      <c r="S659" s="32" t="s">
        <v>36</v>
      </c>
      <c r="T659" s="32">
        <v>62</v>
      </c>
      <c r="U659" s="64">
        <v>3</v>
      </c>
    </row>
    <row r="660" spans="1:21" s="21" customFormat="1" ht="30" customHeight="1">
      <c r="A660" s="31">
        <v>482</v>
      </c>
      <c r="B660" s="32" t="s">
        <v>764</v>
      </c>
      <c r="C660" s="32" t="str">
        <f t="shared" si="25"/>
        <v>2229018119</v>
      </c>
      <c r="D660" s="32" t="s">
        <v>54</v>
      </c>
      <c r="E660" s="33" t="s">
        <v>765</v>
      </c>
      <c r="F660" s="97" t="s">
        <v>152</v>
      </c>
      <c r="G660" s="33" t="s">
        <v>26</v>
      </c>
      <c r="H660" s="97" t="s">
        <v>275</v>
      </c>
      <c r="I660" s="33" t="s">
        <v>766</v>
      </c>
      <c r="J660" s="33" t="s">
        <v>28</v>
      </c>
      <c r="K660" s="49" t="s">
        <v>484</v>
      </c>
      <c r="L660" s="50" t="s">
        <v>767</v>
      </c>
      <c r="M660" s="50" t="s">
        <v>31</v>
      </c>
      <c r="N660" s="50"/>
      <c r="O660" s="32"/>
      <c r="P660" s="50" t="s">
        <v>156</v>
      </c>
      <c r="Q660" s="32" t="s">
        <v>676</v>
      </c>
      <c r="R660" s="32">
        <v>18787493675</v>
      </c>
      <c r="S660" s="32" t="s">
        <v>36</v>
      </c>
      <c r="T660" s="32">
        <v>61</v>
      </c>
      <c r="U660" s="32">
        <v>4</v>
      </c>
    </row>
    <row r="661" spans="1:21" s="21" customFormat="1" ht="30" customHeight="1">
      <c r="A661" s="31">
        <v>601</v>
      </c>
      <c r="B661" s="32" t="s">
        <v>787</v>
      </c>
      <c r="C661" s="32" t="str">
        <f t="shared" si="25"/>
        <v>2229018124</v>
      </c>
      <c r="D661" s="32" t="s">
        <v>23</v>
      </c>
      <c r="E661" s="33" t="s">
        <v>788</v>
      </c>
      <c r="F661" s="33" t="s">
        <v>152</v>
      </c>
      <c r="G661" s="33" t="s">
        <v>26</v>
      </c>
      <c r="H661" s="33" t="s">
        <v>638</v>
      </c>
      <c r="I661" s="33" t="s">
        <v>789</v>
      </c>
      <c r="J661" s="33" t="s">
        <v>28</v>
      </c>
      <c r="K661" s="33" t="s">
        <v>43</v>
      </c>
      <c r="L661" s="32" t="s">
        <v>675</v>
      </c>
      <c r="M661" s="32" t="s">
        <v>790</v>
      </c>
      <c r="N661" s="32"/>
      <c r="O661" s="32"/>
      <c r="P661" s="50" t="s">
        <v>156</v>
      </c>
      <c r="Q661" s="32" t="s">
        <v>676</v>
      </c>
      <c r="R661" s="32">
        <v>15987382190</v>
      </c>
      <c r="S661" s="32" t="s">
        <v>36</v>
      </c>
      <c r="T661" s="32">
        <v>61</v>
      </c>
      <c r="U661" s="32">
        <v>4</v>
      </c>
    </row>
    <row r="662" spans="1:21" s="21" customFormat="1" ht="30" customHeight="1">
      <c r="A662" s="31">
        <v>38</v>
      </c>
      <c r="B662" s="32" t="s">
        <v>691</v>
      </c>
      <c r="C662" s="32" t="str">
        <f t="shared" si="25"/>
        <v>222901815</v>
      </c>
      <c r="D662" s="32" t="s">
        <v>23</v>
      </c>
      <c r="E662" s="33" t="s">
        <v>692</v>
      </c>
      <c r="F662" s="97" t="s">
        <v>152</v>
      </c>
      <c r="G662" s="33" t="s">
        <v>26</v>
      </c>
      <c r="H662" s="97" t="s">
        <v>64</v>
      </c>
      <c r="I662" s="33" t="s">
        <v>693</v>
      </c>
      <c r="J662" s="33" t="s">
        <v>28</v>
      </c>
      <c r="K662" s="49" t="s">
        <v>81</v>
      </c>
      <c r="L662" s="50" t="s">
        <v>675</v>
      </c>
      <c r="M662" s="50" t="s">
        <v>31</v>
      </c>
      <c r="N662" s="50" t="s">
        <v>694</v>
      </c>
      <c r="O662" s="32" t="s">
        <v>695</v>
      </c>
      <c r="P662" s="50" t="s">
        <v>156</v>
      </c>
      <c r="Q662" s="32" t="s">
        <v>676</v>
      </c>
      <c r="R662" s="32">
        <v>13769446207</v>
      </c>
      <c r="S662" s="32" t="s">
        <v>36</v>
      </c>
      <c r="T662" s="32">
        <v>57</v>
      </c>
      <c r="U662" s="32">
        <v>6</v>
      </c>
    </row>
    <row r="663" spans="1:21" s="23" customFormat="1" ht="27" customHeight="1">
      <c r="A663" s="31">
        <v>10</v>
      </c>
      <c r="B663" s="32" t="s">
        <v>677</v>
      </c>
      <c r="C663" s="32" t="str">
        <f t="shared" si="25"/>
        <v>222901812</v>
      </c>
      <c r="D663" s="32" t="s">
        <v>23</v>
      </c>
      <c r="E663" s="33" t="s">
        <v>232</v>
      </c>
      <c r="F663" s="33" t="s">
        <v>152</v>
      </c>
      <c r="G663" s="33" t="s">
        <v>26</v>
      </c>
      <c r="H663" s="33" t="s">
        <v>40</v>
      </c>
      <c r="I663" s="33" t="s">
        <v>678</v>
      </c>
      <c r="J663" s="33" t="s">
        <v>28</v>
      </c>
      <c r="K663" s="49" t="s">
        <v>87</v>
      </c>
      <c r="L663" s="50" t="s">
        <v>675</v>
      </c>
      <c r="M663" s="50" t="s">
        <v>31</v>
      </c>
      <c r="N663" s="50" t="s">
        <v>679</v>
      </c>
      <c r="O663" s="32" t="s">
        <v>680</v>
      </c>
      <c r="P663" s="50" t="s">
        <v>156</v>
      </c>
      <c r="Q663" s="32" t="s">
        <v>676</v>
      </c>
      <c r="R663" s="32">
        <v>18469122365</v>
      </c>
      <c r="S663" s="32" t="s">
        <v>36</v>
      </c>
      <c r="T663" s="32">
        <v>0</v>
      </c>
      <c r="U663" s="32">
        <v>7</v>
      </c>
    </row>
  </sheetData>
  <sortState ref="A2:U663">
    <sortCondition ref="P2:P663"/>
    <sortCondition ref="Q2:Q663"/>
    <sortCondition descending="1" ref="T2:T663"/>
  </sortState>
  <phoneticPr fontId="16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DR663"/>
  <sheetViews>
    <sheetView tabSelected="1" workbookViewId="0">
      <selection activeCell="W5" sqref="W5"/>
    </sheetView>
  </sheetViews>
  <sheetFormatPr defaultColWidth="9" defaultRowHeight="25.05" customHeight="1"/>
  <cols>
    <col min="1" max="1" width="5.88671875" style="10" customWidth="1"/>
    <col min="2" max="2" width="10" style="7" customWidth="1"/>
    <col min="3" max="4" width="9" style="7" hidden="1" customWidth="1"/>
    <col min="5" max="5" width="7.6640625" style="7" hidden="1" customWidth="1"/>
    <col min="6" max="6" width="9.77734375" style="7" hidden="1" customWidth="1"/>
    <col min="7" max="7" width="6.77734375" style="7" hidden="1" customWidth="1"/>
    <col min="8" max="8" width="19" style="9" hidden="1" customWidth="1"/>
    <col min="9" max="13" width="9" style="7" hidden="1" customWidth="1"/>
    <col min="14" max="14" width="21.33203125" style="7" customWidth="1"/>
    <col min="15" max="15" width="10.5546875" style="7" customWidth="1"/>
    <col min="16" max="16" width="12.77734375" style="7" hidden="1" customWidth="1"/>
    <col min="17" max="17" width="10.5546875" style="7" customWidth="1"/>
    <col min="18" max="18" width="10.33203125" style="7" customWidth="1"/>
    <col min="19" max="19" width="9.6640625" style="7" customWidth="1"/>
    <col min="20" max="16346" width="9" style="4"/>
    <col min="16347" max="16384" width="9" style="10"/>
  </cols>
  <sheetData>
    <row r="1" spans="1:216" s="1" customFormat="1" ht="25.05" customHeight="1">
      <c r="A1" s="137" t="s">
        <v>3241</v>
      </c>
      <c r="B1" s="134" t="s">
        <v>3235</v>
      </c>
      <c r="C1" s="135" t="s">
        <v>3</v>
      </c>
      <c r="D1" s="136" t="s">
        <v>4</v>
      </c>
      <c r="E1" s="136" t="s">
        <v>5</v>
      </c>
      <c r="F1" s="136" t="s">
        <v>6</v>
      </c>
      <c r="G1" s="136" t="s">
        <v>7</v>
      </c>
      <c r="H1" s="136" t="s">
        <v>8</v>
      </c>
      <c r="I1" s="136" t="s">
        <v>10</v>
      </c>
      <c r="J1" s="135" t="s">
        <v>11</v>
      </c>
      <c r="K1" s="135" t="s">
        <v>12</v>
      </c>
      <c r="L1" s="135" t="s">
        <v>13</v>
      </c>
      <c r="M1" s="136" t="s">
        <v>14</v>
      </c>
      <c r="N1" s="135" t="s">
        <v>15</v>
      </c>
      <c r="O1" s="135" t="s">
        <v>16</v>
      </c>
      <c r="P1" s="134" t="s">
        <v>17</v>
      </c>
      <c r="Q1" s="139" t="s">
        <v>18</v>
      </c>
      <c r="R1" s="135" t="s">
        <v>19</v>
      </c>
      <c r="S1" s="135" t="s">
        <v>3236</v>
      </c>
      <c r="T1" s="134" t="s">
        <v>3242</v>
      </c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</row>
    <row r="2" spans="1:216" s="2" customFormat="1" ht="25.05" customHeight="1">
      <c r="A2" s="64">
        <v>1</v>
      </c>
      <c r="B2" s="32" t="str">
        <f>CONCATENATE(22,"2","8",E2,F2,G2)</f>
        <v>2228019117</v>
      </c>
      <c r="C2" s="32" t="s">
        <v>23</v>
      </c>
      <c r="D2" s="33" t="s">
        <v>606</v>
      </c>
      <c r="E2" s="33" t="s">
        <v>519</v>
      </c>
      <c r="F2" s="33" t="s">
        <v>26</v>
      </c>
      <c r="G2" s="33" t="s">
        <v>260</v>
      </c>
      <c r="H2" s="33" t="s">
        <v>607</v>
      </c>
      <c r="I2" s="49" t="s">
        <v>583</v>
      </c>
      <c r="J2" s="50" t="s">
        <v>529</v>
      </c>
      <c r="K2" s="50" t="s">
        <v>524</v>
      </c>
      <c r="L2" s="50"/>
      <c r="M2" s="32"/>
      <c r="N2" s="50" t="s">
        <v>608</v>
      </c>
      <c r="O2" s="32" t="s">
        <v>524</v>
      </c>
      <c r="P2" s="32">
        <v>18468016531</v>
      </c>
      <c r="Q2" s="32" t="s">
        <v>36</v>
      </c>
      <c r="R2" s="32">
        <v>71.5</v>
      </c>
      <c r="S2" s="32">
        <v>1</v>
      </c>
      <c r="T2" s="64"/>
    </row>
    <row r="3" spans="1:216" s="2" customFormat="1" ht="25.05" customHeight="1">
      <c r="A3" s="64">
        <v>2</v>
      </c>
      <c r="B3" s="32" t="str">
        <f t="shared" ref="B3:B62" si="0">CONCATENATE(22,"1","1",E3,F3,G3)</f>
        <v>2211013122</v>
      </c>
      <c r="C3" s="34" t="s">
        <v>23</v>
      </c>
      <c r="D3" s="35" t="s">
        <v>400</v>
      </c>
      <c r="E3" s="33" t="s">
        <v>1127</v>
      </c>
      <c r="F3" s="33" t="s">
        <v>26</v>
      </c>
      <c r="G3" s="33" t="s">
        <v>506</v>
      </c>
      <c r="H3" s="35" t="s">
        <v>1229</v>
      </c>
      <c r="I3" s="35" t="s">
        <v>146</v>
      </c>
      <c r="J3" s="34" t="s">
        <v>296</v>
      </c>
      <c r="K3" s="34" t="s">
        <v>409</v>
      </c>
      <c r="L3" s="34" t="s">
        <v>1230</v>
      </c>
      <c r="M3" s="34" t="s">
        <v>68</v>
      </c>
      <c r="N3" s="51" t="s">
        <v>132</v>
      </c>
      <c r="O3" s="34" t="s">
        <v>811</v>
      </c>
      <c r="P3" s="34">
        <v>18487753912</v>
      </c>
      <c r="Q3" s="34" t="s">
        <v>36</v>
      </c>
      <c r="R3" s="34">
        <v>81.5</v>
      </c>
      <c r="S3" s="34">
        <v>1</v>
      </c>
      <c r="T3" s="64"/>
    </row>
    <row r="4" spans="1:216" s="2" customFormat="1" ht="25.05" customHeight="1">
      <c r="A4" s="64">
        <v>3</v>
      </c>
      <c r="B4" s="32" t="str">
        <f t="shared" si="0"/>
        <v>2211013125</v>
      </c>
      <c r="C4" s="34" t="s">
        <v>23</v>
      </c>
      <c r="D4" s="35" t="s">
        <v>1143</v>
      </c>
      <c r="E4" s="33" t="s">
        <v>1127</v>
      </c>
      <c r="F4" s="33" t="s">
        <v>26</v>
      </c>
      <c r="G4" s="33" t="s">
        <v>644</v>
      </c>
      <c r="H4" s="35" t="s">
        <v>1243</v>
      </c>
      <c r="I4" s="35" t="s">
        <v>180</v>
      </c>
      <c r="J4" s="34" t="s">
        <v>1244</v>
      </c>
      <c r="K4" s="34" t="s">
        <v>298</v>
      </c>
      <c r="L4" s="34" t="s">
        <v>132</v>
      </c>
      <c r="M4" s="34" t="s">
        <v>931</v>
      </c>
      <c r="N4" s="51" t="s">
        <v>132</v>
      </c>
      <c r="O4" s="34" t="s">
        <v>811</v>
      </c>
      <c r="P4" s="34">
        <v>15912155052</v>
      </c>
      <c r="Q4" s="34" t="s">
        <v>36</v>
      </c>
      <c r="R4" s="34">
        <v>74.5</v>
      </c>
      <c r="S4" s="34">
        <v>2</v>
      </c>
      <c r="T4" s="64"/>
    </row>
    <row r="5" spans="1:216" s="2" customFormat="1" ht="25.05" customHeight="1">
      <c r="A5" s="64">
        <v>4</v>
      </c>
      <c r="B5" s="32" t="str">
        <f t="shared" si="0"/>
        <v>2211015126</v>
      </c>
      <c r="C5" s="32" t="s">
        <v>23</v>
      </c>
      <c r="D5" s="33" t="s">
        <v>625</v>
      </c>
      <c r="E5" s="33" t="s">
        <v>1418</v>
      </c>
      <c r="F5" s="33" t="s">
        <v>26</v>
      </c>
      <c r="G5" s="33" t="s">
        <v>649</v>
      </c>
      <c r="H5" s="33" t="s">
        <v>1532</v>
      </c>
      <c r="I5" s="33" t="s">
        <v>1533</v>
      </c>
      <c r="J5" s="32" t="s">
        <v>1534</v>
      </c>
      <c r="K5" s="32" t="s">
        <v>811</v>
      </c>
      <c r="L5" s="50" t="s">
        <v>1535</v>
      </c>
      <c r="M5" s="50" t="s">
        <v>1536</v>
      </c>
      <c r="N5" s="50" t="s">
        <v>132</v>
      </c>
      <c r="O5" s="32" t="s">
        <v>811</v>
      </c>
      <c r="P5" s="32">
        <v>13618738516</v>
      </c>
      <c r="Q5" s="32" t="s">
        <v>36</v>
      </c>
      <c r="R5" s="32">
        <v>74</v>
      </c>
      <c r="S5" s="32">
        <v>3</v>
      </c>
      <c r="T5" s="64"/>
    </row>
    <row r="6" spans="1:216" s="2" customFormat="1" ht="25.05" customHeight="1">
      <c r="A6" s="64">
        <v>5</v>
      </c>
      <c r="B6" s="32" t="str">
        <f t="shared" si="0"/>
        <v>221101117</v>
      </c>
      <c r="C6" s="32" t="s">
        <v>23</v>
      </c>
      <c r="D6" s="33" t="s">
        <v>834</v>
      </c>
      <c r="E6" s="33" t="s">
        <v>805</v>
      </c>
      <c r="F6" s="33" t="s">
        <v>26</v>
      </c>
      <c r="G6" s="33" t="s">
        <v>79</v>
      </c>
      <c r="H6" s="33" t="s">
        <v>835</v>
      </c>
      <c r="I6" s="49" t="s">
        <v>87</v>
      </c>
      <c r="J6" s="50" t="s">
        <v>529</v>
      </c>
      <c r="K6" s="50" t="s">
        <v>811</v>
      </c>
      <c r="L6" s="50" t="s">
        <v>836</v>
      </c>
      <c r="M6" s="32" t="s">
        <v>837</v>
      </c>
      <c r="N6" s="50" t="s">
        <v>132</v>
      </c>
      <c r="O6" s="32" t="s">
        <v>811</v>
      </c>
      <c r="P6" s="32">
        <v>15087348360</v>
      </c>
      <c r="Q6" s="32" t="s">
        <v>36</v>
      </c>
      <c r="R6" s="32">
        <v>69</v>
      </c>
      <c r="S6" s="34">
        <v>4</v>
      </c>
      <c r="T6" s="64"/>
    </row>
    <row r="7" spans="1:216" s="2" customFormat="1" ht="25.05" customHeight="1">
      <c r="A7" s="64">
        <v>6</v>
      </c>
      <c r="B7" s="32" t="str">
        <f>CONCATENATE(22,"1","1",E7,F7,G7)</f>
        <v>2211011117</v>
      </c>
      <c r="C7" s="32" t="s">
        <v>23</v>
      </c>
      <c r="D7" s="33" t="s">
        <v>534</v>
      </c>
      <c r="E7" s="33" t="s">
        <v>805</v>
      </c>
      <c r="F7" s="33" t="s">
        <v>26</v>
      </c>
      <c r="G7" s="33" t="s">
        <v>260</v>
      </c>
      <c r="H7" s="33" t="s">
        <v>895</v>
      </c>
      <c r="I7" s="49" t="s">
        <v>896</v>
      </c>
      <c r="J7" s="50" t="s">
        <v>826</v>
      </c>
      <c r="K7" s="50" t="s">
        <v>45</v>
      </c>
      <c r="L7" s="50" t="s">
        <v>897</v>
      </c>
      <c r="M7" s="32" t="s">
        <v>898</v>
      </c>
      <c r="N7" s="50" t="s">
        <v>132</v>
      </c>
      <c r="O7" s="32" t="s">
        <v>811</v>
      </c>
      <c r="P7" s="32">
        <v>15770447290</v>
      </c>
      <c r="Q7" s="32" t="s">
        <v>36</v>
      </c>
      <c r="R7" s="32">
        <v>67.5</v>
      </c>
      <c r="S7" s="34">
        <v>5</v>
      </c>
      <c r="T7" s="64"/>
    </row>
    <row r="8" spans="1:216" s="2" customFormat="1" ht="25.05" customHeight="1">
      <c r="A8" s="64">
        <v>7</v>
      </c>
      <c r="B8" s="32" t="str">
        <f t="shared" si="0"/>
        <v>2211013118</v>
      </c>
      <c r="C8" s="34" t="s">
        <v>23</v>
      </c>
      <c r="D8" s="35" t="s">
        <v>1208</v>
      </c>
      <c r="E8" s="33" t="s">
        <v>1127</v>
      </c>
      <c r="F8" s="33" t="s">
        <v>26</v>
      </c>
      <c r="G8" s="33" t="s">
        <v>268</v>
      </c>
      <c r="H8" s="35" t="s">
        <v>1209</v>
      </c>
      <c r="I8" s="35" t="s">
        <v>896</v>
      </c>
      <c r="J8" s="34" t="s">
        <v>826</v>
      </c>
      <c r="K8" s="34" t="s">
        <v>1025</v>
      </c>
      <c r="L8" s="34"/>
      <c r="M8" s="34"/>
      <c r="N8" s="51" t="s">
        <v>132</v>
      </c>
      <c r="O8" s="34" t="s">
        <v>811</v>
      </c>
      <c r="P8" s="34">
        <v>15908884435</v>
      </c>
      <c r="Q8" s="34" t="s">
        <v>36</v>
      </c>
      <c r="R8" s="34">
        <v>67</v>
      </c>
      <c r="S8" s="32">
        <v>6</v>
      </c>
      <c r="T8" s="64"/>
    </row>
    <row r="9" spans="1:216" s="2" customFormat="1" ht="25.05" customHeight="1">
      <c r="A9" s="64">
        <v>8</v>
      </c>
      <c r="B9" s="32" t="str">
        <f t="shared" si="0"/>
        <v>2211022112</v>
      </c>
      <c r="C9" s="32" t="s">
        <v>23</v>
      </c>
      <c r="D9" s="33" t="s">
        <v>1620</v>
      </c>
      <c r="E9" s="33" t="s">
        <v>1560</v>
      </c>
      <c r="F9" s="33" t="s">
        <v>26</v>
      </c>
      <c r="G9" s="33" t="s">
        <v>233</v>
      </c>
      <c r="H9" s="33" t="s">
        <v>1621</v>
      </c>
      <c r="I9" s="33" t="s">
        <v>190</v>
      </c>
      <c r="J9" s="32" t="s">
        <v>807</v>
      </c>
      <c r="K9" s="32" t="s">
        <v>811</v>
      </c>
      <c r="L9" s="50" t="s">
        <v>1622</v>
      </c>
      <c r="M9" s="50" t="s">
        <v>68</v>
      </c>
      <c r="N9" s="50" t="s">
        <v>132</v>
      </c>
      <c r="O9" s="32" t="s">
        <v>811</v>
      </c>
      <c r="P9" s="32">
        <v>15188160741</v>
      </c>
      <c r="Q9" s="32" t="s">
        <v>36</v>
      </c>
      <c r="R9" s="32">
        <v>66.5</v>
      </c>
      <c r="S9" s="34">
        <v>7</v>
      </c>
      <c r="T9" s="64"/>
    </row>
    <row r="10" spans="1:216" s="2" customFormat="1" ht="25.05" customHeight="1">
      <c r="A10" s="64">
        <v>9</v>
      </c>
      <c r="B10" s="32" t="str">
        <f t="shared" si="0"/>
        <v>221101512</v>
      </c>
      <c r="C10" s="32" t="s">
        <v>54</v>
      </c>
      <c r="D10" s="33" t="s">
        <v>117</v>
      </c>
      <c r="E10" s="33" t="s">
        <v>1418</v>
      </c>
      <c r="F10" s="33" t="s">
        <v>26</v>
      </c>
      <c r="G10" s="33" t="s">
        <v>40</v>
      </c>
      <c r="H10" s="33" t="s">
        <v>1423</v>
      </c>
      <c r="I10" s="49" t="s">
        <v>146</v>
      </c>
      <c r="J10" s="50" t="s">
        <v>826</v>
      </c>
      <c r="K10" s="50" t="s">
        <v>164</v>
      </c>
      <c r="L10" s="50"/>
      <c r="M10" s="32"/>
      <c r="N10" s="50" t="s">
        <v>132</v>
      </c>
      <c r="O10" s="32" t="s">
        <v>811</v>
      </c>
      <c r="P10" s="32">
        <v>18787308419</v>
      </c>
      <c r="Q10" s="32" t="s">
        <v>36</v>
      </c>
      <c r="R10" s="32">
        <v>65</v>
      </c>
      <c r="S10" s="34">
        <v>8</v>
      </c>
      <c r="T10" s="64"/>
    </row>
    <row r="11" spans="1:216" s="2" customFormat="1" ht="25.05" customHeight="1">
      <c r="A11" s="64">
        <v>10</v>
      </c>
      <c r="B11" s="32" t="str">
        <f t="shared" si="0"/>
        <v>2211013113</v>
      </c>
      <c r="C11" s="34" t="s">
        <v>23</v>
      </c>
      <c r="D11" s="35" t="s">
        <v>424</v>
      </c>
      <c r="E11" s="33" t="s">
        <v>1127</v>
      </c>
      <c r="F11" s="33" t="s">
        <v>26</v>
      </c>
      <c r="G11" s="33" t="s">
        <v>237</v>
      </c>
      <c r="H11" s="35" t="s">
        <v>1186</v>
      </c>
      <c r="I11" s="35" t="s">
        <v>426</v>
      </c>
      <c r="J11" s="34" t="s">
        <v>1187</v>
      </c>
      <c r="K11" s="34" t="s">
        <v>811</v>
      </c>
      <c r="L11" s="34"/>
      <c r="M11" s="34"/>
      <c r="N11" s="51" t="s">
        <v>132</v>
      </c>
      <c r="O11" s="34" t="s">
        <v>811</v>
      </c>
      <c r="P11" s="34">
        <v>13769491060</v>
      </c>
      <c r="Q11" s="34" t="s">
        <v>36</v>
      </c>
      <c r="R11" s="34">
        <v>61</v>
      </c>
      <c r="S11" s="34">
        <v>9</v>
      </c>
      <c r="T11" s="64"/>
    </row>
    <row r="12" spans="1:216" s="2" customFormat="1" ht="25.05" customHeight="1">
      <c r="A12" s="64">
        <v>11</v>
      </c>
      <c r="B12" s="32" t="str">
        <f t="shared" si="0"/>
        <v>2211014115</v>
      </c>
      <c r="C12" s="34" t="s">
        <v>54</v>
      </c>
      <c r="D12" s="35" t="s">
        <v>24</v>
      </c>
      <c r="E12" s="33" t="s">
        <v>1269</v>
      </c>
      <c r="F12" s="33" t="s">
        <v>26</v>
      </c>
      <c r="G12" s="33" t="s">
        <v>248</v>
      </c>
      <c r="H12" s="35" t="s">
        <v>1340</v>
      </c>
      <c r="I12" s="35" t="s">
        <v>896</v>
      </c>
      <c r="J12" s="34" t="s">
        <v>826</v>
      </c>
      <c r="K12" s="34" t="s">
        <v>164</v>
      </c>
      <c r="L12" s="34" t="s">
        <v>1341</v>
      </c>
      <c r="M12" s="34" t="s">
        <v>680</v>
      </c>
      <c r="N12" s="51" t="s">
        <v>132</v>
      </c>
      <c r="O12" s="34" t="s">
        <v>811</v>
      </c>
      <c r="P12" s="34">
        <v>18869045637</v>
      </c>
      <c r="Q12" s="34" t="s">
        <v>36</v>
      </c>
      <c r="R12" s="64">
        <v>61</v>
      </c>
      <c r="S12" s="64">
        <v>9</v>
      </c>
      <c r="T12" s="64"/>
    </row>
    <row r="13" spans="1:216" s="2" customFormat="1" ht="25.05" customHeight="1">
      <c r="A13" s="64">
        <v>12</v>
      </c>
      <c r="B13" s="32" t="str">
        <f t="shared" si="0"/>
        <v>221101518</v>
      </c>
      <c r="C13" s="34" t="s">
        <v>23</v>
      </c>
      <c r="D13" s="35" t="s">
        <v>1450</v>
      </c>
      <c r="E13" s="33" t="s">
        <v>1418</v>
      </c>
      <c r="F13" s="33" t="s">
        <v>26</v>
      </c>
      <c r="G13" s="33" t="s">
        <v>85</v>
      </c>
      <c r="H13" s="35" t="s">
        <v>1451</v>
      </c>
      <c r="I13" s="54" t="s">
        <v>1452</v>
      </c>
      <c r="J13" s="51" t="s">
        <v>1453</v>
      </c>
      <c r="K13" s="51" t="s">
        <v>1432</v>
      </c>
      <c r="L13" s="51"/>
      <c r="M13" s="34"/>
      <c r="N13" s="51" t="s">
        <v>132</v>
      </c>
      <c r="O13" s="34" t="s">
        <v>811</v>
      </c>
      <c r="P13" s="34">
        <v>14787855011</v>
      </c>
      <c r="Q13" s="34" t="s">
        <v>36</v>
      </c>
      <c r="R13" s="34">
        <v>60.5</v>
      </c>
      <c r="S13" s="34">
        <v>11</v>
      </c>
      <c r="T13" s="64"/>
    </row>
    <row r="14" spans="1:216" s="2" customFormat="1" ht="25.05" customHeight="1">
      <c r="A14" s="64">
        <v>13</v>
      </c>
      <c r="B14" s="32" t="str">
        <f t="shared" si="0"/>
        <v>2211011113</v>
      </c>
      <c r="C14" s="32" t="s">
        <v>54</v>
      </c>
      <c r="D14" s="33" t="s">
        <v>172</v>
      </c>
      <c r="E14" s="33" t="s">
        <v>805</v>
      </c>
      <c r="F14" s="33" t="s">
        <v>26</v>
      </c>
      <c r="G14" s="33" t="s">
        <v>237</v>
      </c>
      <c r="H14" s="33" t="s">
        <v>868</v>
      </c>
      <c r="I14" s="49" t="s">
        <v>869</v>
      </c>
      <c r="J14" s="50" t="s">
        <v>826</v>
      </c>
      <c r="K14" s="50" t="s">
        <v>45</v>
      </c>
      <c r="L14" s="50" t="s">
        <v>870</v>
      </c>
      <c r="M14" s="32" t="s">
        <v>871</v>
      </c>
      <c r="N14" s="50" t="s">
        <v>132</v>
      </c>
      <c r="O14" s="32" t="s">
        <v>811</v>
      </c>
      <c r="P14" s="32">
        <v>14769013730</v>
      </c>
      <c r="Q14" s="32" t="s">
        <v>36</v>
      </c>
      <c r="R14" s="32">
        <v>59.5</v>
      </c>
      <c r="S14" s="32">
        <v>12</v>
      </c>
      <c r="T14" s="64"/>
    </row>
    <row r="15" spans="1:216" s="2" customFormat="1" ht="25.05" customHeight="1">
      <c r="A15" s="64">
        <v>14</v>
      </c>
      <c r="B15" s="32" t="str">
        <f t="shared" si="0"/>
        <v>221101413</v>
      </c>
      <c r="C15" s="34" t="s">
        <v>54</v>
      </c>
      <c r="D15" s="34">
        <v>1990.06</v>
      </c>
      <c r="E15" s="33" t="s">
        <v>1269</v>
      </c>
      <c r="F15" s="33" t="s">
        <v>26</v>
      </c>
      <c r="G15" s="33" t="s">
        <v>49</v>
      </c>
      <c r="H15" s="35" t="s">
        <v>1280</v>
      </c>
      <c r="I15" s="51" t="s">
        <v>1281</v>
      </c>
      <c r="J15" s="51" t="s">
        <v>1282</v>
      </c>
      <c r="K15" s="51" t="s">
        <v>811</v>
      </c>
      <c r="L15" s="51"/>
      <c r="M15" s="34"/>
      <c r="N15" s="51" t="s">
        <v>132</v>
      </c>
      <c r="O15" s="34" t="s">
        <v>811</v>
      </c>
      <c r="P15" s="34">
        <v>15924633745</v>
      </c>
      <c r="Q15" s="34" t="s">
        <v>36</v>
      </c>
      <c r="R15" s="34">
        <v>58</v>
      </c>
      <c r="S15" s="34">
        <v>13</v>
      </c>
      <c r="T15" s="64"/>
    </row>
    <row r="16" spans="1:216" s="2" customFormat="1" ht="25.05" customHeight="1">
      <c r="A16" s="64">
        <v>15</v>
      </c>
      <c r="B16" s="32" t="str">
        <f t="shared" si="0"/>
        <v>2211015123</v>
      </c>
      <c r="C16" s="34" t="s">
        <v>54</v>
      </c>
      <c r="D16" s="35" t="s">
        <v>110</v>
      </c>
      <c r="E16" s="33" t="s">
        <v>1418</v>
      </c>
      <c r="F16" s="33" t="s">
        <v>26</v>
      </c>
      <c r="G16" s="33" t="s">
        <v>511</v>
      </c>
      <c r="H16" s="35" t="s">
        <v>1517</v>
      </c>
      <c r="I16" s="34" t="s">
        <v>954</v>
      </c>
      <c r="J16" s="34" t="s">
        <v>830</v>
      </c>
      <c r="K16" s="34" t="s">
        <v>889</v>
      </c>
      <c r="L16" s="34" t="s">
        <v>1518</v>
      </c>
      <c r="M16" s="34" t="s">
        <v>1519</v>
      </c>
      <c r="N16" s="51" t="s">
        <v>132</v>
      </c>
      <c r="O16" s="34" t="s">
        <v>811</v>
      </c>
      <c r="P16" s="34">
        <v>18760751389</v>
      </c>
      <c r="Q16" s="34" t="s">
        <v>36</v>
      </c>
      <c r="R16" s="34">
        <v>58</v>
      </c>
      <c r="S16" s="34">
        <v>13</v>
      </c>
      <c r="T16" s="64"/>
    </row>
    <row r="17" spans="1:20" s="2" customFormat="1" ht="25.05" customHeight="1">
      <c r="A17" s="64">
        <v>16</v>
      </c>
      <c r="B17" s="32" t="str">
        <f t="shared" si="0"/>
        <v>2211015125</v>
      </c>
      <c r="C17" s="32" t="s">
        <v>23</v>
      </c>
      <c r="D17" s="33" t="s">
        <v>450</v>
      </c>
      <c r="E17" s="33" t="s">
        <v>1418</v>
      </c>
      <c r="F17" s="33" t="s">
        <v>26</v>
      </c>
      <c r="G17" s="33" t="s">
        <v>644</v>
      </c>
      <c r="H17" s="33" t="s">
        <v>1527</v>
      </c>
      <c r="I17" s="33" t="s">
        <v>146</v>
      </c>
      <c r="J17" s="32" t="s">
        <v>826</v>
      </c>
      <c r="K17" s="32" t="s">
        <v>1432</v>
      </c>
      <c r="L17" s="50" t="s">
        <v>1528</v>
      </c>
      <c r="M17" s="50" t="s">
        <v>1529</v>
      </c>
      <c r="N17" s="50" t="s">
        <v>132</v>
      </c>
      <c r="O17" s="32" t="s">
        <v>811</v>
      </c>
      <c r="P17" s="32">
        <v>15126296915</v>
      </c>
      <c r="Q17" s="32" t="s">
        <v>36</v>
      </c>
      <c r="R17" s="32">
        <v>58</v>
      </c>
      <c r="S17" s="32">
        <v>13</v>
      </c>
      <c r="T17" s="64"/>
    </row>
    <row r="18" spans="1:20" s="2" customFormat="1" ht="25.05" customHeight="1">
      <c r="A18" s="64">
        <v>17</v>
      </c>
      <c r="B18" s="32" t="str">
        <f t="shared" si="0"/>
        <v>2211022114</v>
      </c>
      <c r="C18" s="32" t="s">
        <v>23</v>
      </c>
      <c r="D18" s="33" t="s">
        <v>729</v>
      </c>
      <c r="E18" s="33" t="s">
        <v>1560</v>
      </c>
      <c r="F18" s="33" t="s">
        <v>26</v>
      </c>
      <c r="G18" s="33" t="s">
        <v>244</v>
      </c>
      <c r="H18" s="33" t="s">
        <v>1628</v>
      </c>
      <c r="I18" s="33" t="s">
        <v>986</v>
      </c>
      <c r="J18" s="32" t="s">
        <v>826</v>
      </c>
      <c r="K18" s="32" t="s">
        <v>1432</v>
      </c>
      <c r="L18" s="50" t="s">
        <v>1629</v>
      </c>
      <c r="M18" s="50" t="s">
        <v>1630</v>
      </c>
      <c r="N18" s="50" t="s">
        <v>132</v>
      </c>
      <c r="O18" s="32" t="s">
        <v>811</v>
      </c>
      <c r="P18" s="32">
        <v>18288353317</v>
      </c>
      <c r="Q18" s="32" t="s">
        <v>36</v>
      </c>
      <c r="R18" s="32">
        <v>56</v>
      </c>
      <c r="S18" s="32">
        <v>16</v>
      </c>
      <c r="T18" s="64"/>
    </row>
    <row r="19" spans="1:20" s="2" customFormat="1" ht="25.05" customHeight="1">
      <c r="A19" s="64">
        <v>18</v>
      </c>
      <c r="B19" s="32" t="str">
        <f t="shared" si="0"/>
        <v>221101511</v>
      </c>
      <c r="C19" s="32" t="s">
        <v>23</v>
      </c>
      <c r="D19" s="33" t="s">
        <v>1417</v>
      </c>
      <c r="E19" s="33" t="s">
        <v>1418</v>
      </c>
      <c r="F19" s="33" t="s">
        <v>26</v>
      </c>
      <c r="G19" s="33" t="s">
        <v>26</v>
      </c>
      <c r="H19" s="33" t="s">
        <v>1419</v>
      </c>
      <c r="I19" s="49" t="s">
        <v>896</v>
      </c>
      <c r="J19" s="50" t="s">
        <v>826</v>
      </c>
      <c r="K19" s="50" t="s">
        <v>164</v>
      </c>
      <c r="L19" s="50" t="s">
        <v>870</v>
      </c>
      <c r="M19" s="32" t="s">
        <v>1420</v>
      </c>
      <c r="N19" s="50" t="s">
        <v>132</v>
      </c>
      <c r="O19" s="32" t="s">
        <v>811</v>
      </c>
      <c r="P19" s="32">
        <v>15391326170</v>
      </c>
      <c r="Q19" s="32" t="s">
        <v>36</v>
      </c>
      <c r="R19" s="32">
        <v>55</v>
      </c>
      <c r="S19" s="32">
        <v>17</v>
      </c>
      <c r="T19" s="64"/>
    </row>
    <row r="20" spans="1:20" s="2" customFormat="1" ht="25.05" customHeight="1">
      <c r="A20" s="64">
        <v>19</v>
      </c>
      <c r="B20" s="32" t="str">
        <f t="shared" si="0"/>
        <v>221101116</v>
      </c>
      <c r="C20" s="32" t="s">
        <v>23</v>
      </c>
      <c r="D20" s="33" t="s">
        <v>126</v>
      </c>
      <c r="E20" s="33" t="s">
        <v>805</v>
      </c>
      <c r="F20" s="33" t="s">
        <v>26</v>
      </c>
      <c r="G20" s="33" t="s">
        <v>72</v>
      </c>
      <c r="H20" s="33" t="s">
        <v>829</v>
      </c>
      <c r="I20" s="49" t="s">
        <v>81</v>
      </c>
      <c r="J20" s="50" t="s">
        <v>830</v>
      </c>
      <c r="K20" s="50" t="s">
        <v>811</v>
      </c>
      <c r="L20" s="50" t="s">
        <v>831</v>
      </c>
      <c r="M20" s="32" t="s">
        <v>832</v>
      </c>
      <c r="N20" s="50" t="s">
        <v>132</v>
      </c>
      <c r="O20" s="32" t="s">
        <v>811</v>
      </c>
      <c r="P20" s="32">
        <v>18387839784</v>
      </c>
      <c r="Q20" s="32" t="s">
        <v>75</v>
      </c>
      <c r="R20" s="32">
        <v>52.5</v>
      </c>
      <c r="S20" s="32">
        <v>18</v>
      </c>
      <c r="T20" s="64"/>
    </row>
    <row r="21" spans="1:20" s="2" customFormat="1" ht="25.05" customHeight="1">
      <c r="A21" s="64">
        <v>20</v>
      </c>
      <c r="B21" s="32" t="str">
        <f t="shared" si="0"/>
        <v>221101416</v>
      </c>
      <c r="C21" s="34" t="s">
        <v>23</v>
      </c>
      <c r="D21" s="35" t="s">
        <v>746</v>
      </c>
      <c r="E21" s="33" t="s">
        <v>1269</v>
      </c>
      <c r="F21" s="33" t="s">
        <v>26</v>
      </c>
      <c r="G21" s="33" t="s">
        <v>72</v>
      </c>
      <c r="H21" s="35" t="s">
        <v>1297</v>
      </c>
      <c r="I21" s="54" t="s">
        <v>1298</v>
      </c>
      <c r="J21" s="51" t="s">
        <v>1299</v>
      </c>
      <c r="K21" s="51" t="s">
        <v>811</v>
      </c>
      <c r="L21" s="51" t="s">
        <v>1300</v>
      </c>
      <c r="M21" s="34" t="s">
        <v>898</v>
      </c>
      <c r="N21" s="51" t="s">
        <v>132</v>
      </c>
      <c r="O21" s="34" t="s">
        <v>811</v>
      </c>
      <c r="P21" s="34">
        <v>15808671681</v>
      </c>
      <c r="Q21" s="34" t="s">
        <v>36</v>
      </c>
      <c r="R21" s="34">
        <v>50.5</v>
      </c>
      <c r="S21" s="34">
        <v>19</v>
      </c>
      <c r="T21" s="64"/>
    </row>
    <row r="22" spans="1:20" s="2" customFormat="1" ht="25.05" customHeight="1">
      <c r="A22" s="64">
        <v>21</v>
      </c>
      <c r="B22" s="32" t="str">
        <f t="shared" si="0"/>
        <v>2211015129</v>
      </c>
      <c r="C22" s="32" t="s">
        <v>23</v>
      </c>
      <c r="D22" s="33" t="s">
        <v>1547</v>
      </c>
      <c r="E22" s="33" t="s">
        <v>1418</v>
      </c>
      <c r="F22" s="33" t="s">
        <v>26</v>
      </c>
      <c r="G22" s="33" t="s">
        <v>668</v>
      </c>
      <c r="H22" s="33" t="s">
        <v>1548</v>
      </c>
      <c r="I22" s="33" t="s">
        <v>1549</v>
      </c>
      <c r="J22" s="32" t="s">
        <v>941</v>
      </c>
      <c r="K22" s="32" t="s">
        <v>811</v>
      </c>
      <c r="L22" s="32"/>
      <c r="M22" s="32"/>
      <c r="N22" s="50" t="s">
        <v>132</v>
      </c>
      <c r="O22" s="32" t="s">
        <v>811</v>
      </c>
      <c r="P22" s="33" t="s">
        <v>1550</v>
      </c>
      <c r="Q22" s="32" t="s">
        <v>36</v>
      </c>
      <c r="R22" s="32">
        <v>50.5</v>
      </c>
      <c r="S22" s="32">
        <v>19</v>
      </c>
      <c r="T22" s="64"/>
    </row>
    <row r="23" spans="1:20" s="2" customFormat="1" ht="25.05" customHeight="1">
      <c r="A23" s="64">
        <v>22</v>
      </c>
      <c r="B23" s="32" t="str">
        <f t="shared" si="0"/>
        <v>221101417</v>
      </c>
      <c r="C23" s="34" t="s">
        <v>23</v>
      </c>
      <c r="D23" s="35" t="s">
        <v>1303</v>
      </c>
      <c r="E23" s="33" t="s">
        <v>1269</v>
      </c>
      <c r="F23" s="33" t="s">
        <v>26</v>
      </c>
      <c r="G23" s="33" t="s">
        <v>79</v>
      </c>
      <c r="H23" s="35" t="s">
        <v>1304</v>
      </c>
      <c r="I23" s="54" t="s">
        <v>1305</v>
      </c>
      <c r="J23" s="51" t="s">
        <v>1306</v>
      </c>
      <c r="K23" s="51" t="s">
        <v>811</v>
      </c>
      <c r="L23" s="51" t="s">
        <v>1307</v>
      </c>
      <c r="M23" s="34" t="s">
        <v>1308</v>
      </c>
      <c r="N23" s="51" t="s">
        <v>132</v>
      </c>
      <c r="O23" s="34" t="s">
        <v>811</v>
      </c>
      <c r="P23" s="34">
        <v>15288323484</v>
      </c>
      <c r="Q23" s="34" t="s">
        <v>36</v>
      </c>
      <c r="R23" s="34">
        <v>48.5</v>
      </c>
      <c r="S23" s="34">
        <v>21</v>
      </c>
      <c r="T23" s="64"/>
    </row>
    <row r="24" spans="1:20" s="2" customFormat="1" ht="25.05" customHeight="1">
      <c r="A24" s="64">
        <v>23</v>
      </c>
      <c r="B24" s="32" t="str">
        <f t="shared" si="0"/>
        <v>2211014126</v>
      </c>
      <c r="C24" s="32" t="s">
        <v>23</v>
      </c>
      <c r="D24" s="33" t="s">
        <v>692</v>
      </c>
      <c r="E24" s="33" t="s">
        <v>1269</v>
      </c>
      <c r="F24" s="33" t="s">
        <v>26</v>
      </c>
      <c r="G24" s="33" t="s">
        <v>649</v>
      </c>
      <c r="H24" s="33" t="s">
        <v>1395</v>
      </c>
      <c r="I24" s="49" t="s">
        <v>896</v>
      </c>
      <c r="J24" s="50" t="s">
        <v>826</v>
      </c>
      <c r="K24" s="50" t="s">
        <v>164</v>
      </c>
      <c r="L24" s="50"/>
      <c r="M24" s="32"/>
      <c r="N24" s="50" t="s">
        <v>132</v>
      </c>
      <c r="O24" s="32" t="s">
        <v>811</v>
      </c>
      <c r="P24" s="32">
        <v>15284492194</v>
      </c>
      <c r="Q24" s="32" t="s">
        <v>75</v>
      </c>
      <c r="R24" s="32">
        <v>48.5</v>
      </c>
      <c r="S24" s="32">
        <v>21</v>
      </c>
      <c r="T24" s="64"/>
    </row>
    <row r="25" spans="1:20" s="2" customFormat="1" ht="25.05" customHeight="1">
      <c r="A25" s="64">
        <v>24</v>
      </c>
      <c r="B25" s="32" t="str">
        <f t="shared" si="0"/>
        <v>2211011122</v>
      </c>
      <c r="C25" s="32" t="s">
        <v>54</v>
      </c>
      <c r="D25" s="33" t="s">
        <v>920</v>
      </c>
      <c r="E25" s="33" t="s">
        <v>805</v>
      </c>
      <c r="F25" s="33" t="s">
        <v>26</v>
      </c>
      <c r="G25" s="33" t="s">
        <v>506</v>
      </c>
      <c r="H25" s="33" t="s">
        <v>921</v>
      </c>
      <c r="I25" s="49" t="s">
        <v>112</v>
      </c>
      <c r="J25" s="50" t="s">
        <v>911</v>
      </c>
      <c r="K25" s="50" t="s">
        <v>917</v>
      </c>
      <c r="L25" s="50" t="s">
        <v>922</v>
      </c>
      <c r="M25" s="32" t="s">
        <v>133</v>
      </c>
      <c r="N25" s="50" t="s">
        <v>132</v>
      </c>
      <c r="O25" s="32" t="s">
        <v>811</v>
      </c>
      <c r="P25" s="32">
        <v>18388422404</v>
      </c>
      <c r="Q25" s="32" t="s">
        <v>36</v>
      </c>
      <c r="R25" s="32">
        <v>47.5</v>
      </c>
      <c r="S25" s="32">
        <v>23</v>
      </c>
      <c r="T25" s="64"/>
    </row>
    <row r="26" spans="1:20" s="2" customFormat="1" ht="25.05" customHeight="1">
      <c r="A26" s="64">
        <v>25</v>
      </c>
      <c r="B26" s="32" t="str">
        <f t="shared" si="0"/>
        <v>2211015122</v>
      </c>
      <c r="C26" s="34" t="s">
        <v>23</v>
      </c>
      <c r="D26" s="35" t="s">
        <v>1513</v>
      </c>
      <c r="E26" s="33" t="s">
        <v>1418</v>
      </c>
      <c r="F26" s="33" t="s">
        <v>26</v>
      </c>
      <c r="G26" s="33" t="s">
        <v>506</v>
      </c>
      <c r="H26" s="35" t="s">
        <v>1514</v>
      </c>
      <c r="I26" s="34" t="s">
        <v>95</v>
      </c>
      <c r="J26" s="34" t="s">
        <v>807</v>
      </c>
      <c r="K26" s="34" t="s">
        <v>432</v>
      </c>
      <c r="L26" s="34"/>
      <c r="M26" s="34"/>
      <c r="N26" s="51" t="s">
        <v>132</v>
      </c>
      <c r="O26" s="34" t="s">
        <v>811</v>
      </c>
      <c r="P26" s="34">
        <v>13408969966</v>
      </c>
      <c r="Q26" s="34" t="s">
        <v>36</v>
      </c>
      <c r="R26" s="34">
        <v>47.5</v>
      </c>
      <c r="S26" s="34">
        <v>23</v>
      </c>
      <c r="T26" s="64"/>
    </row>
    <row r="27" spans="1:20" s="2" customFormat="1" ht="25.05" customHeight="1">
      <c r="A27" s="64">
        <v>26</v>
      </c>
      <c r="B27" s="32" t="str">
        <f t="shared" si="0"/>
        <v>221101216</v>
      </c>
      <c r="C27" s="39" t="s">
        <v>23</v>
      </c>
      <c r="D27" s="40" t="s">
        <v>110</v>
      </c>
      <c r="E27" s="33" t="s">
        <v>969</v>
      </c>
      <c r="F27" s="33" t="s">
        <v>26</v>
      </c>
      <c r="G27" s="33" t="s">
        <v>72</v>
      </c>
      <c r="H27" s="40" t="s">
        <v>999</v>
      </c>
      <c r="I27" s="55" t="s">
        <v>1000</v>
      </c>
      <c r="J27" s="56" t="s">
        <v>1001</v>
      </c>
      <c r="K27" s="56" t="s">
        <v>1002</v>
      </c>
      <c r="L27" s="56" t="s">
        <v>1003</v>
      </c>
      <c r="M27" s="39" t="s">
        <v>1004</v>
      </c>
      <c r="N27" s="56" t="s">
        <v>132</v>
      </c>
      <c r="O27" s="39" t="s">
        <v>811</v>
      </c>
      <c r="P27" s="39">
        <v>18788289965</v>
      </c>
      <c r="Q27" s="39" t="s">
        <v>36</v>
      </c>
      <c r="R27" s="39">
        <v>47</v>
      </c>
      <c r="S27" s="39">
        <v>25</v>
      </c>
      <c r="T27" s="64"/>
    </row>
    <row r="28" spans="1:20" s="2" customFormat="1" ht="25.05" customHeight="1">
      <c r="A28" s="64">
        <v>27</v>
      </c>
      <c r="B28" s="32" t="str">
        <f t="shared" si="0"/>
        <v>2211015128</v>
      </c>
      <c r="C28" s="32" t="s">
        <v>23</v>
      </c>
      <c r="D28" s="33" t="s">
        <v>692</v>
      </c>
      <c r="E28" s="33" t="s">
        <v>1418</v>
      </c>
      <c r="F28" s="33" t="s">
        <v>26</v>
      </c>
      <c r="G28" s="33" t="s">
        <v>661</v>
      </c>
      <c r="H28" s="33" t="s">
        <v>1544</v>
      </c>
      <c r="I28" s="33" t="s">
        <v>986</v>
      </c>
      <c r="J28" s="32" t="s">
        <v>830</v>
      </c>
      <c r="K28" s="32" t="s">
        <v>1541</v>
      </c>
      <c r="L28" s="50"/>
      <c r="M28" s="50"/>
      <c r="N28" s="50" t="s">
        <v>132</v>
      </c>
      <c r="O28" s="32" t="s">
        <v>811</v>
      </c>
      <c r="P28" s="32">
        <v>15012006029</v>
      </c>
      <c r="Q28" s="32" t="s">
        <v>36</v>
      </c>
      <c r="R28" s="32">
        <v>46.5</v>
      </c>
      <c r="S28" s="32">
        <v>26</v>
      </c>
      <c r="T28" s="64"/>
    </row>
    <row r="29" spans="1:20" s="2" customFormat="1" ht="25.05" customHeight="1">
      <c r="A29" s="64">
        <v>28</v>
      </c>
      <c r="B29" s="32" t="str">
        <f t="shared" si="0"/>
        <v>2211015113</v>
      </c>
      <c r="C29" s="41" t="s">
        <v>54</v>
      </c>
      <c r="D29" s="42" t="s">
        <v>477</v>
      </c>
      <c r="E29" s="33" t="s">
        <v>1418</v>
      </c>
      <c r="F29" s="33" t="s">
        <v>26</v>
      </c>
      <c r="G29" s="33" t="s">
        <v>237</v>
      </c>
      <c r="H29" s="42" t="s">
        <v>1472</v>
      </c>
      <c r="I29" s="57" t="s">
        <v>347</v>
      </c>
      <c r="J29" s="58" t="s">
        <v>830</v>
      </c>
      <c r="K29" s="58" t="s">
        <v>808</v>
      </c>
      <c r="L29" s="58"/>
      <c r="M29" s="41"/>
      <c r="N29" s="58" t="s">
        <v>132</v>
      </c>
      <c r="O29" s="41" t="s">
        <v>811</v>
      </c>
      <c r="P29" s="41">
        <v>13578252647</v>
      </c>
      <c r="Q29" s="41" t="s">
        <v>36</v>
      </c>
      <c r="R29" s="41">
        <v>44.5</v>
      </c>
      <c r="S29" s="41">
        <v>27</v>
      </c>
      <c r="T29" s="64"/>
    </row>
    <row r="30" spans="1:20" s="2" customFormat="1" ht="25.05" customHeight="1">
      <c r="A30" s="64">
        <v>29</v>
      </c>
      <c r="B30" s="32" t="str">
        <f t="shared" si="0"/>
        <v>221102219</v>
      </c>
      <c r="C30" s="32" t="s">
        <v>23</v>
      </c>
      <c r="D30" s="33" t="s">
        <v>1604</v>
      </c>
      <c r="E30" s="33" t="s">
        <v>1560</v>
      </c>
      <c r="F30" s="33" t="s">
        <v>26</v>
      </c>
      <c r="G30" s="33" t="s">
        <v>144</v>
      </c>
      <c r="H30" s="33" t="s">
        <v>1605</v>
      </c>
      <c r="I30" s="33" t="s">
        <v>146</v>
      </c>
      <c r="J30" s="32" t="s">
        <v>1606</v>
      </c>
      <c r="K30" s="32" t="s">
        <v>288</v>
      </c>
      <c r="L30" s="50" t="s">
        <v>132</v>
      </c>
      <c r="M30" s="50" t="s">
        <v>133</v>
      </c>
      <c r="N30" s="50" t="s">
        <v>132</v>
      </c>
      <c r="O30" s="32" t="s">
        <v>811</v>
      </c>
      <c r="P30" s="32">
        <v>18313319528</v>
      </c>
      <c r="Q30" s="32" t="s">
        <v>36</v>
      </c>
      <c r="R30" s="32">
        <v>44.5</v>
      </c>
      <c r="S30" s="32">
        <v>27</v>
      </c>
      <c r="T30" s="64"/>
    </row>
    <row r="31" spans="1:20" s="2" customFormat="1" ht="25.05" customHeight="1">
      <c r="A31" s="64">
        <v>30</v>
      </c>
      <c r="B31" s="32" t="str">
        <f t="shared" si="0"/>
        <v>221101513</v>
      </c>
      <c r="C31" s="32" t="s">
        <v>23</v>
      </c>
      <c r="D31" s="33" t="s">
        <v>1426</v>
      </c>
      <c r="E31" s="33" t="s">
        <v>1418</v>
      </c>
      <c r="F31" s="33" t="s">
        <v>26</v>
      </c>
      <c r="G31" s="33" t="s">
        <v>49</v>
      </c>
      <c r="H31" s="33" t="s">
        <v>1427</v>
      </c>
      <c r="I31" s="49" t="s">
        <v>1428</v>
      </c>
      <c r="J31" s="50" t="s">
        <v>570</v>
      </c>
      <c r="K31" s="50" t="s">
        <v>164</v>
      </c>
      <c r="L31" s="50"/>
      <c r="M31" s="32"/>
      <c r="N31" s="50" t="s">
        <v>132</v>
      </c>
      <c r="O31" s="32" t="s">
        <v>811</v>
      </c>
      <c r="P31" s="32">
        <v>17787851129</v>
      </c>
      <c r="Q31" s="32" t="s">
        <v>36</v>
      </c>
      <c r="R31" s="32">
        <v>44</v>
      </c>
      <c r="S31" s="32">
        <v>29</v>
      </c>
      <c r="T31" s="64"/>
    </row>
    <row r="32" spans="1:20" s="2" customFormat="1" ht="25.05" customHeight="1">
      <c r="A32" s="64">
        <v>31</v>
      </c>
      <c r="B32" s="32" t="str">
        <f t="shared" si="0"/>
        <v>2211014111</v>
      </c>
      <c r="C32" s="51" t="s">
        <v>23</v>
      </c>
      <c r="D32" s="54" t="s">
        <v>188</v>
      </c>
      <c r="E32" s="33" t="s">
        <v>1269</v>
      </c>
      <c r="F32" s="33" t="s">
        <v>26</v>
      </c>
      <c r="G32" s="33" t="s">
        <v>227</v>
      </c>
      <c r="H32" s="54" t="s">
        <v>1323</v>
      </c>
      <c r="I32" s="51" t="s">
        <v>1261</v>
      </c>
      <c r="J32" s="51" t="s">
        <v>1324</v>
      </c>
      <c r="K32" s="51" t="s">
        <v>811</v>
      </c>
      <c r="L32" s="51"/>
      <c r="M32" s="51"/>
      <c r="N32" s="51" t="s">
        <v>132</v>
      </c>
      <c r="O32" s="51" t="s">
        <v>811</v>
      </c>
      <c r="P32" s="51">
        <v>15987336988</v>
      </c>
      <c r="Q32" s="51" t="s">
        <v>36</v>
      </c>
      <c r="R32" s="64">
        <v>42.5</v>
      </c>
      <c r="S32" s="64">
        <v>30</v>
      </c>
      <c r="T32" s="64"/>
    </row>
    <row r="33" spans="1:20" s="2" customFormat="1" ht="25.05" customHeight="1">
      <c r="A33" s="64">
        <v>32</v>
      </c>
      <c r="B33" s="32" t="str">
        <f t="shared" si="0"/>
        <v>2211012118</v>
      </c>
      <c r="C33" s="39" t="s">
        <v>54</v>
      </c>
      <c r="D33" s="40" t="s">
        <v>637</v>
      </c>
      <c r="E33" s="33" t="s">
        <v>969</v>
      </c>
      <c r="F33" s="33" t="s">
        <v>26</v>
      </c>
      <c r="G33" s="33" t="s">
        <v>268</v>
      </c>
      <c r="H33" s="40" t="s">
        <v>1060</v>
      </c>
      <c r="I33" s="55" t="s">
        <v>146</v>
      </c>
      <c r="J33" s="56" t="s">
        <v>826</v>
      </c>
      <c r="K33" s="56" t="s">
        <v>432</v>
      </c>
      <c r="L33" s="56" t="s">
        <v>1061</v>
      </c>
      <c r="M33" s="39" t="s">
        <v>1062</v>
      </c>
      <c r="N33" s="56" t="s">
        <v>132</v>
      </c>
      <c r="O33" s="39" t="s">
        <v>811</v>
      </c>
      <c r="P33" s="39">
        <v>15969131470</v>
      </c>
      <c r="Q33" s="39" t="s">
        <v>36</v>
      </c>
      <c r="R33" s="39">
        <v>41</v>
      </c>
      <c r="S33" s="39">
        <v>31</v>
      </c>
      <c r="T33" s="64"/>
    </row>
    <row r="34" spans="1:20" s="2" customFormat="1" ht="25.05" customHeight="1">
      <c r="A34" s="64">
        <v>33</v>
      </c>
      <c r="B34" s="32" t="str">
        <f t="shared" si="0"/>
        <v>2211011118</v>
      </c>
      <c r="C34" s="32" t="s">
        <v>23</v>
      </c>
      <c r="D34" s="33" t="s">
        <v>151</v>
      </c>
      <c r="E34" s="33" t="s">
        <v>805</v>
      </c>
      <c r="F34" s="33" t="s">
        <v>26</v>
      </c>
      <c r="G34" s="33" t="s">
        <v>268</v>
      </c>
      <c r="H34" s="33" t="s">
        <v>901</v>
      </c>
      <c r="I34" s="49" t="s">
        <v>896</v>
      </c>
      <c r="J34" s="50" t="s">
        <v>902</v>
      </c>
      <c r="K34" s="50" t="s">
        <v>45</v>
      </c>
      <c r="L34" s="50" t="s">
        <v>903</v>
      </c>
      <c r="M34" s="32" t="s">
        <v>904</v>
      </c>
      <c r="N34" s="50" t="s">
        <v>132</v>
      </c>
      <c r="O34" s="32" t="s">
        <v>811</v>
      </c>
      <c r="P34" s="32">
        <v>18288167427</v>
      </c>
      <c r="Q34" s="32" t="s">
        <v>36</v>
      </c>
      <c r="R34" s="32">
        <v>40</v>
      </c>
      <c r="S34" s="32">
        <v>32</v>
      </c>
      <c r="T34" s="64"/>
    </row>
    <row r="35" spans="1:20" s="2" customFormat="1" ht="25.05" customHeight="1">
      <c r="A35" s="64">
        <v>34</v>
      </c>
      <c r="B35" s="32" t="str">
        <f t="shared" si="0"/>
        <v>2211013120</v>
      </c>
      <c r="C35" s="34" t="s">
        <v>23</v>
      </c>
      <c r="D35" s="35" t="s">
        <v>573</v>
      </c>
      <c r="E35" s="33" t="s">
        <v>1127</v>
      </c>
      <c r="F35" s="33" t="s">
        <v>26</v>
      </c>
      <c r="G35" s="33" t="s">
        <v>281</v>
      </c>
      <c r="H35" s="35" t="s">
        <v>1217</v>
      </c>
      <c r="I35" s="35" t="s">
        <v>347</v>
      </c>
      <c r="J35" s="34" t="s">
        <v>1192</v>
      </c>
      <c r="K35" s="34" t="s">
        <v>1031</v>
      </c>
      <c r="L35" s="34" t="s">
        <v>1218</v>
      </c>
      <c r="M35" s="34" t="s">
        <v>1219</v>
      </c>
      <c r="N35" s="51" t="s">
        <v>132</v>
      </c>
      <c r="O35" s="34" t="s">
        <v>811</v>
      </c>
      <c r="P35" s="34">
        <v>15126230320</v>
      </c>
      <c r="Q35" s="34" t="s">
        <v>36</v>
      </c>
      <c r="R35" s="34">
        <v>39.5</v>
      </c>
      <c r="S35" s="34">
        <v>33</v>
      </c>
      <c r="T35" s="64"/>
    </row>
    <row r="36" spans="1:20" s="2" customFormat="1" ht="25.05" customHeight="1">
      <c r="A36" s="64">
        <v>35</v>
      </c>
      <c r="B36" s="32" t="str">
        <f t="shared" si="0"/>
        <v>221101115</v>
      </c>
      <c r="C36" s="32" t="s">
        <v>23</v>
      </c>
      <c r="D36" s="33" t="s">
        <v>692</v>
      </c>
      <c r="E36" s="33" t="s">
        <v>805</v>
      </c>
      <c r="F36" s="33" t="s">
        <v>26</v>
      </c>
      <c r="G36" s="33" t="s">
        <v>64</v>
      </c>
      <c r="H36" s="33" t="s">
        <v>825</v>
      </c>
      <c r="I36" s="49" t="s">
        <v>146</v>
      </c>
      <c r="J36" s="50" t="s">
        <v>826</v>
      </c>
      <c r="K36" s="50" t="s">
        <v>45</v>
      </c>
      <c r="L36" s="50" t="s">
        <v>827</v>
      </c>
      <c r="M36" s="32" t="s">
        <v>68</v>
      </c>
      <c r="N36" s="50" t="s">
        <v>132</v>
      </c>
      <c r="O36" s="32" t="s">
        <v>811</v>
      </c>
      <c r="P36" s="32">
        <v>15125540560</v>
      </c>
      <c r="Q36" s="32" t="s">
        <v>36</v>
      </c>
      <c r="R36" s="32">
        <v>39</v>
      </c>
      <c r="S36" s="32">
        <v>34</v>
      </c>
      <c r="T36" s="64"/>
    </row>
    <row r="37" spans="1:20" s="2" customFormat="1" ht="25.05" customHeight="1">
      <c r="A37" s="64">
        <v>36</v>
      </c>
      <c r="B37" s="32" t="str">
        <f t="shared" si="0"/>
        <v>221101516</v>
      </c>
      <c r="C37" s="34" t="s">
        <v>23</v>
      </c>
      <c r="D37" s="35" t="s">
        <v>1441</v>
      </c>
      <c r="E37" s="33" t="s">
        <v>1418</v>
      </c>
      <c r="F37" s="33" t="s">
        <v>26</v>
      </c>
      <c r="G37" s="33" t="s">
        <v>72</v>
      </c>
      <c r="H37" s="35" t="s">
        <v>1442</v>
      </c>
      <c r="I37" s="54" t="s">
        <v>95</v>
      </c>
      <c r="J37" s="51" t="s">
        <v>1238</v>
      </c>
      <c r="K37" s="51" t="s">
        <v>808</v>
      </c>
      <c r="L37" s="51" t="s">
        <v>1443</v>
      </c>
      <c r="M37" s="34" t="s">
        <v>1444</v>
      </c>
      <c r="N37" s="51" t="s">
        <v>132</v>
      </c>
      <c r="O37" s="34" t="s">
        <v>811</v>
      </c>
      <c r="P37" s="34">
        <v>13529939160</v>
      </c>
      <c r="Q37" s="34" t="s">
        <v>36</v>
      </c>
      <c r="R37" s="34">
        <v>38</v>
      </c>
      <c r="S37" s="34">
        <v>35</v>
      </c>
      <c r="T37" s="64"/>
    </row>
    <row r="38" spans="1:20" s="2" customFormat="1" ht="25.05" customHeight="1">
      <c r="A38" s="64">
        <v>37</v>
      </c>
      <c r="B38" s="32" t="str">
        <f t="shared" si="0"/>
        <v>2211015119</v>
      </c>
      <c r="C38" s="34" t="s">
        <v>54</v>
      </c>
      <c r="D38" s="35" t="s">
        <v>1498</v>
      </c>
      <c r="E38" s="33" t="s">
        <v>1418</v>
      </c>
      <c r="F38" s="33" t="s">
        <v>26</v>
      </c>
      <c r="G38" s="33" t="s">
        <v>275</v>
      </c>
      <c r="H38" s="35" t="s">
        <v>1499</v>
      </c>
      <c r="I38" s="34" t="s">
        <v>896</v>
      </c>
      <c r="J38" s="34" t="s">
        <v>826</v>
      </c>
      <c r="K38" s="34" t="s">
        <v>1025</v>
      </c>
      <c r="L38" s="34"/>
      <c r="M38" s="34"/>
      <c r="N38" s="51" t="s">
        <v>132</v>
      </c>
      <c r="O38" s="34" t="s">
        <v>811</v>
      </c>
      <c r="P38" s="34">
        <v>15126145385</v>
      </c>
      <c r="Q38" s="34" t="s">
        <v>36</v>
      </c>
      <c r="R38" s="34">
        <v>38</v>
      </c>
      <c r="S38" s="34">
        <v>35</v>
      </c>
      <c r="T38" s="64"/>
    </row>
    <row r="39" spans="1:20" s="2" customFormat="1" ht="25.05" customHeight="1">
      <c r="A39" s="64">
        <v>38</v>
      </c>
      <c r="B39" s="32" t="str">
        <f t="shared" si="0"/>
        <v>2211012120</v>
      </c>
      <c r="C39" s="39" t="s">
        <v>23</v>
      </c>
      <c r="D39" s="40" t="s">
        <v>92</v>
      </c>
      <c r="E39" s="33" t="s">
        <v>969</v>
      </c>
      <c r="F39" s="33" t="s">
        <v>26</v>
      </c>
      <c r="G39" s="33" t="s">
        <v>281</v>
      </c>
      <c r="H39" s="40" t="s">
        <v>1069</v>
      </c>
      <c r="I39" s="55" t="s">
        <v>1070</v>
      </c>
      <c r="J39" s="56" t="s">
        <v>1071</v>
      </c>
      <c r="K39" s="56" t="s">
        <v>811</v>
      </c>
      <c r="L39" s="56"/>
      <c r="M39" s="39"/>
      <c r="N39" s="56" t="s">
        <v>132</v>
      </c>
      <c r="O39" s="39" t="s">
        <v>811</v>
      </c>
      <c r="P39" s="39">
        <v>18487188983</v>
      </c>
      <c r="Q39" s="39" t="s">
        <v>36</v>
      </c>
      <c r="R39" s="39">
        <v>37.5</v>
      </c>
      <c r="S39" s="39">
        <v>37</v>
      </c>
      <c r="T39" s="64"/>
    </row>
    <row r="40" spans="1:20" s="2" customFormat="1" ht="25.05" customHeight="1">
      <c r="A40" s="64">
        <v>39</v>
      </c>
      <c r="B40" s="32" t="str">
        <f t="shared" si="0"/>
        <v>2211011112</v>
      </c>
      <c r="C40" s="32" t="s">
        <v>23</v>
      </c>
      <c r="D40" s="33" t="s">
        <v>862</v>
      </c>
      <c r="E40" s="33" t="s">
        <v>805</v>
      </c>
      <c r="F40" s="33" t="s">
        <v>26</v>
      </c>
      <c r="G40" s="33" t="s">
        <v>233</v>
      </c>
      <c r="H40" s="33" t="s">
        <v>863</v>
      </c>
      <c r="I40" s="49" t="s">
        <v>95</v>
      </c>
      <c r="J40" s="50" t="s">
        <v>807</v>
      </c>
      <c r="K40" s="50" t="s">
        <v>864</v>
      </c>
      <c r="L40" s="50" t="s">
        <v>132</v>
      </c>
      <c r="M40" s="32" t="s">
        <v>865</v>
      </c>
      <c r="N40" s="50" t="s">
        <v>132</v>
      </c>
      <c r="O40" s="32" t="s">
        <v>811</v>
      </c>
      <c r="P40" s="32">
        <v>13769319365</v>
      </c>
      <c r="Q40" s="32" t="s">
        <v>36</v>
      </c>
      <c r="R40" s="32">
        <v>36</v>
      </c>
      <c r="S40" s="32">
        <v>38</v>
      </c>
      <c r="T40" s="64"/>
    </row>
    <row r="41" spans="1:20" s="2" customFormat="1" ht="25.05" customHeight="1">
      <c r="A41" s="64">
        <v>40</v>
      </c>
      <c r="B41" s="32" t="str">
        <f t="shared" si="0"/>
        <v>2211011130</v>
      </c>
      <c r="C41" s="32" t="s">
        <v>23</v>
      </c>
      <c r="D41" s="33" t="s">
        <v>964</v>
      </c>
      <c r="E41" s="33" t="s">
        <v>805</v>
      </c>
      <c r="F41" s="33" t="s">
        <v>26</v>
      </c>
      <c r="G41" s="33" t="s">
        <v>671</v>
      </c>
      <c r="H41" s="33" t="s">
        <v>965</v>
      </c>
      <c r="I41" s="49" t="s">
        <v>174</v>
      </c>
      <c r="J41" s="50" t="s">
        <v>966</v>
      </c>
      <c r="K41" s="50" t="s">
        <v>432</v>
      </c>
      <c r="L41" s="50"/>
      <c r="M41" s="32"/>
      <c r="N41" s="50" t="s">
        <v>132</v>
      </c>
      <c r="O41" s="32" t="s">
        <v>811</v>
      </c>
      <c r="P41" s="32">
        <v>18206763831</v>
      </c>
      <c r="Q41" s="32" t="s">
        <v>36</v>
      </c>
      <c r="R41" s="32">
        <v>36</v>
      </c>
      <c r="S41" s="32">
        <v>38</v>
      </c>
      <c r="T41" s="64"/>
    </row>
    <row r="42" spans="1:20" s="2" customFormat="1" ht="25.05" customHeight="1">
      <c r="A42" s="64">
        <v>41</v>
      </c>
      <c r="B42" s="32" t="str">
        <f t="shared" si="0"/>
        <v>2211012110</v>
      </c>
      <c r="C42" s="39" t="s">
        <v>54</v>
      </c>
      <c r="D42" s="40" t="s">
        <v>274</v>
      </c>
      <c r="E42" s="33" t="s">
        <v>969</v>
      </c>
      <c r="F42" s="33" t="s">
        <v>26</v>
      </c>
      <c r="G42" s="33" t="s">
        <v>222</v>
      </c>
      <c r="H42" s="40" t="s">
        <v>1020</v>
      </c>
      <c r="I42" s="55" t="s">
        <v>954</v>
      </c>
      <c r="J42" s="56" t="s">
        <v>830</v>
      </c>
      <c r="K42" s="56" t="s">
        <v>811</v>
      </c>
      <c r="L42" s="56" t="s">
        <v>1021</v>
      </c>
      <c r="M42" s="39" t="s">
        <v>469</v>
      </c>
      <c r="N42" s="56" t="s">
        <v>132</v>
      </c>
      <c r="O42" s="39" t="s">
        <v>811</v>
      </c>
      <c r="P42" s="39">
        <v>15187379251</v>
      </c>
      <c r="Q42" s="39" t="s">
        <v>36</v>
      </c>
      <c r="R42" s="39">
        <v>34</v>
      </c>
      <c r="S42" s="39">
        <v>40</v>
      </c>
      <c r="T42" s="64"/>
    </row>
    <row r="43" spans="1:20" s="2" customFormat="1" ht="25.05" customHeight="1">
      <c r="A43" s="64">
        <v>42</v>
      </c>
      <c r="B43" s="32" t="str">
        <f t="shared" si="0"/>
        <v>2211013130</v>
      </c>
      <c r="C43" s="34" t="s">
        <v>23</v>
      </c>
      <c r="D43" s="35" t="s">
        <v>1265</v>
      </c>
      <c r="E43" s="33" t="s">
        <v>1127</v>
      </c>
      <c r="F43" s="33" t="s">
        <v>26</v>
      </c>
      <c r="G43" s="33" t="s">
        <v>671</v>
      </c>
      <c r="H43" s="35" t="s">
        <v>1266</v>
      </c>
      <c r="I43" s="54" t="s">
        <v>869</v>
      </c>
      <c r="J43" s="51" t="s">
        <v>826</v>
      </c>
      <c r="K43" s="51" t="s">
        <v>298</v>
      </c>
      <c r="L43" s="51"/>
      <c r="M43" s="34"/>
      <c r="N43" s="51" t="s">
        <v>132</v>
      </c>
      <c r="O43" s="34" t="s">
        <v>811</v>
      </c>
      <c r="P43" s="34">
        <v>13577310207</v>
      </c>
      <c r="Q43" s="34" t="s">
        <v>36</v>
      </c>
      <c r="R43" s="34">
        <v>32.5</v>
      </c>
      <c r="S43" s="34">
        <v>41</v>
      </c>
      <c r="T43" s="64"/>
    </row>
    <row r="44" spans="1:20" s="2" customFormat="1" ht="25.05" customHeight="1">
      <c r="A44" s="64">
        <v>43</v>
      </c>
      <c r="B44" s="32" t="str">
        <f t="shared" si="0"/>
        <v>2211011129</v>
      </c>
      <c r="C44" s="32" t="s">
        <v>23</v>
      </c>
      <c r="D44" s="33" t="s">
        <v>581</v>
      </c>
      <c r="E44" s="33" t="s">
        <v>805</v>
      </c>
      <c r="F44" s="33" t="s">
        <v>26</v>
      </c>
      <c r="G44" s="33" t="s">
        <v>668</v>
      </c>
      <c r="H44" s="33" t="s">
        <v>959</v>
      </c>
      <c r="I44" s="49" t="s">
        <v>146</v>
      </c>
      <c r="J44" s="50" t="s">
        <v>826</v>
      </c>
      <c r="K44" s="50" t="s">
        <v>349</v>
      </c>
      <c r="L44" s="50" t="s">
        <v>960</v>
      </c>
      <c r="M44" s="32" t="s">
        <v>961</v>
      </c>
      <c r="N44" s="50" t="s">
        <v>132</v>
      </c>
      <c r="O44" s="32" t="s">
        <v>811</v>
      </c>
      <c r="P44" s="32">
        <v>13529687883</v>
      </c>
      <c r="Q44" s="32" t="s">
        <v>36</v>
      </c>
      <c r="R44" s="32">
        <v>31.5</v>
      </c>
      <c r="S44" s="32">
        <v>42</v>
      </c>
      <c r="T44" s="64"/>
    </row>
    <row r="45" spans="1:20" s="2" customFormat="1" ht="25.05" customHeight="1">
      <c r="A45" s="64">
        <v>44</v>
      </c>
      <c r="B45" s="32" t="str">
        <f t="shared" si="0"/>
        <v>221101213</v>
      </c>
      <c r="C45" s="39" t="s">
        <v>54</v>
      </c>
      <c r="D45" s="40" t="s">
        <v>980</v>
      </c>
      <c r="E45" s="33" t="s">
        <v>969</v>
      </c>
      <c r="F45" s="33" t="s">
        <v>26</v>
      </c>
      <c r="G45" s="33" t="s">
        <v>49</v>
      </c>
      <c r="H45" s="40" t="s">
        <v>981</v>
      </c>
      <c r="I45" s="55" t="s">
        <v>982</v>
      </c>
      <c r="J45" s="56" t="s">
        <v>826</v>
      </c>
      <c r="K45" s="56" t="s">
        <v>432</v>
      </c>
      <c r="L45" s="56"/>
      <c r="M45" s="39"/>
      <c r="N45" s="56" t="s">
        <v>132</v>
      </c>
      <c r="O45" s="39" t="s">
        <v>811</v>
      </c>
      <c r="P45" s="39">
        <v>13577692888</v>
      </c>
      <c r="Q45" s="39" t="s">
        <v>36</v>
      </c>
      <c r="R45" s="39">
        <v>30.5</v>
      </c>
      <c r="S45" s="39">
        <v>43</v>
      </c>
      <c r="T45" s="64"/>
    </row>
    <row r="46" spans="1:20" s="2" customFormat="1" ht="25.05" customHeight="1">
      <c r="A46" s="64">
        <v>45</v>
      </c>
      <c r="B46" s="32" t="str">
        <f t="shared" si="0"/>
        <v>221101211</v>
      </c>
      <c r="C46" s="32" t="s">
        <v>54</v>
      </c>
      <c r="D46" s="33" t="s">
        <v>110</v>
      </c>
      <c r="E46" s="33" t="s">
        <v>969</v>
      </c>
      <c r="F46" s="33" t="s">
        <v>26</v>
      </c>
      <c r="G46" s="33" t="s">
        <v>26</v>
      </c>
      <c r="H46" s="33" t="s">
        <v>970</v>
      </c>
      <c r="I46" s="49" t="s">
        <v>347</v>
      </c>
      <c r="J46" s="50" t="s">
        <v>826</v>
      </c>
      <c r="K46" s="50" t="s">
        <v>164</v>
      </c>
      <c r="L46" s="50" t="s">
        <v>971</v>
      </c>
      <c r="M46" s="32" t="s">
        <v>972</v>
      </c>
      <c r="N46" s="50" t="s">
        <v>132</v>
      </c>
      <c r="O46" s="32" t="s">
        <v>811</v>
      </c>
      <c r="P46" s="32">
        <v>15126273735</v>
      </c>
      <c r="Q46" s="32" t="s">
        <v>36</v>
      </c>
      <c r="R46" s="32">
        <v>29</v>
      </c>
      <c r="S46" s="34">
        <v>44</v>
      </c>
      <c r="T46" s="64"/>
    </row>
    <row r="47" spans="1:20" s="2" customFormat="1" ht="25.05" customHeight="1">
      <c r="A47" s="64">
        <v>46</v>
      </c>
      <c r="B47" s="32" t="str">
        <f t="shared" si="0"/>
        <v>2211011115</v>
      </c>
      <c r="C47" s="32" t="s">
        <v>23</v>
      </c>
      <c r="D47" s="33" t="s">
        <v>882</v>
      </c>
      <c r="E47" s="33" t="s">
        <v>805</v>
      </c>
      <c r="F47" s="33" t="s">
        <v>26</v>
      </c>
      <c r="G47" s="33" t="s">
        <v>248</v>
      </c>
      <c r="H47" s="33" t="s">
        <v>883</v>
      </c>
      <c r="I47" s="49" t="s">
        <v>95</v>
      </c>
      <c r="J47" s="50" t="s">
        <v>807</v>
      </c>
      <c r="K47" s="50" t="s">
        <v>45</v>
      </c>
      <c r="L47" s="50" t="s">
        <v>884</v>
      </c>
      <c r="M47" s="32" t="s">
        <v>885</v>
      </c>
      <c r="N47" s="50" t="s">
        <v>132</v>
      </c>
      <c r="O47" s="32" t="s">
        <v>811</v>
      </c>
      <c r="P47" s="32">
        <v>13408960105</v>
      </c>
      <c r="Q47" s="32" t="s">
        <v>36</v>
      </c>
      <c r="R47" s="32">
        <v>28</v>
      </c>
      <c r="S47" s="32">
        <v>45</v>
      </c>
      <c r="T47" s="64"/>
    </row>
    <row r="48" spans="1:20" s="2" customFormat="1" ht="25.05" customHeight="1">
      <c r="A48" s="64">
        <v>47</v>
      </c>
      <c r="B48" s="32" t="str">
        <f t="shared" si="0"/>
        <v>221101219</v>
      </c>
      <c r="C48" s="39" t="s">
        <v>23</v>
      </c>
      <c r="D48" s="40" t="s">
        <v>1015</v>
      </c>
      <c r="E48" s="33" t="s">
        <v>969</v>
      </c>
      <c r="F48" s="33" t="s">
        <v>26</v>
      </c>
      <c r="G48" s="33" t="s">
        <v>144</v>
      </c>
      <c r="H48" s="40" t="s">
        <v>1016</v>
      </c>
      <c r="I48" s="55" t="s">
        <v>95</v>
      </c>
      <c r="J48" s="56" t="s">
        <v>830</v>
      </c>
      <c r="K48" s="56" t="s">
        <v>811</v>
      </c>
      <c r="L48" s="56" t="s">
        <v>132</v>
      </c>
      <c r="M48" s="39" t="s">
        <v>1017</v>
      </c>
      <c r="N48" s="56" t="s">
        <v>132</v>
      </c>
      <c r="O48" s="39" t="s">
        <v>811</v>
      </c>
      <c r="P48" s="39">
        <v>15126155192</v>
      </c>
      <c r="Q48" s="39" t="s">
        <v>36</v>
      </c>
      <c r="R48" s="39">
        <v>23</v>
      </c>
      <c r="S48" s="39">
        <v>46</v>
      </c>
      <c r="T48" s="64"/>
    </row>
    <row r="49" spans="1:20" s="2" customFormat="1" ht="25.05" customHeight="1">
      <c r="A49" s="64">
        <v>48</v>
      </c>
      <c r="B49" s="32" t="str">
        <f t="shared" si="0"/>
        <v>2211014110</v>
      </c>
      <c r="C49" s="51" t="s">
        <v>23</v>
      </c>
      <c r="D49" s="54" t="s">
        <v>1318</v>
      </c>
      <c r="E49" s="33" t="s">
        <v>1269</v>
      </c>
      <c r="F49" s="33" t="s">
        <v>26</v>
      </c>
      <c r="G49" s="33" t="s">
        <v>222</v>
      </c>
      <c r="H49" s="54" t="s">
        <v>1319</v>
      </c>
      <c r="I49" s="51" t="s">
        <v>1320</v>
      </c>
      <c r="J49" s="51" t="s">
        <v>826</v>
      </c>
      <c r="K49" s="51" t="s">
        <v>164</v>
      </c>
      <c r="L49" s="51"/>
      <c r="M49" s="51"/>
      <c r="N49" s="51" t="s">
        <v>132</v>
      </c>
      <c r="O49" s="51" t="s">
        <v>811</v>
      </c>
      <c r="P49" s="51">
        <v>18214386733</v>
      </c>
      <c r="Q49" s="51" t="s">
        <v>36</v>
      </c>
      <c r="R49" s="64">
        <v>23</v>
      </c>
      <c r="S49" s="64">
        <v>46</v>
      </c>
      <c r="T49" s="64"/>
    </row>
    <row r="50" spans="1:20" s="2" customFormat="1" ht="25.05" customHeight="1">
      <c r="A50" s="64">
        <v>49</v>
      </c>
      <c r="B50" s="32" t="str">
        <f t="shared" si="0"/>
        <v>2211012117</v>
      </c>
      <c r="C50" s="39" t="s">
        <v>23</v>
      </c>
      <c r="D50" s="40" t="s">
        <v>1055</v>
      </c>
      <c r="E50" s="33" t="s">
        <v>969</v>
      </c>
      <c r="F50" s="33" t="s">
        <v>26</v>
      </c>
      <c r="G50" s="33" t="s">
        <v>260</v>
      </c>
      <c r="H50" s="40" t="s">
        <v>1056</v>
      </c>
      <c r="I50" s="55" t="s">
        <v>95</v>
      </c>
      <c r="J50" s="56" t="s">
        <v>807</v>
      </c>
      <c r="K50" s="56" t="s">
        <v>864</v>
      </c>
      <c r="L50" s="56" t="s">
        <v>132</v>
      </c>
      <c r="M50" s="39" t="s">
        <v>1057</v>
      </c>
      <c r="N50" s="56" t="s">
        <v>132</v>
      </c>
      <c r="O50" s="39" t="s">
        <v>811</v>
      </c>
      <c r="P50" s="39">
        <v>13708639652</v>
      </c>
      <c r="Q50" s="39" t="s">
        <v>36</v>
      </c>
      <c r="R50" s="39">
        <v>22.5</v>
      </c>
      <c r="S50" s="39">
        <v>48</v>
      </c>
      <c r="T50" s="64"/>
    </row>
    <row r="51" spans="1:20" s="2" customFormat="1" ht="25.05" customHeight="1">
      <c r="A51" s="64">
        <v>50</v>
      </c>
      <c r="B51" s="32" t="str">
        <f t="shared" si="0"/>
        <v>2211013117</v>
      </c>
      <c r="C51" s="34" t="s">
        <v>23</v>
      </c>
      <c r="D51" s="35" t="s">
        <v>143</v>
      </c>
      <c r="E51" s="33" t="s">
        <v>1127</v>
      </c>
      <c r="F51" s="33" t="s">
        <v>26</v>
      </c>
      <c r="G51" s="33" t="s">
        <v>260</v>
      </c>
      <c r="H51" s="35" t="s">
        <v>1203</v>
      </c>
      <c r="I51" s="35" t="s">
        <v>95</v>
      </c>
      <c r="J51" s="34" t="s">
        <v>807</v>
      </c>
      <c r="K51" s="34" t="s">
        <v>1132</v>
      </c>
      <c r="L51" s="34" t="s">
        <v>1204</v>
      </c>
      <c r="M51" s="34" t="s">
        <v>1205</v>
      </c>
      <c r="N51" s="51" t="s">
        <v>132</v>
      </c>
      <c r="O51" s="34" t="s">
        <v>811</v>
      </c>
      <c r="P51" s="34">
        <v>18987339697</v>
      </c>
      <c r="Q51" s="34" t="s">
        <v>36</v>
      </c>
      <c r="R51" s="34">
        <v>19</v>
      </c>
      <c r="S51" s="34">
        <v>49</v>
      </c>
      <c r="T51" s="64"/>
    </row>
    <row r="52" spans="1:20" s="2" customFormat="1" ht="25.05" customHeight="1">
      <c r="A52" s="64">
        <v>51</v>
      </c>
      <c r="B52" s="32" t="str">
        <f t="shared" si="0"/>
        <v>2211015116</v>
      </c>
      <c r="C52" s="41" t="s">
        <v>23</v>
      </c>
      <c r="D52" s="42" t="s">
        <v>581</v>
      </c>
      <c r="E52" s="33" t="s">
        <v>1418</v>
      </c>
      <c r="F52" s="33" t="s">
        <v>26</v>
      </c>
      <c r="G52" s="33" t="s">
        <v>255</v>
      </c>
      <c r="H52" s="42" t="s">
        <v>1484</v>
      </c>
      <c r="I52" s="57" t="s">
        <v>95</v>
      </c>
      <c r="J52" s="58" t="s">
        <v>830</v>
      </c>
      <c r="K52" s="58" t="s">
        <v>1002</v>
      </c>
      <c r="L52" s="58" t="s">
        <v>1089</v>
      </c>
      <c r="M52" s="41">
        <v>2018.2</v>
      </c>
      <c r="N52" s="58" t="s">
        <v>132</v>
      </c>
      <c r="O52" s="41" t="s">
        <v>811</v>
      </c>
      <c r="P52" s="41">
        <v>15974743781</v>
      </c>
      <c r="Q52" s="41" t="s">
        <v>36</v>
      </c>
      <c r="R52" s="41">
        <v>19</v>
      </c>
      <c r="S52" s="41">
        <v>49</v>
      </c>
      <c r="T52" s="64"/>
    </row>
    <row r="53" spans="1:20" s="2" customFormat="1" ht="25.05" customHeight="1">
      <c r="A53" s="64">
        <v>52</v>
      </c>
      <c r="B53" s="32" t="str">
        <f t="shared" si="0"/>
        <v>2211015124</v>
      </c>
      <c r="C53" s="34" t="s">
        <v>23</v>
      </c>
      <c r="D53" s="35" t="s">
        <v>964</v>
      </c>
      <c r="E53" s="33" t="s">
        <v>1418</v>
      </c>
      <c r="F53" s="33" t="s">
        <v>26</v>
      </c>
      <c r="G53" s="33" t="s">
        <v>638</v>
      </c>
      <c r="H53" s="35" t="s">
        <v>1522</v>
      </c>
      <c r="I53" s="34" t="s">
        <v>954</v>
      </c>
      <c r="J53" s="34" t="s">
        <v>1523</v>
      </c>
      <c r="K53" s="34" t="s">
        <v>1002</v>
      </c>
      <c r="L53" s="34" t="s">
        <v>1524</v>
      </c>
      <c r="M53" s="34" t="s">
        <v>931</v>
      </c>
      <c r="N53" s="51" t="s">
        <v>132</v>
      </c>
      <c r="O53" s="34" t="s">
        <v>811</v>
      </c>
      <c r="P53" s="34">
        <v>13769381303</v>
      </c>
      <c r="Q53" s="34" t="s">
        <v>36</v>
      </c>
      <c r="R53" s="34">
        <v>19</v>
      </c>
      <c r="S53" s="34">
        <v>49</v>
      </c>
      <c r="T53" s="64"/>
    </row>
    <row r="54" spans="1:20" s="2" customFormat="1" ht="25.05" customHeight="1">
      <c r="A54" s="64">
        <v>53</v>
      </c>
      <c r="B54" s="32" t="str">
        <f t="shared" si="0"/>
        <v>2211013112</v>
      </c>
      <c r="C54" s="34" t="s">
        <v>23</v>
      </c>
      <c r="D54" s="35" t="s">
        <v>1180</v>
      </c>
      <c r="E54" s="33" t="s">
        <v>1127</v>
      </c>
      <c r="F54" s="33" t="s">
        <v>26</v>
      </c>
      <c r="G54" s="33" t="s">
        <v>233</v>
      </c>
      <c r="H54" s="35" t="s">
        <v>1181</v>
      </c>
      <c r="I54" s="35" t="s">
        <v>95</v>
      </c>
      <c r="J54" s="34" t="s">
        <v>830</v>
      </c>
      <c r="K54" s="34" t="s">
        <v>164</v>
      </c>
      <c r="L54" s="34" t="s">
        <v>1182</v>
      </c>
      <c r="M54" s="34" t="s">
        <v>1183</v>
      </c>
      <c r="N54" s="51" t="s">
        <v>132</v>
      </c>
      <c r="O54" s="34" t="s">
        <v>811</v>
      </c>
      <c r="P54" s="34">
        <v>15126437694</v>
      </c>
      <c r="Q54" s="34" t="s">
        <v>36</v>
      </c>
      <c r="R54" s="34">
        <v>17</v>
      </c>
      <c r="S54" s="34">
        <v>52</v>
      </c>
      <c r="T54" s="64"/>
    </row>
    <row r="55" spans="1:20" s="2" customFormat="1" ht="25.05" customHeight="1">
      <c r="A55" s="64">
        <v>54</v>
      </c>
      <c r="B55" s="32" t="str">
        <f t="shared" si="0"/>
        <v>2211013111</v>
      </c>
      <c r="C55" s="34" t="s">
        <v>23</v>
      </c>
      <c r="D55" s="35" t="s">
        <v>1174</v>
      </c>
      <c r="E55" s="33" t="s">
        <v>1127</v>
      </c>
      <c r="F55" s="33" t="s">
        <v>26</v>
      </c>
      <c r="G55" s="33" t="s">
        <v>227</v>
      </c>
      <c r="H55" s="35" t="s">
        <v>1175</v>
      </c>
      <c r="I55" s="35" t="s">
        <v>954</v>
      </c>
      <c r="J55" s="34" t="s">
        <v>830</v>
      </c>
      <c r="K55" s="34" t="s">
        <v>1031</v>
      </c>
      <c r="L55" s="34" t="s">
        <v>1176</v>
      </c>
      <c r="M55" s="34" t="s">
        <v>1177</v>
      </c>
      <c r="N55" s="51" t="s">
        <v>132</v>
      </c>
      <c r="O55" s="34" t="s">
        <v>811</v>
      </c>
      <c r="P55" s="34">
        <v>18213047337</v>
      </c>
      <c r="Q55" s="34" t="s">
        <v>36</v>
      </c>
      <c r="R55" s="34">
        <v>16</v>
      </c>
      <c r="S55" s="34">
        <v>53</v>
      </c>
      <c r="T55" s="64"/>
    </row>
    <row r="56" spans="1:20" s="2" customFormat="1" ht="25.05" customHeight="1">
      <c r="A56" s="64">
        <v>55</v>
      </c>
      <c r="B56" s="32" t="str">
        <f t="shared" si="0"/>
        <v>2211014127</v>
      </c>
      <c r="C56" s="32" t="s">
        <v>23</v>
      </c>
      <c r="D56" s="33" t="s">
        <v>544</v>
      </c>
      <c r="E56" s="33" t="s">
        <v>1269</v>
      </c>
      <c r="F56" s="33" t="s">
        <v>26</v>
      </c>
      <c r="G56" s="33" t="s">
        <v>654</v>
      </c>
      <c r="H56" s="33" t="s">
        <v>1398</v>
      </c>
      <c r="I56" s="49" t="s">
        <v>95</v>
      </c>
      <c r="J56" s="50" t="s">
        <v>830</v>
      </c>
      <c r="K56" s="50" t="s">
        <v>1371</v>
      </c>
      <c r="L56" s="50" t="s">
        <v>1399</v>
      </c>
      <c r="M56" s="32" t="s">
        <v>1400</v>
      </c>
      <c r="N56" s="50" t="s">
        <v>132</v>
      </c>
      <c r="O56" s="32" t="s">
        <v>811</v>
      </c>
      <c r="P56" s="32">
        <v>13887576472</v>
      </c>
      <c r="Q56" s="32" t="s">
        <v>36</v>
      </c>
      <c r="R56" s="32">
        <v>15.5</v>
      </c>
      <c r="S56" s="32">
        <v>54</v>
      </c>
      <c r="T56" s="64"/>
    </row>
    <row r="57" spans="1:20" s="2" customFormat="1" ht="25.05" customHeight="1">
      <c r="A57" s="64">
        <v>56</v>
      </c>
      <c r="B57" s="32" t="str">
        <f t="shared" si="0"/>
        <v>2211012123</v>
      </c>
      <c r="C57" s="39" t="s">
        <v>23</v>
      </c>
      <c r="D57" s="40" t="s">
        <v>312</v>
      </c>
      <c r="E57" s="33" t="s">
        <v>969</v>
      </c>
      <c r="F57" s="33" t="s">
        <v>26</v>
      </c>
      <c r="G57" s="33" t="s">
        <v>511</v>
      </c>
      <c r="H57" s="40" t="s">
        <v>1088</v>
      </c>
      <c r="I57" s="55" t="s">
        <v>95</v>
      </c>
      <c r="J57" s="56" t="s">
        <v>830</v>
      </c>
      <c r="K57" s="56" t="s">
        <v>811</v>
      </c>
      <c r="L57" s="56" t="s">
        <v>1089</v>
      </c>
      <c r="M57" s="39" t="s">
        <v>1090</v>
      </c>
      <c r="N57" s="56" t="s">
        <v>132</v>
      </c>
      <c r="O57" s="39" t="s">
        <v>811</v>
      </c>
      <c r="P57" s="39">
        <v>15087391265</v>
      </c>
      <c r="Q57" s="39" t="s">
        <v>36</v>
      </c>
      <c r="R57" s="39">
        <v>0</v>
      </c>
      <c r="S57" s="39">
        <v>55</v>
      </c>
      <c r="T57" s="64"/>
    </row>
    <row r="58" spans="1:20" s="2" customFormat="1" ht="25.05" customHeight="1">
      <c r="A58" s="64">
        <v>57</v>
      </c>
      <c r="B58" s="32" t="str">
        <f t="shared" si="0"/>
        <v>2211012124</v>
      </c>
      <c r="C58" s="39" t="s">
        <v>23</v>
      </c>
      <c r="D58" s="40" t="s">
        <v>103</v>
      </c>
      <c r="E58" s="33" t="s">
        <v>969</v>
      </c>
      <c r="F58" s="33" t="s">
        <v>26</v>
      </c>
      <c r="G58" s="33" t="s">
        <v>638</v>
      </c>
      <c r="H58" s="40" t="s">
        <v>1093</v>
      </c>
      <c r="I58" s="55" t="s">
        <v>1094</v>
      </c>
      <c r="J58" s="56" t="s">
        <v>529</v>
      </c>
      <c r="K58" s="56" t="s">
        <v>1095</v>
      </c>
      <c r="L58" s="56"/>
      <c r="M58" s="39"/>
      <c r="N58" s="56" t="s">
        <v>132</v>
      </c>
      <c r="O58" s="39" t="s">
        <v>811</v>
      </c>
      <c r="P58" s="39">
        <v>15096871870</v>
      </c>
      <c r="Q58" s="39" t="s">
        <v>36</v>
      </c>
      <c r="R58" s="39">
        <v>0</v>
      </c>
      <c r="S58" s="39">
        <v>55</v>
      </c>
      <c r="T58" s="64"/>
    </row>
    <row r="59" spans="1:20" s="2" customFormat="1" ht="25.05" customHeight="1">
      <c r="A59" s="64">
        <v>58</v>
      </c>
      <c r="B59" s="32" t="str">
        <f t="shared" si="0"/>
        <v>221101311</v>
      </c>
      <c r="C59" s="39" t="s">
        <v>23</v>
      </c>
      <c r="D59" s="40" t="s">
        <v>1126</v>
      </c>
      <c r="E59" s="33" t="s">
        <v>1127</v>
      </c>
      <c r="F59" s="33" t="s">
        <v>26</v>
      </c>
      <c r="G59" s="33" t="s">
        <v>26</v>
      </c>
      <c r="H59" s="40" t="s">
        <v>1128</v>
      </c>
      <c r="I59" s="55" t="s">
        <v>896</v>
      </c>
      <c r="J59" s="56" t="s">
        <v>807</v>
      </c>
      <c r="K59" s="56" t="s">
        <v>811</v>
      </c>
      <c r="L59" s="56"/>
      <c r="M59" s="39"/>
      <c r="N59" s="56" t="s">
        <v>132</v>
      </c>
      <c r="O59" s="39" t="s">
        <v>811</v>
      </c>
      <c r="P59" s="39">
        <v>15087382830</v>
      </c>
      <c r="Q59" s="39" t="s">
        <v>36</v>
      </c>
      <c r="R59" s="39">
        <v>0</v>
      </c>
      <c r="S59" s="39">
        <v>55</v>
      </c>
      <c r="T59" s="64"/>
    </row>
    <row r="60" spans="1:20" s="2" customFormat="1" ht="25.05" customHeight="1">
      <c r="A60" s="64">
        <v>59</v>
      </c>
      <c r="B60" s="32" t="str">
        <f t="shared" si="0"/>
        <v>221101317</v>
      </c>
      <c r="C60" s="39" t="s">
        <v>23</v>
      </c>
      <c r="D60" s="40" t="s">
        <v>1153</v>
      </c>
      <c r="E60" s="33" t="s">
        <v>1127</v>
      </c>
      <c r="F60" s="33" t="s">
        <v>26</v>
      </c>
      <c r="G60" s="33" t="s">
        <v>79</v>
      </c>
      <c r="H60" s="40" t="s">
        <v>1154</v>
      </c>
      <c r="I60" s="55" t="s">
        <v>95</v>
      </c>
      <c r="J60" s="56" t="s">
        <v>830</v>
      </c>
      <c r="K60" s="56" t="s">
        <v>1031</v>
      </c>
      <c r="L60" s="56" t="s">
        <v>1155</v>
      </c>
      <c r="M60" s="39" t="s">
        <v>68</v>
      </c>
      <c r="N60" s="56" t="s">
        <v>132</v>
      </c>
      <c r="O60" s="39" t="s">
        <v>811</v>
      </c>
      <c r="P60" s="39">
        <v>15094136407</v>
      </c>
      <c r="Q60" s="39" t="s">
        <v>36</v>
      </c>
      <c r="R60" s="39">
        <v>0</v>
      </c>
      <c r="S60" s="39">
        <v>55</v>
      </c>
      <c r="T60" s="64"/>
    </row>
    <row r="61" spans="1:20" s="2" customFormat="1" ht="25.05" customHeight="1">
      <c r="A61" s="64">
        <v>60</v>
      </c>
      <c r="B61" s="32" t="str">
        <f t="shared" si="0"/>
        <v>2211014113</v>
      </c>
      <c r="C61" s="34" t="s">
        <v>23</v>
      </c>
      <c r="D61" s="35" t="s">
        <v>413</v>
      </c>
      <c r="E61" s="33" t="s">
        <v>1269</v>
      </c>
      <c r="F61" s="33" t="s">
        <v>26</v>
      </c>
      <c r="G61" s="33" t="s">
        <v>237</v>
      </c>
      <c r="H61" s="35" t="s">
        <v>1332</v>
      </c>
      <c r="I61" s="35" t="s">
        <v>347</v>
      </c>
      <c r="J61" s="34" t="s">
        <v>830</v>
      </c>
      <c r="K61" s="34" t="s">
        <v>811</v>
      </c>
      <c r="L61" s="34"/>
      <c r="M61" s="34"/>
      <c r="N61" s="51" t="s">
        <v>132</v>
      </c>
      <c r="O61" s="34" t="s">
        <v>811</v>
      </c>
      <c r="P61" s="34">
        <v>15911395935</v>
      </c>
      <c r="Q61" s="34" t="s">
        <v>36</v>
      </c>
      <c r="R61" s="64">
        <v>0</v>
      </c>
      <c r="S61" s="39">
        <v>55</v>
      </c>
      <c r="T61" s="64"/>
    </row>
    <row r="62" spans="1:20" s="2" customFormat="1" ht="25.05" customHeight="1">
      <c r="A62" s="64">
        <v>61</v>
      </c>
      <c r="B62" s="32" t="str">
        <f t="shared" si="0"/>
        <v>2211014122</v>
      </c>
      <c r="C62" s="32" t="s">
        <v>23</v>
      </c>
      <c r="D62" s="33" t="s">
        <v>78</v>
      </c>
      <c r="E62" s="33" t="s">
        <v>1269</v>
      </c>
      <c r="F62" s="33" t="s">
        <v>26</v>
      </c>
      <c r="G62" s="33" t="s">
        <v>506</v>
      </c>
      <c r="H62" s="33" t="s">
        <v>1376</v>
      </c>
      <c r="I62" s="49" t="s">
        <v>146</v>
      </c>
      <c r="J62" s="50" t="s">
        <v>830</v>
      </c>
      <c r="K62" s="50" t="s">
        <v>1371</v>
      </c>
      <c r="L62" s="50" t="s">
        <v>1377</v>
      </c>
      <c r="M62" s="32" t="s">
        <v>1378</v>
      </c>
      <c r="N62" s="50" t="s">
        <v>132</v>
      </c>
      <c r="O62" s="32" t="s">
        <v>811</v>
      </c>
      <c r="P62" s="32">
        <v>18187728506</v>
      </c>
      <c r="Q62" s="32" t="s">
        <v>36</v>
      </c>
      <c r="R62" s="32">
        <v>0</v>
      </c>
      <c r="S62" s="39">
        <v>55</v>
      </c>
      <c r="T62" s="64"/>
    </row>
    <row r="63" spans="1:20" s="2" customFormat="1" ht="25.05" customHeight="1">
      <c r="A63" s="64">
        <v>62</v>
      </c>
      <c r="B63" s="32" t="str">
        <f t="shared" ref="B63:B126" si="1">CONCATENATE(22,"1","5",E63,F63,G63)</f>
        <v>221500716</v>
      </c>
      <c r="C63" s="34" t="s">
        <v>23</v>
      </c>
      <c r="D63" s="35" t="s">
        <v>573</v>
      </c>
      <c r="E63" s="35" t="s">
        <v>2826</v>
      </c>
      <c r="F63" s="33" t="s">
        <v>26</v>
      </c>
      <c r="G63" s="35" t="s">
        <v>72</v>
      </c>
      <c r="H63" s="35" t="s">
        <v>2850</v>
      </c>
      <c r="I63" s="35" t="s">
        <v>986</v>
      </c>
      <c r="J63" s="34" t="s">
        <v>830</v>
      </c>
      <c r="K63" s="34" t="s">
        <v>2164</v>
      </c>
      <c r="L63" s="34" t="s">
        <v>2851</v>
      </c>
      <c r="M63" s="34" t="s">
        <v>891</v>
      </c>
      <c r="N63" s="51" t="s">
        <v>132</v>
      </c>
      <c r="O63" s="34" t="s">
        <v>2164</v>
      </c>
      <c r="P63" s="34">
        <v>18760762768</v>
      </c>
      <c r="Q63" s="34" t="s">
        <v>36</v>
      </c>
      <c r="R63" s="64">
        <v>82.5</v>
      </c>
      <c r="S63" s="64">
        <v>1</v>
      </c>
      <c r="T63" s="64"/>
    </row>
    <row r="64" spans="1:20" s="2" customFormat="1" ht="25.05" customHeight="1">
      <c r="A64" s="64">
        <v>63</v>
      </c>
      <c r="B64" s="32" t="str">
        <f t="shared" si="1"/>
        <v>2215005124</v>
      </c>
      <c r="C64" s="34" t="s">
        <v>23</v>
      </c>
      <c r="D64" s="35" t="s">
        <v>2660</v>
      </c>
      <c r="E64" s="40" t="s">
        <v>2550</v>
      </c>
      <c r="F64" s="33" t="s">
        <v>26</v>
      </c>
      <c r="G64" s="40" t="s">
        <v>638</v>
      </c>
      <c r="H64" s="35" t="s">
        <v>2661</v>
      </c>
      <c r="I64" s="35" t="s">
        <v>95</v>
      </c>
      <c r="J64" s="34" t="s">
        <v>2648</v>
      </c>
      <c r="K64" s="34" t="s">
        <v>1031</v>
      </c>
      <c r="L64" s="34"/>
      <c r="M64" s="34"/>
      <c r="N64" s="51" t="s">
        <v>132</v>
      </c>
      <c r="O64" s="34" t="s">
        <v>2164</v>
      </c>
      <c r="P64" s="34">
        <v>18387389366</v>
      </c>
      <c r="Q64" s="34" t="s">
        <v>36</v>
      </c>
      <c r="R64" s="34">
        <v>80.5</v>
      </c>
      <c r="S64" s="34">
        <v>2</v>
      </c>
      <c r="T64" s="64"/>
    </row>
    <row r="65" spans="1:20" s="2" customFormat="1" ht="25.05" customHeight="1">
      <c r="A65" s="64">
        <v>64</v>
      </c>
      <c r="B65" s="32" t="str">
        <f t="shared" si="1"/>
        <v>2215006118</v>
      </c>
      <c r="C65" s="34" t="s">
        <v>54</v>
      </c>
      <c r="D65" s="35" t="s">
        <v>2772</v>
      </c>
      <c r="E65" s="35" t="s">
        <v>2689</v>
      </c>
      <c r="F65" s="33" t="s">
        <v>26</v>
      </c>
      <c r="G65" s="35" t="s">
        <v>268</v>
      </c>
      <c r="H65" s="35" t="s">
        <v>2773</v>
      </c>
      <c r="I65" s="54" t="s">
        <v>347</v>
      </c>
      <c r="J65" s="51" t="s">
        <v>2270</v>
      </c>
      <c r="K65" s="51" t="s">
        <v>164</v>
      </c>
      <c r="L65" s="51" t="s">
        <v>2774</v>
      </c>
      <c r="M65" s="34" t="s">
        <v>2775</v>
      </c>
      <c r="N65" s="51" t="s">
        <v>132</v>
      </c>
      <c r="O65" s="34" t="s">
        <v>2164</v>
      </c>
      <c r="P65" s="34">
        <v>18287390406</v>
      </c>
      <c r="Q65" s="34" t="s">
        <v>36</v>
      </c>
      <c r="R65" s="34">
        <v>80</v>
      </c>
      <c r="S65" s="34">
        <v>3</v>
      </c>
      <c r="T65" s="64"/>
    </row>
    <row r="66" spans="1:20" s="2" customFormat="1" ht="25.05" customHeight="1">
      <c r="A66" s="64">
        <v>65</v>
      </c>
      <c r="B66" s="32" t="str">
        <f t="shared" si="1"/>
        <v>2215002118</v>
      </c>
      <c r="C66" s="32" t="s">
        <v>23</v>
      </c>
      <c r="D66" s="33" t="s">
        <v>130</v>
      </c>
      <c r="E66" s="33" t="s">
        <v>2161</v>
      </c>
      <c r="F66" s="33" t="s">
        <v>26</v>
      </c>
      <c r="G66" s="33" t="s">
        <v>268</v>
      </c>
      <c r="H66" s="33" t="s">
        <v>2234</v>
      </c>
      <c r="I66" s="49" t="s">
        <v>95</v>
      </c>
      <c r="J66" s="50" t="s">
        <v>807</v>
      </c>
      <c r="K66" s="50" t="s">
        <v>808</v>
      </c>
      <c r="L66" s="50" t="s">
        <v>2235</v>
      </c>
      <c r="M66" s="32" t="s">
        <v>1867</v>
      </c>
      <c r="N66" s="50" t="s">
        <v>132</v>
      </c>
      <c r="O66" s="32" t="s">
        <v>2164</v>
      </c>
      <c r="P66" s="32">
        <v>18387391363</v>
      </c>
      <c r="Q66" s="32" t="s">
        <v>36</v>
      </c>
      <c r="R66" s="32">
        <v>79</v>
      </c>
      <c r="S66" s="32">
        <v>4</v>
      </c>
      <c r="T66" s="64"/>
    </row>
    <row r="67" spans="1:20" s="2" customFormat="1" ht="25.05" customHeight="1">
      <c r="A67" s="64">
        <v>66</v>
      </c>
      <c r="B67" s="32" t="str">
        <f t="shared" si="1"/>
        <v>2215003111</v>
      </c>
      <c r="C67" s="32" t="s">
        <v>23</v>
      </c>
      <c r="D67" s="33" t="s">
        <v>934</v>
      </c>
      <c r="E67" s="33" t="s">
        <v>2300</v>
      </c>
      <c r="F67" s="33" t="s">
        <v>26</v>
      </c>
      <c r="G67" s="33" t="s">
        <v>227</v>
      </c>
      <c r="H67" s="33" t="s">
        <v>2335</v>
      </c>
      <c r="I67" s="49" t="s">
        <v>314</v>
      </c>
      <c r="J67" s="50" t="s">
        <v>529</v>
      </c>
      <c r="K67" s="50" t="s">
        <v>432</v>
      </c>
      <c r="L67" s="50"/>
      <c r="M67" s="32"/>
      <c r="N67" s="50" t="s">
        <v>132</v>
      </c>
      <c r="O67" s="32" t="s">
        <v>2164</v>
      </c>
      <c r="P67" s="32">
        <v>18487568009</v>
      </c>
      <c r="Q67" s="32" t="s">
        <v>36</v>
      </c>
      <c r="R67" s="32">
        <v>79</v>
      </c>
      <c r="S67" s="32">
        <v>4</v>
      </c>
      <c r="T67" s="64"/>
    </row>
    <row r="68" spans="1:20" s="2" customFormat="1" ht="25.05" customHeight="1">
      <c r="A68" s="64">
        <v>67</v>
      </c>
      <c r="B68" s="32" t="str">
        <f t="shared" si="1"/>
        <v>2215003113</v>
      </c>
      <c r="C68" s="32" t="s">
        <v>23</v>
      </c>
      <c r="D68" s="33" t="s">
        <v>1509</v>
      </c>
      <c r="E68" s="33" t="s">
        <v>2300</v>
      </c>
      <c r="F68" s="33" t="s">
        <v>26</v>
      </c>
      <c r="G68" s="33" t="s">
        <v>237</v>
      </c>
      <c r="H68" s="33" t="s">
        <v>2341</v>
      </c>
      <c r="I68" s="49" t="s">
        <v>87</v>
      </c>
      <c r="J68" s="50" t="s">
        <v>807</v>
      </c>
      <c r="K68" s="50" t="s">
        <v>808</v>
      </c>
      <c r="L68" s="50"/>
      <c r="M68" s="32"/>
      <c r="N68" s="50" t="s">
        <v>132</v>
      </c>
      <c r="O68" s="32" t="s">
        <v>2164</v>
      </c>
      <c r="P68" s="32">
        <v>18214397925</v>
      </c>
      <c r="Q68" s="32" t="s">
        <v>36</v>
      </c>
      <c r="R68" s="32">
        <v>79</v>
      </c>
      <c r="S68" s="32">
        <v>4</v>
      </c>
      <c r="T68" s="64"/>
    </row>
    <row r="69" spans="1:20" s="2" customFormat="1" ht="25.05" customHeight="1">
      <c r="A69" s="64">
        <v>68</v>
      </c>
      <c r="B69" s="32" t="str">
        <f t="shared" si="1"/>
        <v>2215004116</v>
      </c>
      <c r="C69" s="39" t="s">
        <v>23</v>
      </c>
      <c r="D69" s="40" t="s">
        <v>2484</v>
      </c>
      <c r="E69" s="40" t="s">
        <v>2415</v>
      </c>
      <c r="F69" s="33" t="s">
        <v>26</v>
      </c>
      <c r="G69" s="40" t="s">
        <v>255</v>
      </c>
      <c r="H69" s="40" t="s">
        <v>2485</v>
      </c>
      <c r="I69" s="55" t="s">
        <v>43</v>
      </c>
      <c r="J69" s="56" t="s">
        <v>830</v>
      </c>
      <c r="K69" s="56" t="s">
        <v>432</v>
      </c>
      <c r="L69" s="56" t="s">
        <v>656</v>
      </c>
      <c r="M69" s="39" t="s">
        <v>133</v>
      </c>
      <c r="N69" s="56" t="s">
        <v>132</v>
      </c>
      <c r="O69" s="39" t="s">
        <v>2164</v>
      </c>
      <c r="P69" s="39">
        <v>15758004670</v>
      </c>
      <c r="Q69" s="39" t="s">
        <v>36</v>
      </c>
      <c r="R69" s="39">
        <v>79</v>
      </c>
      <c r="S69" s="39">
        <v>4</v>
      </c>
      <c r="T69" s="64"/>
    </row>
    <row r="70" spans="1:20" s="2" customFormat="1" ht="25.05" customHeight="1">
      <c r="A70" s="64">
        <v>69</v>
      </c>
      <c r="B70" s="32" t="str">
        <f t="shared" si="1"/>
        <v>2215009120</v>
      </c>
      <c r="C70" s="32" t="s">
        <v>23</v>
      </c>
      <c r="D70" s="33" t="s">
        <v>573</v>
      </c>
      <c r="E70" s="35" t="s">
        <v>3087</v>
      </c>
      <c r="F70" s="33" t="s">
        <v>26</v>
      </c>
      <c r="G70" s="35" t="s">
        <v>281</v>
      </c>
      <c r="H70" s="33" t="s">
        <v>3160</v>
      </c>
      <c r="I70" s="33" t="s">
        <v>1554</v>
      </c>
      <c r="J70" s="32" t="s">
        <v>2270</v>
      </c>
      <c r="K70" s="32" t="s">
        <v>524</v>
      </c>
      <c r="L70" s="32" t="s">
        <v>3161</v>
      </c>
      <c r="M70" s="32" t="s">
        <v>3162</v>
      </c>
      <c r="N70" s="50" t="s">
        <v>132</v>
      </c>
      <c r="O70" s="32" t="s">
        <v>2164</v>
      </c>
      <c r="P70" s="32">
        <v>18387338683</v>
      </c>
      <c r="Q70" s="32" t="s">
        <v>36</v>
      </c>
      <c r="R70" s="32">
        <v>78.5</v>
      </c>
      <c r="S70" s="32">
        <v>8</v>
      </c>
      <c r="T70" s="64"/>
    </row>
    <row r="71" spans="1:20" s="2" customFormat="1" ht="25.05" customHeight="1">
      <c r="A71" s="64">
        <v>70</v>
      </c>
      <c r="B71" s="32" t="str">
        <f t="shared" si="1"/>
        <v>2215009111</v>
      </c>
      <c r="C71" s="32" t="s">
        <v>23</v>
      </c>
      <c r="D71" s="33" t="s">
        <v>450</v>
      </c>
      <c r="E71" s="33" t="s">
        <v>3087</v>
      </c>
      <c r="F71" s="33" t="s">
        <v>26</v>
      </c>
      <c r="G71" s="33" t="s">
        <v>227</v>
      </c>
      <c r="H71" s="33" t="s">
        <v>3126</v>
      </c>
      <c r="I71" s="33" t="s">
        <v>896</v>
      </c>
      <c r="J71" s="32" t="s">
        <v>807</v>
      </c>
      <c r="K71" s="32" t="s">
        <v>2164</v>
      </c>
      <c r="L71" s="50" t="s">
        <v>3127</v>
      </c>
      <c r="M71" s="50" t="s">
        <v>3128</v>
      </c>
      <c r="N71" s="50" t="s">
        <v>132</v>
      </c>
      <c r="O71" s="32" t="s">
        <v>2164</v>
      </c>
      <c r="P71" s="32">
        <v>15908884116</v>
      </c>
      <c r="Q71" s="32" t="s">
        <v>36</v>
      </c>
      <c r="R71" s="32">
        <v>78</v>
      </c>
      <c r="S71" s="32">
        <v>9</v>
      </c>
      <c r="T71" s="64"/>
    </row>
    <row r="72" spans="1:20" s="2" customFormat="1" ht="25.05" customHeight="1">
      <c r="A72" s="64">
        <v>71</v>
      </c>
      <c r="B72" s="32" t="str">
        <f t="shared" si="1"/>
        <v>2215005122</v>
      </c>
      <c r="C72" s="34" t="s">
        <v>23</v>
      </c>
      <c r="D72" s="35" t="s">
        <v>2646</v>
      </c>
      <c r="E72" s="40" t="s">
        <v>2550</v>
      </c>
      <c r="F72" s="33" t="s">
        <v>26</v>
      </c>
      <c r="G72" s="40" t="s">
        <v>506</v>
      </c>
      <c r="H72" s="35" t="s">
        <v>2647</v>
      </c>
      <c r="I72" s="35" t="s">
        <v>896</v>
      </c>
      <c r="J72" s="34" t="s">
        <v>2648</v>
      </c>
      <c r="K72" s="34" t="s">
        <v>2258</v>
      </c>
      <c r="L72" s="34" t="s">
        <v>2649</v>
      </c>
      <c r="M72" s="34" t="s">
        <v>2650</v>
      </c>
      <c r="N72" s="51" t="s">
        <v>132</v>
      </c>
      <c r="O72" s="34" t="s">
        <v>2164</v>
      </c>
      <c r="P72" s="34">
        <v>13887572434</v>
      </c>
      <c r="Q72" s="34" t="s">
        <v>36</v>
      </c>
      <c r="R72" s="34">
        <v>77.5</v>
      </c>
      <c r="S72" s="34">
        <v>10</v>
      </c>
      <c r="T72" s="64"/>
    </row>
    <row r="73" spans="1:20" s="2" customFormat="1" ht="25.05" customHeight="1">
      <c r="A73" s="64">
        <v>72</v>
      </c>
      <c r="B73" s="32" t="str">
        <f t="shared" si="1"/>
        <v>221500614</v>
      </c>
      <c r="C73" s="34" t="s">
        <v>23</v>
      </c>
      <c r="D73" s="35" t="s">
        <v>2704</v>
      </c>
      <c r="E73" s="35" t="s">
        <v>2689</v>
      </c>
      <c r="F73" s="33" t="s">
        <v>26</v>
      </c>
      <c r="G73" s="35" t="s">
        <v>56</v>
      </c>
      <c r="H73" s="35" t="s">
        <v>2705</v>
      </c>
      <c r="I73" s="35" t="s">
        <v>2706</v>
      </c>
      <c r="J73" s="34" t="s">
        <v>2707</v>
      </c>
      <c r="K73" s="34" t="s">
        <v>2164</v>
      </c>
      <c r="L73" s="34"/>
      <c r="M73" s="34"/>
      <c r="N73" s="51" t="s">
        <v>132</v>
      </c>
      <c r="O73" s="34" t="s">
        <v>2164</v>
      </c>
      <c r="P73" s="34">
        <v>15094105572</v>
      </c>
      <c r="Q73" s="34" t="s">
        <v>36</v>
      </c>
      <c r="R73" s="34">
        <v>77.5</v>
      </c>
      <c r="S73" s="34">
        <v>10</v>
      </c>
      <c r="T73" s="64"/>
    </row>
    <row r="74" spans="1:20" s="2" customFormat="1" ht="25.05" customHeight="1">
      <c r="A74" s="64">
        <v>73</v>
      </c>
      <c r="B74" s="32" t="str">
        <f t="shared" si="1"/>
        <v>2215006120</v>
      </c>
      <c r="C74" s="34" t="s">
        <v>23</v>
      </c>
      <c r="D74" s="34">
        <v>1992.09</v>
      </c>
      <c r="E74" s="35" t="s">
        <v>2689</v>
      </c>
      <c r="F74" s="33" t="s">
        <v>26</v>
      </c>
      <c r="G74" s="35" t="s">
        <v>281</v>
      </c>
      <c r="H74" s="35" t="s">
        <v>2782</v>
      </c>
      <c r="I74" s="51" t="s">
        <v>314</v>
      </c>
      <c r="J74" s="51" t="s">
        <v>395</v>
      </c>
      <c r="K74" s="51" t="s">
        <v>2164</v>
      </c>
      <c r="L74" s="51"/>
      <c r="M74" s="34"/>
      <c r="N74" s="51" t="s">
        <v>132</v>
      </c>
      <c r="O74" s="34" t="s">
        <v>2164</v>
      </c>
      <c r="P74" s="34">
        <v>18314586752</v>
      </c>
      <c r="Q74" s="34" t="s">
        <v>36</v>
      </c>
      <c r="R74" s="34">
        <v>77.5</v>
      </c>
      <c r="S74" s="34">
        <v>10</v>
      </c>
      <c r="T74" s="64"/>
    </row>
    <row r="75" spans="1:20" s="2" customFormat="1" ht="25.05" customHeight="1">
      <c r="A75" s="64">
        <v>74</v>
      </c>
      <c r="B75" s="32" t="str">
        <f t="shared" si="1"/>
        <v>2215007119</v>
      </c>
      <c r="C75" s="32" t="s">
        <v>23</v>
      </c>
      <c r="D75" s="33" t="s">
        <v>1285</v>
      </c>
      <c r="E75" s="35" t="s">
        <v>2826</v>
      </c>
      <c r="F75" s="33" t="s">
        <v>26</v>
      </c>
      <c r="G75" s="35" t="s">
        <v>275</v>
      </c>
      <c r="H75" s="33" t="s">
        <v>2907</v>
      </c>
      <c r="I75" s="49" t="s">
        <v>95</v>
      </c>
      <c r="J75" s="50" t="s">
        <v>830</v>
      </c>
      <c r="K75" s="50" t="s">
        <v>2258</v>
      </c>
      <c r="L75" s="50" t="s">
        <v>2908</v>
      </c>
      <c r="M75" s="32" t="s">
        <v>2724</v>
      </c>
      <c r="N75" s="50" t="s">
        <v>132</v>
      </c>
      <c r="O75" s="32" t="s">
        <v>2164</v>
      </c>
      <c r="P75" s="32">
        <v>15126296701</v>
      </c>
      <c r="Q75" s="32" t="s">
        <v>36</v>
      </c>
      <c r="R75" s="32">
        <v>77.5</v>
      </c>
      <c r="S75" s="32">
        <v>10</v>
      </c>
      <c r="T75" s="64"/>
    </row>
    <row r="76" spans="1:20" s="2" customFormat="1" ht="25.05" customHeight="1">
      <c r="A76" s="64">
        <v>75</v>
      </c>
      <c r="B76" s="32" t="str">
        <f t="shared" si="1"/>
        <v>2215002114</v>
      </c>
      <c r="C76" s="32" t="s">
        <v>23</v>
      </c>
      <c r="D76" s="33" t="s">
        <v>24</v>
      </c>
      <c r="E76" s="33" t="s">
        <v>2161</v>
      </c>
      <c r="F76" s="33" t="s">
        <v>26</v>
      </c>
      <c r="G76" s="33" t="s">
        <v>244</v>
      </c>
      <c r="H76" s="33" t="s">
        <v>2213</v>
      </c>
      <c r="I76" s="49" t="s">
        <v>2214</v>
      </c>
      <c r="J76" s="50" t="s">
        <v>529</v>
      </c>
      <c r="K76" s="50" t="s">
        <v>31</v>
      </c>
      <c r="L76" s="50" t="s">
        <v>2215</v>
      </c>
      <c r="M76" s="32" t="s">
        <v>2216</v>
      </c>
      <c r="N76" s="50" t="s">
        <v>132</v>
      </c>
      <c r="O76" s="32" t="s">
        <v>2164</v>
      </c>
      <c r="P76" s="32">
        <v>18608847281</v>
      </c>
      <c r="Q76" s="32" t="s">
        <v>36</v>
      </c>
      <c r="R76" s="32">
        <v>76.5</v>
      </c>
      <c r="S76" s="32">
        <v>14</v>
      </c>
      <c r="T76" s="64"/>
    </row>
    <row r="77" spans="1:20" s="2" customFormat="1" ht="25.05" customHeight="1">
      <c r="A77" s="64">
        <v>76</v>
      </c>
      <c r="B77" s="32" t="str">
        <f t="shared" si="1"/>
        <v>2215005123</v>
      </c>
      <c r="C77" s="34" t="s">
        <v>23</v>
      </c>
      <c r="D77" s="35" t="s">
        <v>2653</v>
      </c>
      <c r="E77" s="40" t="s">
        <v>2550</v>
      </c>
      <c r="F77" s="33" t="s">
        <v>26</v>
      </c>
      <c r="G77" s="40" t="s">
        <v>511</v>
      </c>
      <c r="H77" s="35" t="s">
        <v>2654</v>
      </c>
      <c r="I77" s="35" t="s">
        <v>2655</v>
      </c>
      <c r="J77" s="34" t="s">
        <v>2656</v>
      </c>
      <c r="K77" s="34" t="s">
        <v>2657</v>
      </c>
      <c r="L77" s="34"/>
      <c r="M77" s="34"/>
      <c r="N77" s="51" t="s">
        <v>132</v>
      </c>
      <c r="O77" s="34" t="s">
        <v>2164</v>
      </c>
      <c r="P77" s="34">
        <v>18314076175</v>
      </c>
      <c r="Q77" s="34" t="s">
        <v>36</v>
      </c>
      <c r="R77" s="34">
        <v>76.5</v>
      </c>
      <c r="S77" s="34">
        <v>14</v>
      </c>
      <c r="T77" s="64"/>
    </row>
    <row r="78" spans="1:20" s="2" customFormat="1" ht="25.05" customHeight="1">
      <c r="A78" s="64">
        <v>77</v>
      </c>
      <c r="B78" s="32" t="str">
        <f t="shared" si="1"/>
        <v>221500517</v>
      </c>
      <c r="C78" s="39" t="s">
        <v>23</v>
      </c>
      <c r="D78" s="40" t="s">
        <v>1965</v>
      </c>
      <c r="E78" s="40" t="s">
        <v>2550</v>
      </c>
      <c r="F78" s="33" t="s">
        <v>26</v>
      </c>
      <c r="G78" s="40" t="s">
        <v>79</v>
      </c>
      <c r="H78" s="40" t="s">
        <v>2578</v>
      </c>
      <c r="I78" s="55" t="s">
        <v>95</v>
      </c>
      <c r="J78" s="56" t="s">
        <v>419</v>
      </c>
      <c r="K78" s="56" t="s">
        <v>2164</v>
      </c>
      <c r="L78" s="56"/>
      <c r="M78" s="39"/>
      <c r="N78" s="56" t="s">
        <v>132</v>
      </c>
      <c r="O78" s="39" t="s">
        <v>2164</v>
      </c>
      <c r="P78" s="39">
        <v>13887588015</v>
      </c>
      <c r="Q78" s="39" t="s">
        <v>36</v>
      </c>
      <c r="R78" s="39">
        <v>76</v>
      </c>
      <c r="S78" s="39">
        <v>16</v>
      </c>
      <c r="T78" s="64"/>
    </row>
    <row r="79" spans="1:20" s="2" customFormat="1" ht="25.05" customHeight="1">
      <c r="A79" s="64">
        <v>78</v>
      </c>
      <c r="B79" s="32" t="str">
        <f t="shared" si="1"/>
        <v>2215004118</v>
      </c>
      <c r="C79" s="39" t="s">
        <v>23</v>
      </c>
      <c r="D79" s="40" t="s">
        <v>553</v>
      </c>
      <c r="E79" s="40" t="s">
        <v>2415</v>
      </c>
      <c r="F79" s="33" t="s">
        <v>26</v>
      </c>
      <c r="G79" s="40" t="s">
        <v>268</v>
      </c>
      <c r="H79" s="40" t="s">
        <v>2491</v>
      </c>
      <c r="I79" s="55" t="s">
        <v>347</v>
      </c>
      <c r="J79" s="56" t="s">
        <v>2492</v>
      </c>
      <c r="K79" s="56" t="s">
        <v>808</v>
      </c>
      <c r="L79" s="56" t="s">
        <v>2493</v>
      </c>
      <c r="M79" s="39" t="s">
        <v>2494</v>
      </c>
      <c r="N79" s="56" t="s">
        <v>132</v>
      </c>
      <c r="O79" s="39" t="s">
        <v>2164</v>
      </c>
      <c r="P79" s="39">
        <v>18288193176</v>
      </c>
      <c r="Q79" s="39" t="s">
        <v>36</v>
      </c>
      <c r="R79" s="39">
        <v>75.5</v>
      </c>
      <c r="S79" s="39">
        <v>17</v>
      </c>
      <c r="T79" s="64"/>
    </row>
    <row r="80" spans="1:20" s="2" customFormat="1" ht="25.05" customHeight="1">
      <c r="A80" s="64">
        <v>79</v>
      </c>
      <c r="B80" s="32" t="str">
        <f t="shared" si="1"/>
        <v>221500512</v>
      </c>
      <c r="C80" s="39" t="s">
        <v>23</v>
      </c>
      <c r="D80" s="40" t="s">
        <v>1143</v>
      </c>
      <c r="E80" s="40" t="s">
        <v>2550</v>
      </c>
      <c r="F80" s="33" t="s">
        <v>26</v>
      </c>
      <c r="G80" s="40" t="s">
        <v>40</v>
      </c>
      <c r="H80" s="40" t="s">
        <v>2555</v>
      </c>
      <c r="I80" s="55" t="s">
        <v>869</v>
      </c>
      <c r="J80" s="56" t="s">
        <v>830</v>
      </c>
      <c r="K80" s="56" t="s">
        <v>808</v>
      </c>
      <c r="L80" s="56" t="s">
        <v>2556</v>
      </c>
      <c r="M80" s="39" t="s">
        <v>1084</v>
      </c>
      <c r="N80" s="56" t="s">
        <v>132</v>
      </c>
      <c r="O80" s="39" t="s">
        <v>2164</v>
      </c>
      <c r="P80" s="39">
        <v>18987372694</v>
      </c>
      <c r="Q80" s="39" t="s">
        <v>36</v>
      </c>
      <c r="R80" s="39">
        <v>75.5</v>
      </c>
      <c r="S80" s="39">
        <v>17</v>
      </c>
      <c r="T80" s="64"/>
    </row>
    <row r="81" spans="1:20" s="2" customFormat="1" ht="25.05" customHeight="1">
      <c r="A81" s="64">
        <v>80</v>
      </c>
      <c r="B81" s="32" t="str">
        <f t="shared" si="1"/>
        <v>221500914</v>
      </c>
      <c r="C81" s="34" t="s">
        <v>23</v>
      </c>
      <c r="D81" s="35" t="s">
        <v>1931</v>
      </c>
      <c r="E81" s="35" t="s">
        <v>3087</v>
      </c>
      <c r="F81" s="33" t="s">
        <v>26</v>
      </c>
      <c r="G81" s="35" t="s">
        <v>56</v>
      </c>
      <c r="H81" s="35" t="s">
        <v>3100</v>
      </c>
      <c r="I81" s="34" t="s">
        <v>3101</v>
      </c>
      <c r="J81" s="34" t="s">
        <v>3102</v>
      </c>
      <c r="K81" s="34" t="s">
        <v>2164</v>
      </c>
      <c r="L81" s="34"/>
      <c r="M81" s="34"/>
      <c r="N81" s="51" t="s">
        <v>132</v>
      </c>
      <c r="O81" s="34" t="s">
        <v>2164</v>
      </c>
      <c r="P81" s="34">
        <v>18787068241</v>
      </c>
      <c r="Q81" s="34" t="s">
        <v>36</v>
      </c>
      <c r="R81" s="34">
        <v>75.5</v>
      </c>
      <c r="S81" s="34">
        <v>17</v>
      </c>
      <c r="T81" s="64"/>
    </row>
    <row r="82" spans="1:20" s="2" customFormat="1" ht="25.05" customHeight="1">
      <c r="A82" s="64">
        <v>81</v>
      </c>
      <c r="B82" s="32" t="str">
        <f t="shared" si="1"/>
        <v>221500915</v>
      </c>
      <c r="C82" s="34" t="s">
        <v>23</v>
      </c>
      <c r="D82" s="35" t="s">
        <v>2727</v>
      </c>
      <c r="E82" s="33" t="s">
        <v>3087</v>
      </c>
      <c r="F82" s="33" t="s">
        <v>26</v>
      </c>
      <c r="G82" s="33" t="s">
        <v>64</v>
      </c>
      <c r="H82" s="35" t="s">
        <v>3105</v>
      </c>
      <c r="I82" s="34" t="s">
        <v>190</v>
      </c>
      <c r="J82" s="34" t="s">
        <v>2251</v>
      </c>
      <c r="K82" s="34" t="s">
        <v>2870</v>
      </c>
      <c r="L82" s="34"/>
      <c r="M82" s="34"/>
      <c r="N82" s="51" t="s">
        <v>132</v>
      </c>
      <c r="O82" s="34" t="s">
        <v>2164</v>
      </c>
      <c r="P82" s="34">
        <v>18213680355</v>
      </c>
      <c r="Q82" s="34" t="s">
        <v>36</v>
      </c>
      <c r="R82" s="34">
        <v>75.5</v>
      </c>
      <c r="S82" s="34">
        <v>17</v>
      </c>
      <c r="T82" s="64"/>
    </row>
    <row r="83" spans="1:20" s="2" customFormat="1" ht="25.05" customHeight="1">
      <c r="A83" s="64">
        <v>82</v>
      </c>
      <c r="B83" s="32" t="str">
        <f t="shared" si="1"/>
        <v>221500918</v>
      </c>
      <c r="C83" s="32" t="s">
        <v>23</v>
      </c>
      <c r="D83" s="33" t="s">
        <v>254</v>
      </c>
      <c r="E83" s="35" t="s">
        <v>3087</v>
      </c>
      <c r="F83" s="33" t="s">
        <v>26</v>
      </c>
      <c r="G83" s="35" t="s">
        <v>85</v>
      </c>
      <c r="H83" s="33" t="s">
        <v>3115</v>
      </c>
      <c r="I83" s="33" t="s">
        <v>1452</v>
      </c>
      <c r="J83" s="32" t="s">
        <v>1244</v>
      </c>
      <c r="K83" s="32" t="s">
        <v>578</v>
      </c>
      <c r="L83" s="50"/>
      <c r="M83" s="50"/>
      <c r="N83" s="50" t="s">
        <v>132</v>
      </c>
      <c r="O83" s="32" t="s">
        <v>2164</v>
      </c>
      <c r="P83" s="50">
        <v>14787793105</v>
      </c>
      <c r="Q83" s="50" t="s">
        <v>36</v>
      </c>
      <c r="R83" s="50">
        <v>75</v>
      </c>
      <c r="S83" s="50">
        <v>21</v>
      </c>
      <c r="T83" s="64"/>
    </row>
    <row r="84" spans="1:20" s="2" customFormat="1" ht="25.05" customHeight="1">
      <c r="A84" s="64">
        <v>83</v>
      </c>
      <c r="B84" s="32" t="str">
        <f t="shared" si="1"/>
        <v>2215009123</v>
      </c>
      <c r="C84" s="32" t="s">
        <v>23</v>
      </c>
      <c r="D84" s="33" t="s">
        <v>335</v>
      </c>
      <c r="E84" s="33" t="s">
        <v>3087</v>
      </c>
      <c r="F84" s="33" t="s">
        <v>26</v>
      </c>
      <c r="G84" s="33" t="s">
        <v>511</v>
      </c>
      <c r="H84" s="33" t="s">
        <v>3175</v>
      </c>
      <c r="I84" s="33" t="s">
        <v>986</v>
      </c>
      <c r="J84" s="32" t="s">
        <v>830</v>
      </c>
      <c r="K84" s="32" t="s">
        <v>2164</v>
      </c>
      <c r="L84" s="50" t="s">
        <v>3176</v>
      </c>
      <c r="M84" s="50" t="s">
        <v>1219</v>
      </c>
      <c r="N84" s="50" t="s">
        <v>132</v>
      </c>
      <c r="O84" s="32" t="s">
        <v>2164</v>
      </c>
      <c r="P84" s="32">
        <v>13769423257</v>
      </c>
      <c r="Q84" s="32" t="s">
        <v>36</v>
      </c>
      <c r="R84" s="32">
        <v>75</v>
      </c>
      <c r="S84" s="32">
        <v>21</v>
      </c>
      <c r="T84" s="64"/>
    </row>
    <row r="85" spans="1:20" s="2" customFormat="1" ht="25.05" customHeight="1">
      <c r="A85" s="64">
        <v>84</v>
      </c>
      <c r="B85" s="32" t="str">
        <f t="shared" si="1"/>
        <v>2215002124</v>
      </c>
      <c r="C85" s="32" t="s">
        <v>23</v>
      </c>
      <c r="D85" s="33" t="s">
        <v>1502</v>
      </c>
      <c r="E85" s="33" t="s">
        <v>2161</v>
      </c>
      <c r="F85" s="33" t="s">
        <v>26</v>
      </c>
      <c r="G85" s="33" t="s">
        <v>638</v>
      </c>
      <c r="H85" s="33" t="s">
        <v>2263</v>
      </c>
      <c r="I85" s="49" t="s">
        <v>51</v>
      </c>
      <c r="J85" s="50" t="s">
        <v>2264</v>
      </c>
      <c r="K85" s="50" t="s">
        <v>45</v>
      </c>
      <c r="L85" s="50" t="s">
        <v>2265</v>
      </c>
      <c r="M85" s="32" t="s">
        <v>2266</v>
      </c>
      <c r="N85" s="50" t="s">
        <v>132</v>
      </c>
      <c r="O85" s="32" t="s">
        <v>2164</v>
      </c>
      <c r="P85" s="32">
        <v>18787708092</v>
      </c>
      <c r="Q85" s="32" t="s">
        <v>36</v>
      </c>
      <c r="R85" s="32">
        <v>74.7</v>
      </c>
      <c r="S85" s="32">
        <v>23</v>
      </c>
      <c r="T85" s="64"/>
    </row>
    <row r="86" spans="1:20" s="2" customFormat="1" ht="25.05" customHeight="1">
      <c r="A86" s="64">
        <v>85</v>
      </c>
      <c r="B86" s="32" t="str">
        <f t="shared" si="1"/>
        <v>221500516</v>
      </c>
      <c r="C86" s="39" t="s">
        <v>23</v>
      </c>
      <c r="D86" s="40" t="s">
        <v>729</v>
      </c>
      <c r="E86" s="40" t="s">
        <v>2550</v>
      </c>
      <c r="F86" s="33" t="s">
        <v>26</v>
      </c>
      <c r="G86" s="40" t="s">
        <v>72</v>
      </c>
      <c r="H86" s="40" t="s">
        <v>2575</v>
      </c>
      <c r="I86" s="55" t="s">
        <v>896</v>
      </c>
      <c r="J86" s="56" t="s">
        <v>2270</v>
      </c>
      <c r="K86" s="56" t="s">
        <v>349</v>
      </c>
      <c r="L86" s="56" t="s">
        <v>1160</v>
      </c>
      <c r="M86" s="39" t="s">
        <v>133</v>
      </c>
      <c r="N86" s="56" t="s">
        <v>132</v>
      </c>
      <c r="O86" s="39" t="s">
        <v>2164</v>
      </c>
      <c r="P86" s="39">
        <v>18760715779</v>
      </c>
      <c r="Q86" s="39" t="s">
        <v>36</v>
      </c>
      <c r="R86" s="39">
        <v>74.5</v>
      </c>
      <c r="S86" s="39">
        <v>24</v>
      </c>
      <c r="T86" s="64"/>
    </row>
    <row r="87" spans="1:20" s="2" customFormat="1" ht="25.05" customHeight="1">
      <c r="A87" s="64">
        <v>86</v>
      </c>
      <c r="B87" s="32" t="str">
        <f t="shared" si="1"/>
        <v>2215005130</v>
      </c>
      <c r="C87" s="34" t="s">
        <v>23</v>
      </c>
      <c r="D87" s="35" t="s">
        <v>1208</v>
      </c>
      <c r="E87" s="40" t="s">
        <v>2550</v>
      </c>
      <c r="F87" s="33" t="s">
        <v>26</v>
      </c>
      <c r="G87" s="40" t="s">
        <v>671</v>
      </c>
      <c r="H87" s="35" t="s">
        <v>2686</v>
      </c>
      <c r="I87" s="35" t="s">
        <v>95</v>
      </c>
      <c r="J87" s="34" t="s">
        <v>529</v>
      </c>
      <c r="K87" s="34" t="s">
        <v>562</v>
      </c>
      <c r="L87" s="34"/>
      <c r="M87" s="34"/>
      <c r="N87" s="51" t="s">
        <v>132</v>
      </c>
      <c r="O87" s="34" t="s">
        <v>2164</v>
      </c>
      <c r="P87" s="34">
        <v>13649622569</v>
      </c>
      <c r="Q87" s="34" t="s">
        <v>36</v>
      </c>
      <c r="R87" s="34">
        <v>74.5</v>
      </c>
      <c r="S87" s="34">
        <v>24</v>
      </c>
      <c r="T87" s="64"/>
    </row>
    <row r="88" spans="1:20" s="2" customFormat="1" ht="25.05" customHeight="1">
      <c r="A88" s="64">
        <v>87</v>
      </c>
      <c r="B88" s="32" t="str">
        <f t="shared" si="1"/>
        <v>2215002125</v>
      </c>
      <c r="C88" s="32" t="s">
        <v>23</v>
      </c>
      <c r="D88" s="33" t="s">
        <v>1509</v>
      </c>
      <c r="E88" s="33" t="s">
        <v>2161</v>
      </c>
      <c r="F88" s="33" t="s">
        <v>26</v>
      </c>
      <c r="G88" s="33" t="s">
        <v>644</v>
      </c>
      <c r="H88" s="33" t="s">
        <v>2269</v>
      </c>
      <c r="I88" s="49" t="s">
        <v>986</v>
      </c>
      <c r="J88" s="50" t="s">
        <v>2270</v>
      </c>
      <c r="K88" s="50" t="s">
        <v>45</v>
      </c>
      <c r="L88" s="50"/>
      <c r="M88" s="32"/>
      <c r="N88" s="50" t="s">
        <v>132</v>
      </c>
      <c r="O88" s="32" t="s">
        <v>2164</v>
      </c>
      <c r="P88" s="32">
        <v>18314093950</v>
      </c>
      <c r="Q88" s="32" t="s">
        <v>75</v>
      </c>
      <c r="R88" s="32">
        <v>74</v>
      </c>
      <c r="S88" s="32">
        <v>26</v>
      </c>
      <c r="T88" s="64"/>
    </row>
    <row r="89" spans="1:20" s="2" customFormat="1" ht="25.05" customHeight="1">
      <c r="A89" s="64">
        <v>88</v>
      </c>
      <c r="B89" s="32" t="str">
        <f t="shared" si="1"/>
        <v>2215005126</v>
      </c>
      <c r="C89" s="34" t="s">
        <v>23</v>
      </c>
      <c r="D89" s="35" t="s">
        <v>2669</v>
      </c>
      <c r="E89" s="40" t="s">
        <v>2550</v>
      </c>
      <c r="F89" s="33" t="s">
        <v>26</v>
      </c>
      <c r="G89" s="40" t="s">
        <v>649</v>
      </c>
      <c r="H89" s="35" t="s">
        <v>2670</v>
      </c>
      <c r="I89" s="35" t="s">
        <v>869</v>
      </c>
      <c r="J89" s="34" t="s">
        <v>467</v>
      </c>
      <c r="K89" s="34" t="s">
        <v>432</v>
      </c>
      <c r="L89" s="34" t="s">
        <v>2671</v>
      </c>
      <c r="M89" s="34" t="s">
        <v>2672</v>
      </c>
      <c r="N89" s="51" t="s">
        <v>132</v>
      </c>
      <c r="O89" s="34" t="s">
        <v>2164</v>
      </c>
      <c r="P89" s="34">
        <v>18314075468</v>
      </c>
      <c r="Q89" s="34" t="s">
        <v>36</v>
      </c>
      <c r="R89" s="34">
        <v>74</v>
      </c>
      <c r="S89" s="34">
        <v>26</v>
      </c>
      <c r="T89" s="64"/>
    </row>
    <row r="90" spans="1:20" s="2" customFormat="1" ht="25.05" customHeight="1">
      <c r="A90" s="64">
        <v>89</v>
      </c>
      <c r="B90" s="32" t="str">
        <f t="shared" si="1"/>
        <v>2215008129</v>
      </c>
      <c r="C90" s="34" t="s">
        <v>23</v>
      </c>
      <c r="D90" s="35" t="s">
        <v>934</v>
      </c>
      <c r="E90" s="33" t="s">
        <v>2957</v>
      </c>
      <c r="F90" s="33" t="s">
        <v>26</v>
      </c>
      <c r="G90" s="33" t="s">
        <v>668</v>
      </c>
      <c r="H90" s="35" t="s">
        <v>3080</v>
      </c>
      <c r="I90" s="34" t="s">
        <v>986</v>
      </c>
      <c r="J90" s="34" t="s">
        <v>2270</v>
      </c>
      <c r="K90" s="34" t="s">
        <v>349</v>
      </c>
      <c r="L90" s="34"/>
      <c r="M90" s="34"/>
      <c r="N90" s="51" t="s">
        <v>132</v>
      </c>
      <c r="O90" s="34" t="s">
        <v>2164</v>
      </c>
      <c r="P90" s="34">
        <v>15750085277</v>
      </c>
      <c r="Q90" s="34" t="s">
        <v>36</v>
      </c>
      <c r="R90" s="34">
        <v>74</v>
      </c>
      <c r="S90" s="34">
        <v>26</v>
      </c>
      <c r="T90" s="64"/>
    </row>
    <row r="91" spans="1:20" s="2" customFormat="1" ht="25.05" customHeight="1">
      <c r="A91" s="64">
        <v>90</v>
      </c>
      <c r="B91" s="32" t="str">
        <f t="shared" si="1"/>
        <v>2215003125</v>
      </c>
      <c r="C91" s="32" t="s">
        <v>54</v>
      </c>
      <c r="D91" s="33" t="s">
        <v>1303</v>
      </c>
      <c r="E91" s="33" t="s">
        <v>2300</v>
      </c>
      <c r="F91" s="33" t="s">
        <v>26</v>
      </c>
      <c r="G91" s="33" t="s">
        <v>644</v>
      </c>
      <c r="H91" s="33" t="s">
        <v>2390</v>
      </c>
      <c r="I91" s="49" t="s">
        <v>81</v>
      </c>
      <c r="J91" s="50" t="s">
        <v>2270</v>
      </c>
      <c r="K91" s="50" t="s">
        <v>349</v>
      </c>
      <c r="L91" s="50"/>
      <c r="M91" s="32"/>
      <c r="N91" s="50" t="s">
        <v>132</v>
      </c>
      <c r="O91" s="32" t="s">
        <v>2164</v>
      </c>
      <c r="P91" s="32">
        <v>18108848986</v>
      </c>
      <c r="Q91" s="32" t="s">
        <v>36</v>
      </c>
      <c r="R91" s="32">
        <v>73.5</v>
      </c>
      <c r="S91" s="32">
        <v>29</v>
      </c>
      <c r="T91" s="64"/>
    </row>
    <row r="92" spans="1:20" s="2" customFormat="1" ht="25.05" customHeight="1">
      <c r="A92" s="64">
        <v>91</v>
      </c>
      <c r="B92" s="32" t="str">
        <f t="shared" si="1"/>
        <v>221500513</v>
      </c>
      <c r="C92" s="39" t="s">
        <v>23</v>
      </c>
      <c r="D92" s="40" t="s">
        <v>1327</v>
      </c>
      <c r="E92" s="40" t="s">
        <v>2550</v>
      </c>
      <c r="F92" s="33" t="s">
        <v>26</v>
      </c>
      <c r="G92" s="40" t="s">
        <v>49</v>
      </c>
      <c r="H92" s="40" t="s">
        <v>2559</v>
      </c>
      <c r="I92" s="55" t="s">
        <v>2560</v>
      </c>
      <c r="J92" s="56" t="s">
        <v>2270</v>
      </c>
      <c r="K92" s="56" t="s">
        <v>164</v>
      </c>
      <c r="L92" s="56" t="s">
        <v>2561</v>
      </c>
      <c r="M92" s="39" t="s">
        <v>2562</v>
      </c>
      <c r="N92" s="56" t="s">
        <v>132</v>
      </c>
      <c r="O92" s="39" t="s">
        <v>2164</v>
      </c>
      <c r="P92" s="39">
        <v>18787381991</v>
      </c>
      <c r="Q92" s="39" t="s">
        <v>36</v>
      </c>
      <c r="R92" s="39">
        <v>73.5</v>
      </c>
      <c r="S92" s="39">
        <v>29</v>
      </c>
      <c r="T92" s="64"/>
    </row>
    <row r="93" spans="1:20" s="2" customFormat="1" ht="25.05" customHeight="1">
      <c r="A93" s="64">
        <v>92</v>
      </c>
      <c r="B93" s="32" t="str">
        <f t="shared" si="1"/>
        <v>221500719</v>
      </c>
      <c r="C93" s="34" t="s">
        <v>23</v>
      </c>
      <c r="D93" s="35" t="s">
        <v>1180</v>
      </c>
      <c r="E93" s="35" t="s">
        <v>2826</v>
      </c>
      <c r="F93" s="33" t="s">
        <v>26</v>
      </c>
      <c r="G93" s="35" t="s">
        <v>144</v>
      </c>
      <c r="H93" s="35" t="s">
        <v>2861</v>
      </c>
      <c r="I93" s="35" t="s">
        <v>81</v>
      </c>
      <c r="J93" s="34" t="s">
        <v>830</v>
      </c>
      <c r="K93" s="34" t="s">
        <v>1031</v>
      </c>
      <c r="L93" s="34"/>
      <c r="M93" s="34"/>
      <c r="N93" s="51" t="s">
        <v>132</v>
      </c>
      <c r="O93" s="34" t="s">
        <v>2164</v>
      </c>
      <c r="P93" s="34">
        <v>18760751172</v>
      </c>
      <c r="Q93" s="34" t="s">
        <v>36</v>
      </c>
      <c r="R93" s="64">
        <v>73.5</v>
      </c>
      <c r="S93" s="64">
        <v>29</v>
      </c>
      <c r="T93" s="64"/>
    </row>
    <row r="94" spans="1:20" s="2" customFormat="1" ht="25.05" customHeight="1">
      <c r="A94" s="64">
        <v>93</v>
      </c>
      <c r="B94" s="32" t="str">
        <f t="shared" si="1"/>
        <v>2215007115</v>
      </c>
      <c r="C94" s="34" t="s">
        <v>23</v>
      </c>
      <c r="D94" s="35" t="s">
        <v>48</v>
      </c>
      <c r="E94" s="35" t="s">
        <v>2826</v>
      </c>
      <c r="F94" s="33" t="s">
        <v>26</v>
      </c>
      <c r="G94" s="35" t="s">
        <v>248</v>
      </c>
      <c r="H94" s="35" t="s">
        <v>2889</v>
      </c>
      <c r="I94" s="35" t="s">
        <v>896</v>
      </c>
      <c r="J94" s="34" t="s">
        <v>2270</v>
      </c>
      <c r="K94" s="34" t="s">
        <v>164</v>
      </c>
      <c r="L94" s="34" t="s">
        <v>2890</v>
      </c>
      <c r="M94" s="34" t="s">
        <v>972</v>
      </c>
      <c r="N94" s="51" t="s">
        <v>132</v>
      </c>
      <c r="O94" s="34" t="s">
        <v>2164</v>
      </c>
      <c r="P94" s="34">
        <v>15126220960</v>
      </c>
      <c r="Q94" s="34" t="s">
        <v>36</v>
      </c>
      <c r="R94" s="32">
        <v>73.5</v>
      </c>
      <c r="S94" s="32">
        <v>29</v>
      </c>
      <c r="T94" s="64"/>
    </row>
    <row r="95" spans="1:20" s="2" customFormat="1" ht="25.05" customHeight="1">
      <c r="A95" s="64">
        <v>94</v>
      </c>
      <c r="B95" s="32" t="str">
        <f t="shared" si="1"/>
        <v>221500813</v>
      </c>
      <c r="C95" s="34" t="s">
        <v>23</v>
      </c>
      <c r="D95" s="35" t="s">
        <v>964</v>
      </c>
      <c r="E95" s="33" t="s">
        <v>2957</v>
      </c>
      <c r="F95" s="33" t="s">
        <v>26</v>
      </c>
      <c r="G95" s="33" t="s">
        <v>49</v>
      </c>
      <c r="H95" s="35" t="s">
        <v>2965</v>
      </c>
      <c r="I95" s="54" t="s">
        <v>87</v>
      </c>
      <c r="J95" s="51" t="s">
        <v>2264</v>
      </c>
      <c r="K95" s="51" t="s">
        <v>31</v>
      </c>
      <c r="L95" s="51" t="s">
        <v>2966</v>
      </c>
      <c r="M95" s="34" t="s">
        <v>68</v>
      </c>
      <c r="N95" s="51" t="s">
        <v>132</v>
      </c>
      <c r="O95" s="34" t="s">
        <v>2164</v>
      </c>
      <c r="P95" s="34">
        <v>18788518840</v>
      </c>
      <c r="Q95" s="34" t="s">
        <v>36</v>
      </c>
      <c r="R95" s="34">
        <v>73.5</v>
      </c>
      <c r="S95" s="34">
        <v>29</v>
      </c>
      <c r="T95" s="64"/>
    </row>
    <row r="96" spans="1:20" s="2" customFormat="1" ht="25.05" customHeight="1">
      <c r="A96" s="64">
        <v>95</v>
      </c>
      <c r="B96" s="32" t="str">
        <f t="shared" si="1"/>
        <v>221500917</v>
      </c>
      <c r="C96" s="34" t="s">
        <v>54</v>
      </c>
      <c r="D96" s="35" t="s">
        <v>2772</v>
      </c>
      <c r="E96" s="33" t="s">
        <v>3087</v>
      </c>
      <c r="F96" s="33" t="s">
        <v>26</v>
      </c>
      <c r="G96" s="33" t="s">
        <v>79</v>
      </c>
      <c r="H96" s="35" t="s">
        <v>3111</v>
      </c>
      <c r="I96" s="34" t="s">
        <v>146</v>
      </c>
      <c r="J96" s="34" t="s">
        <v>2270</v>
      </c>
      <c r="K96" s="34" t="s">
        <v>164</v>
      </c>
      <c r="L96" s="34" t="s">
        <v>3112</v>
      </c>
      <c r="M96" s="34" t="s">
        <v>1337</v>
      </c>
      <c r="N96" s="51" t="s">
        <v>132</v>
      </c>
      <c r="O96" s="34" t="s">
        <v>2164</v>
      </c>
      <c r="P96" s="34">
        <v>1333040531</v>
      </c>
      <c r="Q96" s="34" t="s">
        <v>36</v>
      </c>
      <c r="R96" s="34">
        <v>73.5</v>
      </c>
      <c r="S96" s="34">
        <v>29</v>
      </c>
      <c r="T96" s="64"/>
    </row>
    <row r="97" spans="1:20" s="2" customFormat="1" ht="25.05" customHeight="1">
      <c r="A97" s="64">
        <v>96</v>
      </c>
      <c r="B97" s="32" t="str">
        <f t="shared" si="1"/>
        <v>221500715</v>
      </c>
      <c r="C97" s="34" t="s">
        <v>23</v>
      </c>
      <c r="D97" s="35" t="s">
        <v>2846</v>
      </c>
      <c r="E97" s="35" t="s">
        <v>2826</v>
      </c>
      <c r="F97" s="33" t="s">
        <v>26</v>
      </c>
      <c r="G97" s="35" t="s">
        <v>64</v>
      </c>
      <c r="H97" s="35" t="s">
        <v>2847</v>
      </c>
      <c r="I97" s="35" t="s">
        <v>438</v>
      </c>
      <c r="J97" s="34" t="s">
        <v>529</v>
      </c>
      <c r="K97" s="34" t="s">
        <v>349</v>
      </c>
      <c r="L97" s="34"/>
      <c r="M97" s="34"/>
      <c r="N97" s="51" t="s">
        <v>132</v>
      </c>
      <c r="O97" s="34" t="s">
        <v>2164</v>
      </c>
      <c r="P97" s="34">
        <v>15025118481</v>
      </c>
      <c r="Q97" s="34" t="s">
        <v>36</v>
      </c>
      <c r="R97" s="64">
        <v>73</v>
      </c>
      <c r="S97" s="64">
        <v>35</v>
      </c>
      <c r="T97" s="64"/>
    </row>
    <row r="98" spans="1:20" s="2" customFormat="1" ht="25.05" customHeight="1">
      <c r="A98" s="64">
        <v>97</v>
      </c>
      <c r="B98" s="32" t="str">
        <f t="shared" si="1"/>
        <v>2215002117</v>
      </c>
      <c r="C98" s="32" t="s">
        <v>23</v>
      </c>
      <c r="D98" s="33" t="s">
        <v>821</v>
      </c>
      <c r="E98" s="33" t="s">
        <v>2161</v>
      </c>
      <c r="F98" s="33" t="s">
        <v>26</v>
      </c>
      <c r="G98" s="33" t="s">
        <v>260</v>
      </c>
      <c r="H98" s="33" t="s">
        <v>2229</v>
      </c>
      <c r="I98" s="49" t="s">
        <v>2230</v>
      </c>
      <c r="J98" s="50" t="s">
        <v>830</v>
      </c>
      <c r="K98" s="50" t="s">
        <v>1025</v>
      </c>
      <c r="L98" s="50" t="s">
        <v>2231</v>
      </c>
      <c r="M98" s="32" t="s">
        <v>133</v>
      </c>
      <c r="N98" s="50" t="s">
        <v>132</v>
      </c>
      <c r="O98" s="32" t="s">
        <v>2164</v>
      </c>
      <c r="P98" s="32">
        <v>15126249168</v>
      </c>
      <c r="Q98" s="32" t="s">
        <v>36</v>
      </c>
      <c r="R98" s="32">
        <v>72.5</v>
      </c>
      <c r="S98" s="32">
        <v>36</v>
      </c>
      <c r="T98" s="64"/>
    </row>
    <row r="99" spans="1:20" s="2" customFormat="1" ht="25.05" customHeight="1">
      <c r="A99" s="64">
        <v>98</v>
      </c>
      <c r="B99" s="32" t="str">
        <f t="shared" si="1"/>
        <v>2215003117</v>
      </c>
      <c r="C99" s="32" t="s">
        <v>23</v>
      </c>
      <c r="D99" s="33" t="s">
        <v>375</v>
      </c>
      <c r="E99" s="33" t="s">
        <v>2300</v>
      </c>
      <c r="F99" s="33" t="s">
        <v>26</v>
      </c>
      <c r="G99" s="33" t="s">
        <v>260</v>
      </c>
      <c r="H99" s="33" t="s">
        <v>2355</v>
      </c>
      <c r="I99" s="49" t="s">
        <v>95</v>
      </c>
      <c r="J99" s="50" t="s">
        <v>2251</v>
      </c>
      <c r="K99" s="50" t="s">
        <v>591</v>
      </c>
      <c r="L99" s="50"/>
      <c r="M99" s="32"/>
      <c r="N99" s="50" t="s">
        <v>132</v>
      </c>
      <c r="O99" s="32" t="s">
        <v>2164</v>
      </c>
      <c r="P99" s="32">
        <v>15887742772</v>
      </c>
      <c r="Q99" s="32" t="s">
        <v>36</v>
      </c>
      <c r="R99" s="32">
        <v>72.5</v>
      </c>
      <c r="S99" s="32">
        <v>36</v>
      </c>
      <c r="T99" s="64"/>
    </row>
    <row r="100" spans="1:20" s="2" customFormat="1" ht="25.05" customHeight="1">
      <c r="A100" s="64">
        <v>99</v>
      </c>
      <c r="B100" s="32" t="str">
        <f t="shared" si="1"/>
        <v>221502025</v>
      </c>
      <c r="C100" s="32" t="s">
        <v>23</v>
      </c>
      <c r="D100" s="33" t="s">
        <v>24</v>
      </c>
      <c r="E100" s="33" t="s">
        <v>376</v>
      </c>
      <c r="F100" s="33" t="s">
        <v>40</v>
      </c>
      <c r="G100" s="33" t="s">
        <v>64</v>
      </c>
      <c r="H100" s="33" t="s">
        <v>3225</v>
      </c>
      <c r="I100" s="33" t="s">
        <v>51</v>
      </c>
      <c r="J100" s="32" t="s">
        <v>807</v>
      </c>
      <c r="K100" s="32" t="s">
        <v>2164</v>
      </c>
      <c r="L100" s="50"/>
      <c r="M100" s="50"/>
      <c r="N100" s="50" t="s">
        <v>132</v>
      </c>
      <c r="O100" s="32" t="s">
        <v>2164</v>
      </c>
      <c r="P100" s="32">
        <v>18214156143</v>
      </c>
      <c r="Q100" s="32" t="s">
        <v>36</v>
      </c>
      <c r="R100" s="32">
        <v>72.5</v>
      </c>
      <c r="S100" s="32">
        <v>36</v>
      </c>
      <c r="T100" s="64"/>
    </row>
    <row r="101" spans="1:20" s="2" customFormat="1" ht="25.05" customHeight="1">
      <c r="A101" s="64">
        <v>100</v>
      </c>
      <c r="B101" s="32" t="str">
        <f t="shared" si="1"/>
        <v>2215002123</v>
      </c>
      <c r="C101" s="32" t="s">
        <v>23</v>
      </c>
      <c r="D101" s="33" t="s">
        <v>151</v>
      </c>
      <c r="E101" s="33" t="s">
        <v>2161</v>
      </c>
      <c r="F101" s="33" t="s">
        <v>26</v>
      </c>
      <c r="G101" s="33" t="s">
        <v>511</v>
      </c>
      <c r="H101" s="33" t="s">
        <v>2257</v>
      </c>
      <c r="I101" s="49" t="s">
        <v>95</v>
      </c>
      <c r="J101" s="50" t="s">
        <v>96</v>
      </c>
      <c r="K101" s="50" t="s">
        <v>2258</v>
      </c>
      <c r="L101" s="50" t="s">
        <v>2259</v>
      </c>
      <c r="M101" s="32" t="s">
        <v>2260</v>
      </c>
      <c r="N101" s="50" t="s">
        <v>132</v>
      </c>
      <c r="O101" s="32" t="s">
        <v>2164</v>
      </c>
      <c r="P101" s="32">
        <v>13577332653</v>
      </c>
      <c r="Q101" s="32" t="s">
        <v>36</v>
      </c>
      <c r="R101" s="32">
        <v>72</v>
      </c>
      <c r="S101" s="32">
        <v>39</v>
      </c>
      <c r="T101" s="64"/>
    </row>
    <row r="102" spans="1:20" s="2" customFormat="1" ht="25.05" customHeight="1">
      <c r="A102" s="64">
        <v>101</v>
      </c>
      <c r="B102" s="32" t="str">
        <f t="shared" si="1"/>
        <v>2215003114</v>
      </c>
      <c r="C102" s="32" t="s">
        <v>23</v>
      </c>
      <c r="D102" s="33" t="s">
        <v>48</v>
      </c>
      <c r="E102" s="33" t="s">
        <v>2300</v>
      </c>
      <c r="F102" s="33" t="s">
        <v>26</v>
      </c>
      <c r="G102" s="33" t="s">
        <v>244</v>
      </c>
      <c r="H102" s="33" t="s">
        <v>2344</v>
      </c>
      <c r="I102" s="49" t="s">
        <v>438</v>
      </c>
      <c r="J102" s="50" t="s">
        <v>529</v>
      </c>
      <c r="K102" s="50" t="s">
        <v>578</v>
      </c>
      <c r="L102" s="50" t="s">
        <v>468</v>
      </c>
      <c r="M102" s="32" t="s">
        <v>338</v>
      </c>
      <c r="N102" s="50" t="s">
        <v>132</v>
      </c>
      <c r="O102" s="32" t="s">
        <v>2164</v>
      </c>
      <c r="P102" s="32">
        <v>18487186136</v>
      </c>
      <c r="Q102" s="32" t="s">
        <v>36</v>
      </c>
      <c r="R102" s="32">
        <v>72</v>
      </c>
      <c r="S102" s="32">
        <v>39</v>
      </c>
      <c r="T102" s="64"/>
    </row>
    <row r="103" spans="1:20" s="2" customFormat="1" ht="25.05" customHeight="1">
      <c r="A103" s="64">
        <v>102</v>
      </c>
      <c r="B103" s="32" t="str">
        <f t="shared" si="1"/>
        <v>2215007129</v>
      </c>
      <c r="C103" s="32" t="s">
        <v>23</v>
      </c>
      <c r="D103" s="33" t="s">
        <v>741</v>
      </c>
      <c r="E103" s="35" t="s">
        <v>2826</v>
      </c>
      <c r="F103" s="33" t="s">
        <v>26</v>
      </c>
      <c r="G103" s="35" t="s">
        <v>668</v>
      </c>
      <c r="H103" s="33" t="s">
        <v>2949</v>
      </c>
      <c r="I103" s="49" t="s">
        <v>95</v>
      </c>
      <c r="J103" s="50" t="s">
        <v>561</v>
      </c>
      <c r="K103" s="50" t="s">
        <v>31</v>
      </c>
      <c r="L103" s="50" t="s">
        <v>2950</v>
      </c>
      <c r="M103" s="32" t="s">
        <v>2951</v>
      </c>
      <c r="N103" s="50" t="s">
        <v>132</v>
      </c>
      <c r="O103" s="32" t="s">
        <v>2164</v>
      </c>
      <c r="P103" s="32">
        <v>18848781287</v>
      </c>
      <c r="Q103" s="32" t="s">
        <v>36</v>
      </c>
      <c r="R103" s="32">
        <v>72</v>
      </c>
      <c r="S103" s="32">
        <v>39</v>
      </c>
      <c r="T103" s="64"/>
    </row>
    <row r="104" spans="1:20" s="2" customFormat="1" ht="25.05" customHeight="1">
      <c r="A104" s="64">
        <v>103</v>
      </c>
      <c r="B104" s="32" t="str">
        <f t="shared" si="1"/>
        <v>2215003112</v>
      </c>
      <c r="C104" s="32" t="s">
        <v>23</v>
      </c>
      <c r="D104" s="33" t="s">
        <v>84</v>
      </c>
      <c r="E104" s="33" t="s">
        <v>2300</v>
      </c>
      <c r="F104" s="33" t="s">
        <v>26</v>
      </c>
      <c r="G104" s="33" t="s">
        <v>233</v>
      </c>
      <c r="H104" s="33" t="s">
        <v>2338</v>
      </c>
      <c r="I104" s="49" t="s">
        <v>43</v>
      </c>
      <c r="J104" s="50" t="s">
        <v>830</v>
      </c>
      <c r="K104" s="50" t="s">
        <v>349</v>
      </c>
      <c r="L104" s="50"/>
      <c r="M104" s="32"/>
      <c r="N104" s="50" t="s">
        <v>132</v>
      </c>
      <c r="O104" s="32" t="s">
        <v>2164</v>
      </c>
      <c r="P104" s="32">
        <v>15368320359</v>
      </c>
      <c r="Q104" s="32" t="s">
        <v>36</v>
      </c>
      <c r="R104" s="32">
        <v>71.5</v>
      </c>
      <c r="S104" s="32">
        <v>42</v>
      </c>
      <c r="T104" s="64"/>
    </row>
    <row r="105" spans="1:20" s="2" customFormat="1" ht="25.05" customHeight="1">
      <c r="A105" s="64">
        <v>104</v>
      </c>
      <c r="B105" s="32" t="str">
        <f t="shared" si="1"/>
        <v>2215008124</v>
      </c>
      <c r="C105" s="34" t="s">
        <v>23</v>
      </c>
      <c r="D105" s="35" t="s">
        <v>992</v>
      </c>
      <c r="E105" s="35" t="s">
        <v>2957</v>
      </c>
      <c r="F105" s="33" t="s">
        <v>26</v>
      </c>
      <c r="G105" s="35" t="s">
        <v>638</v>
      </c>
      <c r="H105" s="35" t="s">
        <v>3056</v>
      </c>
      <c r="I105" s="34" t="s">
        <v>1261</v>
      </c>
      <c r="J105" s="34" t="s">
        <v>3057</v>
      </c>
      <c r="K105" s="34" t="s">
        <v>2164</v>
      </c>
      <c r="L105" s="34"/>
      <c r="M105" s="34"/>
      <c r="N105" s="51" t="s">
        <v>132</v>
      </c>
      <c r="O105" s="34" t="s">
        <v>2164</v>
      </c>
      <c r="P105" s="34">
        <v>18287716760</v>
      </c>
      <c r="Q105" s="34" t="s">
        <v>36</v>
      </c>
      <c r="R105" s="34">
        <v>71</v>
      </c>
      <c r="S105" s="34">
        <v>43</v>
      </c>
      <c r="T105" s="64"/>
    </row>
    <row r="106" spans="1:20" s="2" customFormat="1" ht="25.05" customHeight="1">
      <c r="A106" s="64">
        <v>105</v>
      </c>
      <c r="B106" s="32" t="str">
        <f t="shared" si="1"/>
        <v>221500412</v>
      </c>
      <c r="C106" s="39" t="s">
        <v>23</v>
      </c>
      <c r="D106" s="40" t="s">
        <v>2419</v>
      </c>
      <c r="E106" s="40" t="s">
        <v>2415</v>
      </c>
      <c r="F106" s="33" t="s">
        <v>26</v>
      </c>
      <c r="G106" s="40" t="s">
        <v>40</v>
      </c>
      <c r="H106" s="40" t="s">
        <v>2420</v>
      </c>
      <c r="I106" s="55" t="s">
        <v>846</v>
      </c>
      <c r="J106" s="56" t="s">
        <v>807</v>
      </c>
      <c r="K106" s="56" t="s">
        <v>1031</v>
      </c>
      <c r="L106" s="56" t="s">
        <v>2195</v>
      </c>
      <c r="M106" s="39" t="s">
        <v>2421</v>
      </c>
      <c r="N106" s="56" t="s">
        <v>132</v>
      </c>
      <c r="O106" s="39" t="s">
        <v>2164</v>
      </c>
      <c r="P106" s="39">
        <v>18214330935</v>
      </c>
      <c r="Q106" s="39" t="s">
        <v>36</v>
      </c>
      <c r="R106" s="39">
        <v>70.5</v>
      </c>
      <c r="S106" s="39">
        <v>44</v>
      </c>
      <c r="T106" s="64"/>
    </row>
    <row r="107" spans="1:20" s="2" customFormat="1" ht="25.05" customHeight="1">
      <c r="A107" s="64">
        <v>106</v>
      </c>
      <c r="B107" s="32" t="str">
        <f t="shared" si="1"/>
        <v>2215005125</v>
      </c>
      <c r="C107" s="34" t="s">
        <v>23</v>
      </c>
      <c r="D107" s="35" t="s">
        <v>2663</v>
      </c>
      <c r="E107" s="40" t="s">
        <v>2550</v>
      </c>
      <c r="F107" s="33" t="s">
        <v>26</v>
      </c>
      <c r="G107" s="40" t="s">
        <v>644</v>
      </c>
      <c r="H107" s="35" t="s">
        <v>2664</v>
      </c>
      <c r="I107" s="35" t="s">
        <v>87</v>
      </c>
      <c r="J107" s="34" t="s">
        <v>807</v>
      </c>
      <c r="K107" s="34" t="s">
        <v>1132</v>
      </c>
      <c r="L107" s="34" t="s">
        <v>2665</v>
      </c>
      <c r="M107" s="34" t="s">
        <v>2666</v>
      </c>
      <c r="N107" s="51" t="s">
        <v>132</v>
      </c>
      <c r="O107" s="34" t="s">
        <v>2164</v>
      </c>
      <c r="P107" s="34">
        <v>13769461507</v>
      </c>
      <c r="Q107" s="34" t="s">
        <v>36</v>
      </c>
      <c r="R107" s="34">
        <v>70.5</v>
      </c>
      <c r="S107" s="34">
        <v>44</v>
      </c>
      <c r="T107" s="64"/>
    </row>
    <row r="108" spans="1:20" s="2" customFormat="1" ht="25.05" customHeight="1">
      <c r="A108" s="64">
        <v>107</v>
      </c>
      <c r="B108" s="32" t="str">
        <f t="shared" si="1"/>
        <v>2215008114</v>
      </c>
      <c r="C108" s="41" t="s">
        <v>23</v>
      </c>
      <c r="D108" s="42" t="s">
        <v>1450</v>
      </c>
      <c r="E108" s="35" t="s">
        <v>2957</v>
      </c>
      <c r="F108" s="33" t="s">
        <v>26</v>
      </c>
      <c r="G108" s="35" t="s">
        <v>244</v>
      </c>
      <c r="H108" s="42" t="s">
        <v>3012</v>
      </c>
      <c r="I108" s="57" t="s">
        <v>146</v>
      </c>
      <c r="J108" s="58" t="s">
        <v>2270</v>
      </c>
      <c r="K108" s="58" t="s">
        <v>164</v>
      </c>
      <c r="L108" s="58"/>
      <c r="M108" s="41"/>
      <c r="N108" s="58" t="s">
        <v>132</v>
      </c>
      <c r="O108" s="41" t="s">
        <v>2164</v>
      </c>
      <c r="P108" s="41">
        <v>13887564858</v>
      </c>
      <c r="Q108" s="41" t="s">
        <v>36</v>
      </c>
      <c r="R108" s="41">
        <v>70.5</v>
      </c>
      <c r="S108" s="41">
        <v>44</v>
      </c>
      <c r="T108" s="64"/>
    </row>
    <row r="109" spans="1:20" s="2" customFormat="1" ht="25.05" customHeight="1">
      <c r="A109" s="64">
        <v>108</v>
      </c>
      <c r="B109" s="32" t="str">
        <f t="shared" si="1"/>
        <v>2215009115</v>
      </c>
      <c r="C109" s="32" t="s">
        <v>23</v>
      </c>
      <c r="D109" s="33" t="s">
        <v>3143</v>
      </c>
      <c r="E109" s="33" t="s">
        <v>3087</v>
      </c>
      <c r="F109" s="33" t="s">
        <v>26</v>
      </c>
      <c r="G109" s="33" t="s">
        <v>248</v>
      </c>
      <c r="H109" s="33" t="s">
        <v>3144</v>
      </c>
      <c r="I109" s="33" t="s">
        <v>95</v>
      </c>
      <c r="J109" s="32" t="s">
        <v>529</v>
      </c>
      <c r="K109" s="32" t="s">
        <v>591</v>
      </c>
      <c r="L109" s="32"/>
      <c r="M109" s="32"/>
      <c r="N109" s="50" t="s">
        <v>132</v>
      </c>
      <c r="O109" s="32" t="s">
        <v>2164</v>
      </c>
      <c r="P109" s="32">
        <v>18708732147</v>
      </c>
      <c r="Q109" s="32" t="s">
        <v>36</v>
      </c>
      <c r="R109" s="32">
        <v>70.5</v>
      </c>
      <c r="S109" s="32">
        <v>44</v>
      </c>
      <c r="T109" s="64"/>
    </row>
    <row r="110" spans="1:20" s="2" customFormat="1" ht="25.05" customHeight="1">
      <c r="A110" s="64">
        <v>109</v>
      </c>
      <c r="B110" s="32" t="str">
        <f t="shared" si="1"/>
        <v>221500613</v>
      </c>
      <c r="C110" s="34" t="s">
        <v>23</v>
      </c>
      <c r="D110" s="35" t="s">
        <v>1180</v>
      </c>
      <c r="E110" s="35" t="s">
        <v>2689</v>
      </c>
      <c r="F110" s="33" t="s">
        <v>26</v>
      </c>
      <c r="G110" s="35" t="s">
        <v>49</v>
      </c>
      <c r="H110" s="35" t="s">
        <v>2700</v>
      </c>
      <c r="I110" s="35" t="s">
        <v>95</v>
      </c>
      <c r="J110" s="34" t="s">
        <v>830</v>
      </c>
      <c r="K110" s="34" t="s">
        <v>1132</v>
      </c>
      <c r="L110" s="34" t="s">
        <v>2701</v>
      </c>
      <c r="M110" s="34">
        <v>2017</v>
      </c>
      <c r="N110" s="51" t="s">
        <v>132</v>
      </c>
      <c r="O110" s="34" t="s">
        <v>2164</v>
      </c>
      <c r="P110" s="34">
        <v>15924633492</v>
      </c>
      <c r="Q110" s="34" t="s">
        <v>36</v>
      </c>
      <c r="R110" s="34">
        <v>70</v>
      </c>
      <c r="S110" s="34">
        <v>48</v>
      </c>
      <c r="T110" s="64"/>
    </row>
    <row r="111" spans="1:20" s="2" customFormat="1" ht="25.05" customHeight="1">
      <c r="A111" s="64">
        <v>110</v>
      </c>
      <c r="B111" s="32" t="str">
        <f t="shared" si="1"/>
        <v>221500713</v>
      </c>
      <c r="C111" s="51" t="s">
        <v>23</v>
      </c>
      <c r="D111" s="54" t="s">
        <v>2834</v>
      </c>
      <c r="E111" s="35" t="s">
        <v>2826</v>
      </c>
      <c r="F111" s="33" t="s">
        <v>26</v>
      </c>
      <c r="G111" s="35" t="s">
        <v>49</v>
      </c>
      <c r="H111" s="54" t="s">
        <v>2835</v>
      </c>
      <c r="I111" s="51" t="s">
        <v>2836</v>
      </c>
      <c r="J111" s="51" t="s">
        <v>2436</v>
      </c>
      <c r="K111" s="51" t="s">
        <v>164</v>
      </c>
      <c r="L111" s="51" t="s">
        <v>2837</v>
      </c>
      <c r="M111" s="51" t="s">
        <v>2838</v>
      </c>
      <c r="N111" s="51" t="s">
        <v>132</v>
      </c>
      <c r="O111" s="51" t="s">
        <v>2164</v>
      </c>
      <c r="P111" s="51">
        <v>18387681984</v>
      </c>
      <c r="Q111" s="51" t="s">
        <v>36</v>
      </c>
      <c r="R111" s="64">
        <v>70</v>
      </c>
      <c r="S111" s="64">
        <v>48</v>
      </c>
      <c r="T111" s="64"/>
    </row>
    <row r="112" spans="1:20" s="2" customFormat="1" ht="25.05" customHeight="1">
      <c r="A112" s="64">
        <v>111</v>
      </c>
      <c r="B112" s="32" t="str">
        <f t="shared" si="1"/>
        <v>2215007117</v>
      </c>
      <c r="C112" s="32" t="s">
        <v>23</v>
      </c>
      <c r="D112" s="33" t="s">
        <v>188</v>
      </c>
      <c r="E112" s="35" t="s">
        <v>2826</v>
      </c>
      <c r="F112" s="33" t="s">
        <v>26</v>
      </c>
      <c r="G112" s="35" t="s">
        <v>260</v>
      </c>
      <c r="H112" s="33" t="s">
        <v>2897</v>
      </c>
      <c r="I112" s="49" t="s">
        <v>146</v>
      </c>
      <c r="J112" s="50" t="s">
        <v>830</v>
      </c>
      <c r="K112" s="50" t="s">
        <v>2258</v>
      </c>
      <c r="L112" s="50" t="s">
        <v>2898</v>
      </c>
      <c r="M112" s="32" t="s">
        <v>133</v>
      </c>
      <c r="N112" s="50" t="s">
        <v>132</v>
      </c>
      <c r="O112" s="32" t="s">
        <v>2164</v>
      </c>
      <c r="P112" s="50">
        <v>18387320915</v>
      </c>
      <c r="Q112" s="50" t="s">
        <v>36</v>
      </c>
      <c r="R112" s="32">
        <v>70</v>
      </c>
      <c r="S112" s="32">
        <v>48</v>
      </c>
      <c r="T112" s="64"/>
    </row>
    <row r="113" spans="1:20" s="2" customFormat="1" ht="25.05" customHeight="1">
      <c r="A113" s="64">
        <v>112</v>
      </c>
      <c r="B113" s="32" t="str">
        <f t="shared" si="1"/>
        <v>221500811</v>
      </c>
      <c r="C113" s="32" t="s">
        <v>23</v>
      </c>
      <c r="D113" s="33" t="s">
        <v>167</v>
      </c>
      <c r="E113" s="33" t="s">
        <v>2957</v>
      </c>
      <c r="F113" s="33" t="s">
        <v>26</v>
      </c>
      <c r="G113" s="33" t="s">
        <v>26</v>
      </c>
      <c r="H113" s="33" t="s">
        <v>2958</v>
      </c>
      <c r="I113" s="49" t="s">
        <v>986</v>
      </c>
      <c r="J113" s="50" t="s">
        <v>2270</v>
      </c>
      <c r="K113" s="50" t="s">
        <v>164</v>
      </c>
      <c r="L113" s="50"/>
      <c r="M113" s="32"/>
      <c r="N113" s="50" t="s">
        <v>132</v>
      </c>
      <c r="O113" s="32" t="s">
        <v>2164</v>
      </c>
      <c r="P113" s="32">
        <v>15126520736</v>
      </c>
      <c r="Q113" s="32" t="s">
        <v>36</v>
      </c>
      <c r="R113" s="32">
        <v>70</v>
      </c>
      <c r="S113" s="32">
        <v>48</v>
      </c>
      <c r="T113" s="64"/>
    </row>
    <row r="114" spans="1:20" s="2" customFormat="1" ht="25.05" customHeight="1">
      <c r="A114" s="64">
        <v>113</v>
      </c>
      <c r="B114" s="32" t="str">
        <f t="shared" si="1"/>
        <v>2215008112</v>
      </c>
      <c r="C114" s="34" t="s">
        <v>23</v>
      </c>
      <c r="D114" s="35" t="s">
        <v>3001</v>
      </c>
      <c r="E114" s="35" t="s">
        <v>2957</v>
      </c>
      <c r="F114" s="33" t="s">
        <v>26</v>
      </c>
      <c r="G114" s="35" t="s">
        <v>233</v>
      </c>
      <c r="H114" s="35" t="s">
        <v>3002</v>
      </c>
      <c r="I114" s="54" t="s">
        <v>869</v>
      </c>
      <c r="J114" s="51" t="s">
        <v>2270</v>
      </c>
      <c r="K114" s="51" t="s">
        <v>164</v>
      </c>
      <c r="L114" s="51" t="s">
        <v>3003</v>
      </c>
      <c r="M114" s="34" t="s">
        <v>3004</v>
      </c>
      <c r="N114" s="51" t="s">
        <v>132</v>
      </c>
      <c r="O114" s="34" t="s">
        <v>2164</v>
      </c>
      <c r="P114" s="34">
        <v>13769333564</v>
      </c>
      <c r="Q114" s="34" t="s">
        <v>36</v>
      </c>
      <c r="R114" s="34">
        <v>70</v>
      </c>
      <c r="S114" s="34">
        <v>48</v>
      </c>
      <c r="T114" s="64"/>
    </row>
    <row r="115" spans="1:20" s="2" customFormat="1" ht="25.05" customHeight="1">
      <c r="A115" s="64">
        <v>114</v>
      </c>
      <c r="B115" s="32" t="str">
        <f t="shared" si="1"/>
        <v>2215006129</v>
      </c>
      <c r="C115" s="51" t="s">
        <v>23</v>
      </c>
      <c r="D115" s="54" t="s">
        <v>1450</v>
      </c>
      <c r="E115" s="35" t="s">
        <v>2689</v>
      </c>
      <c r="F115" s="33" t="s">
        <v>26</v>
      </c>
      <c r="G115" s="35" t="s">
        <v>668</v>
      </c>
      <c r="H115" s="54" t="s">
        <v>2819</v>
      </c>
      <c r="I115" s="51" t="s">
        <v>81</v>
      </c>
      <c r="J115" s="51" t="s">
        <v>830</v>
      </c>
      <c r="K115" s="51" t="s">
        <v>2164</v>
      </c>
      <c r="L115" s="51" t="s">
        <v>2820</v>
      </c>
      <c r="M115" s="51" t="s">
        <v>2153</v>
      </c>
      <c r="N115" s="51" t="s">
        <v>132</v>
      </c>
      <c r="O115" s="51" t="s">
        <v>2164</v>
      </c>
      <c r="P115" s="51">
        <v>18887613391</v>
      </c>
      <c r="Q115" s="51" t="s">
        <v>36</v>
      </c>
      <c r="R115" s="64">
        <v>69.8</v>
      </c>
      <c r="S115" s="64">
        <v>53</v>
      </c>
      <c r="T115" s="64"/>
    </row>
    <row r="116" spans="1:20" s="2" customFormat="1" ht="25.05" customHeight="1">
      <c r="A116" s="64">
        <v>115</v>
      </c>
      <c r="B116" s="32" t="str">
        <f t="shared" si="1"/>
        <v>2215005121</v>
      </c>
      <c r="C116" s="34" t="s">
        <v>23</v>
      </c>
      <c r="D116" s="35" t="s">
        <v>2641</v>
      </c>
      <c r="E116" s="40" t="s">
        <v>2550</v>
      </c>
      <c r="F116" s="33" t="s">
        <v>26</v>
      </c>
      <c r="G116" s="40" t="s">
        <v>286</v>
      </c>
      <c r="H116" s="35" t="s">
        <v>2642</v>
      </c>
      <c r="I116" s="35" t="s">
        <v>986</v>
      </c>
      <c r="J116" s="34" t="s">
        <v>2270</v>
      </c>
      <c r="K116" s="34" t="s">
        <v>164</v>
      </c>
      <c r="L116" s="34" t="s">
        <v>2293</v>
      </c>
      <c r="M116" s="34" t="s">
        <v>2643</v>
      </c>
      <c r="N116" s="51" t="s">
        <v>132</v>
      </c>
      <c r="O116" s="34" t="s">
        <v>2164</v>
      </c>
      <c r="P116" s="34">
        <v>15987795769</v>
      </c>
      <c r="Q116" s="34" t="s">
        <v>36</v>
      </c>
      <c r="R116" s="34">
        <v>69.5</v>
      </c>
      <c r="S116" s="34">
        <v>54</v>
      </c>
      <c r="T116" s="64"/>
    </row>
    <row r="117" spans="1:20" s="2" customFormat="1" ht="25.05" customHeight="1">
      <c r="A117" s="64">
        <v>116</v>
      </c>
      <c r="B117" s="32" t="str">
        <f t="shared" si="1"/>
        <v>2215008110</v>
      </c>
      <c r="C117" s="34" t="s">
        <v>23</v>
      </c>
      <c r="D117" s="35" t="s">
        <v>804</v>
      </c>
      <c r="E117" s="35" t="s">
        <v>2957</v>
      </c>
      <c r="F117" s="33" t="s">
        <v>26</v>
      </c>
      <c r="G117" s="35" t="s">
        <v>222</v>
      </c>
      <c r="H117" s="35" t="s">
        <v>2994</v>
      </c>
      <c r="I117" s="54" t="s">
        <v>1346</v>
      </c>
      <c r="J117" s="51" t="s">
        <v>830</v>
      </c>
      <c r="K117" s="51" t="s">
        <v>164</v>
      </c>
      <c r="L117" s="51" t="s">
        <v>2995</v>
      </c>
      <c r="M117" s="34" t="s">
        <v>1214</v>
      </c>
      <c r="N117" s="51" t="s">
        <v>132</v>
      </c>
      <c r="O117" s="34" t="s">
        <v>2164</v>
      </c>
      <c r="P117" s="34">
        <v>18487904857</v>
      </c>
      <c r="Q117" s="34" t="s">
        <v>36</v>
      </c>
      <c r="R117" s="34">
        <v>69</v>
      </c>
      <c r="S117" s="34">
        <v>55</v>
      </c>
      <c r="T117" s="64"/>
    </row>
    <row r="118" spans="1:20" s="2" customFormat="1" ht="25.05" customHeight="1">
      <c r="A118" s="64">
        <v>117</v>
      </c>
      <c r="B118" s="32" t="str">
        <f t="shared" si="1"/>
        <v>221500616</v>
      </c>
      <c r="C118" s="34" t="s">
        <v>23</v>
      </c>
      <c r="D118" s="35" t="s">
        <v>1074</v>
      </c>
      <c r="E118" s="35" t="s">
        <v>2689</v>
      </c>
      <c r="F118" s="33" t="s">
        <v>26</v>
      </c>
      <c r="G118" s="35" t="s">
        <v>72</v>
      </c>
      <c r="H118" s="35" t="s">
        <v>2716</v>
      </c>
      <c r="I118" s="35" t="s">
        <v>2717</v>
      </c>
      <c r="J118" s="34" t="s">
        <v>529</v>
      </c>
      <c r="K118" s="34" t="s">
        <v>432</v>
      </c>
      <c r="L118" s="34" t="s">
        <v>2718</v>
      </c>
      <c r="M118" s="34" t="s">
        <v>2719</v>
      </c>
      <c r="N118" s="51" t="s">
        <v>132</v>
      </c>
      <c r="O118" s="34" t="s">
        <v>2164</v>
      </c>
      <c r="P118" s="34">
        <v>15925345204</v>
      </c>
      <c r="Q118" s="34" t="s">
        <v>36</v>
      </c>
      <c r="R118" s="34">
        <v>68.7</v>
      </c>
      <c r="S118" s="34">
        <v>56</v>
      </c>
      <c r="T118" s="64"/>
    </row>
    <row r="119" spans="1:20" s="2" customFormat="1" ht="25.05" customHeight="1">
      <c r="A119" s="64">
        <v>118</v>
      </c>
      <c r="B119" s="32" t="str">
        <f t="shared" si="1"/>
        <v>2215002126</v>
      </c>
      <c r="C119" s="32" t="s">
        <v>23</v>
      </c>
      <c r="D119" s="33" t="s">
        <v>2273</v>
      </c>
      <c r="E119" s="33" t="s">
        <v>2161</v>
      </c>
      <c r="F119" s="33" t="s">
        <v>26</v>
      </c>
      <c r="G119" s="33" t="s">
        <v>649</v>
      </c>
      <c r="H119" s="33" t="s">
        <v>2274</v>
      </c>
      <c r="I119" s="49" t="s">
        <v>43</v>
      </c>
      <c r="J119" s="50" t="s">
        <v>830</v>
      </c>
      <c r="K119" s="50" t="s">
        <v>808</v>
      </c>
      <c r="L119" s="50" t="s">
        <v>2275</v>
      </c>
      <c r="M119" s="32" t="s">
        <v>68</v>
      </c>
      <c r="N119" s="50" t="s">
        <v>132</v>
      </c>
      <c r="O119" s="32" t="s">
        <v>2164</v>
      </c>
      <c r="P119" s="32">
        <v>15770252306</v>
      </c>
      <c r="Q119" s="32" t="s">
        <v>36</v>
      </c>
      <c r="R119" s="32">
        <v>68.5</v>
      </c>
      <c r="S119" s="32">
        <v>57</v>
      </c>
      <c r="T119" s="64"/>
    </row>
    <row r="120" spans="1:20" s="2" customFormat="1" ht="25.05" customHeight="1">
      <c r="A120" s="64">
        <v>119</v>
      </c>
      <c r="B120" s="32" t="str">
        <f t="shared" si="1"/>
        <v>2215006115</v>
      </c>
      <c r="C120" s="34" t="s">
        <v>23</v>
      </c>
      <c r="D120" s="35" t="s">
        <v>226</v>
      </c>
      <c r="E120" s="35" t="s">
        <v>2689</v>
      </c>
      <c r="F120" s="33" t="s">
        <v>26</v>
      </c>
      <c r="G120" s="35" t="s">
        <v>248</v>
      </c>
      <c r="H120" s="35" t="s">
        <v>2759</v>
      </c>
      <c r="I120" s="54" t="s">
        <v>347</v>
      </c>
      <c r="J120" s="51" t="s">
        <v>2436</v>
      </c>
      <c r="K120" s="51" t="s">
        <v>1031</v>
      </c>
      <c r="L120" s="51"/>
      <c r="M120" s="34"/>
      <c r="N120" s="51" t="s">
        <v>132</v>
      </c>
      <c r="O120" s="34" t="s">
        <v>2164</v>
      </c>
      <c r="P120" s="34">
        <v>15758945059</v>
      </c>
      <c r="Q120" s="34" t="s">
        <v>36</v>
      </c>
      <c r="R120" s="34">
        <v>68.5</v>
      </c>
      <c r="S120" s="34">
        <v>57</v>
      </c>
      <c r="T120" s="64"/>
    </row>
    <row r="121" spans="1:20" s="2" customFormat="1" ht="25.05" customHeight="1">
      <c r="A121" s="64">
        <v>120</v>
      </c>
      <c r="B121" s="32" t="str">
        <f t="shared" si="1"/>
        <v>2215004113</v>
      </c>
      <c r="C121" s="39" t="s">
        <v>23</v>
      </c>
      <c r="D121" s="40" t="s">
        <v>710</v>
      </c>
      <c r="E121" s="40" t="s">
        <v>2415</v>
      </c>
      <c r="F121" s="33" t="s">
        <v>26</v>
      </c>
      <c r="G121" s="40" t="s">
        <v>237</v>
      </c>
      <c r="H121" s="40" t="s">
        <v>2469</v>
      </c>
      <c r="I121" s="55" t="s">
        <v>2470</v>
      </c>
      <c r="J121" s="56" t="s">
        <v>2270</v>
      </c>
      <c r="K121" s="56" t="s">
        <v>2164</v>
      </c>
      <c r="L121" s="56"/>
      <c r="M121" s="39"/>
      <c r="N121" s="56" t="s">
        <v>132</v>
      </c>
      <c r="O121" s="39" t="s">
        <v>2164</v>
      </c>
      <c r="P121" s="39">
        <v>18287306680</v>
      </c>
      <c r="Q121" s="39" t="s">
        <v>36</v>
      </c>
      <c r="R121" s="39">
        <v>68</v>
      </c>
      <c r="S121" s="39">
        <v>59</v>
      </c>
      <c r="T121" s="64"/>
    </row>
    <row r="122" spans="1:20" s="2" customFormat="1" ht="25.05" customHeight="1">
      <c r="A122" s="64">
        <v>121</v>
      </c>
      <c r="B122" s="32" t="str">
        <f t="shared" si="1"/>
        <v>221500313</v>
      </c>
      <c r="C122" s="32" t="s">
        <v>23</v>
      </c>
      <c r="D122" s="33" t="s">
        <v>581</v>
      </c>
      <c r="E122" s="33" t="s">
        <v>2300</v>
      </c>
      <c r="F122" s="33" t="s">
        <v>26</v>
      </c>
      <c r="G122" s="33" t="s">
        <v>49</v>
      </c>
      <c r="H122" s="33" t="s">
        <v>2308</v>
      </c>
      <c r="I122" s="49" t="s">
        <v>954</v>
      </c>
      <c r="J122" s="50" t="s">
        <v>830</v>
      </c>
      <c r="K122" s="50" t="s">
        <v>1025</v>
      </c>
      <c r="L122" s="50" t="s">
        <v>2309</v>
      </c>
      <c r="M122" s="32" t="s">
        <v>474</v>
      </c>
      <c r="N122" s="50" t="s">
        <v>132</v>
      </c>
      <c r="O122" s="32" t="s">
        <v>2164</v>
      </c>
      <c r="P122" s="32">
        <v>15887713733</v>
      </c>
      <c r="Q122" s="32" t="s">
        <v>36</v>
      </c>
      <c r="R122" s="32">
        <v>67.5</v>
      </c>
      <c r="S122" s="32">
        <v>60</v>
      </c>
      <c r="T122" s="64"/>
    </row>
    <row r="123" spans="1:20" s="2" customFormat="1" ht="25.05" customHeight="1">
      <c r="A123" s="64">
        <v>122</v>
      </c>
      <c r="B123" s="32" t="str">
        <f t="shared" si="1"/>
        <v>2215003127</v>
      </c>
      <c r="C123" s="39" t="s">
        <v>23</v>
      </c>
      <c r="D123" s="40" t="s">
        <v>63</v>
      </c>
      <c r="E123" s="33" t="s">
        <v>2300</v>
      </c>
      <c r="F123" s="33" t="s">
        <v>26</v>
      </c>
      <c r="G123" s="33" t="s">
        <v>654</v>
      </c>
      <c r="H123" s="40" t="s">
        <v>2396</v>
      </c>
      <c r="I123" s="55" t="s">
        <v>986</v>
      </c>
      <c r="J123" s="56" t="s">
        <v>2270</v>
      </c>
      <c r="K123" s="56" t="s">
        <v>432</v>
      </c>
      <c r="L123" s="56"/>
      <c r="M123" s="39"/>
      <c r="N123" s="56" t="s">
        <v>132</v>
      </c>
      <c r="O123" s="39" t="s">
        <v>2164</v>
      </c>
      <c r="P123" s="39">
        <v>13008608870</v>
      </c>
      <c r="Q123" s="39" t="s">
        <v>75</v>
      </c>
      <c r="R123" s="39">
        <v>67.5</v>
      </c>
      <c r="S123" s="39">
        <v>60</v>
      </c>
      <c r="T123" s="64"/>
    </row>
    <row r="124" spans="1:20" s="2" customFormat="1" ht="25.05" customHeight="1">
      <c r="A124" s="64">
        <v>123</v>
      </c>
      <c r="B124" s="32" t="str">
        <f t="shared" si="1"/>
        <v>2215005117</v>
      </c>
      <c r="C124" s="39" t="s">
        <v>23</v>
      </c>
      <c r="D124" s="40" t="s">
        <v>625</v>
      </c>
      <c r="E124" s="40" t="s">
        <v>2550</v>
      </c>
      <c r="F124" s="33" t="s">
        <v>26</v>
      </c>
      <c r="G124" s="40" t="s">
        <v>260</v>
      </c>
      <c r="H124" s="40" t="s">
        <v>2622</v>
      </c>
      <c r="I124" s="55" t="s">
        <v>1070</v>
      </c>
      <c r="J124" s="56" t="s">
        <v>2623</v>
      </c>
      <c r="K124" s="56" t="s">
        <v>808</v>
      </c>
      <c r="L124" s="56" t="s">
        <v>2624</v>
      </c>
      <c r="M124" s="39" t="s">
        <v>2173</v>
      </c>
      <c r="N124" s="56" t="s">
        <v>132</v>
      </c>
      <c r="O124" s="39" t="s">
        <v>2164</v>
      </c>
      <c r="P124" s="39">
        <v>18288937125</v>
      </c>
      <c r="Q124" s="39" t="s">
        <v>36</v>
      </c>
      <c r="R124" s="39">
        <v>67.5</v>
      </c>
      <c r="S124" s="39">
        <v>60</v>
      </c>
      <c r="T124" s="64"/>
    </row>
    <row r="125" spans="1:20" s="2" customFormat="1" ht="25.05" customHeight="1">
      <c r="A125" s="64">
        <v>124</v>
      </c>
      <c r="B125" s="32" t="str">
        <f t="shared" si="1"/>
        <v>2215007113</v>
      </c>
      <c r="C125" s="34" t="s">
        <v>23</v>
      </c>
      <c r="D125" s="35" t="s">
        <v>375</v>
      </c>
      <c r="E125" s="35" t="s">
        <v>2826</v>
      </c>
      <c r="F125" s="33" t="s">
        <v>26</v>
      </c>
      <c r="G125" s="35" t="s">
        <v>237</v>
      </c>
      <c r="H125" s="35" t="s">
        <v>2879</v>
      </c>
      <c r="I125" s="35" t="s">
        <v>2880</v>
      </c>
      <c r="J125" s="34" t="s">
        <v>2264</v>
      </c>
      <c r="K125" s="34" t="s">
        <v>164</v>
      </c>
      <c r="L125" s="34" t="s">
        <v>2881</v>
      </c>
      <c r="M125" s="34" t="s">
        <v>2882</v>
      </c>
      <c r="N125" s="51" t="s">
        <v>132</v>
      </c>
      <c r="O125" s="34" t="s">
        <v>2164</v>
      </c>
      <c r="P125" s="34">
        <v>18288728122</v>
      </c>
      <c r="Q125" s="34" t="s">
        <v>36</v>
      </c>
      <c r="R125" s="32">
        <v>66.5</v>
      </c>
      <c r="S125" s="32">
        <v>63</v>
      </c>
      <c r="T125" s="64"/>
    </row>
    <row r="126" spans="1:20" s="2" customFormat="1" ht="25.05" customHeight="1">
      <c r="A126" s="64">
        <v>125</v>
      </c>
      <c r="B126" s="32" t="str">
        <f t="shared" si="1"/>
        <v>2215003130</v>
      </c>
      <c r="C126" s="39" t="s">
        <v>23</v>
      </c>
      <c r="D126" s="40" t="s">
        <v>1327</v>
      </c>
      <c r="E126" s="33" t="s">
        <v>2300</v>
      </c>
      <c r="F126" s="33" t="s">
        <v>26</v>
      </c>
      <c r="G126" s="33" t="s">
        <v>671</v>
      </c>
      <c r="H126" s="40" t="s">
        <v>2411</v>
      </c>
      <c r="I126" s="55" t="s">
        <v>146</v>
      </c>
      <c r="J126" s="56" t="s">
        <v>2412</v>
      </c>
      <c r="K126" s="56" t="s">
        <v>2164</v>
      </c>
      <c r="L126" s="56"/>
      <c r="M126" s="39"/>
      <c r="N126" s="56" t="s">
        <v>132</v>
      </c>
      <c r="O126" s="39" t="s">
        <v>2164</v>
      </c>
      <c r="P126" s="39">
        <v>15387779870</v>
      </c>
      <c r="Q126" s="39" t="s">
        <v>36</v>
      </c>
      <c r="R126" s="39">
        <v>66</v>
      </c>
      <c r="S126" s="39">
        <v>64</v>
      </c>
      <c r="T126" s="64"/>
    </row>
    <row r="127" spans="1:20" s="2" customFormat="1" ht="25.05" customHeight="1">
      <c r="A127" s="64">
        <v>126</v>
      </c>
      <c r="B127" s="32" t="str">
        <f t="shared" ref="B127:B163" si="2">CONCATENATE(22,"1","5",E127,F127,G127)</f>
        <v>221500415</v>
      </c>
      <c r="C127" s="39" t="s">
        <v>23</v>
      </c>
      <c r="D127" s="40" t="s">
        <v>24</v>
      </c>
      <c r="E127" s="40" t="s">
        <v>2415</v>
      </c>
      <c r="F127" s="33" t="s">
        <v>26</v>
      </c>
      <c r="G127" s="40" t="s">
        <v>64</v>
      </c>
      <c r="H127" s="40" t="s">
        <v>2435</v>
      </c>
      <c r="I127" s="55" t="s">
        <v>1305</v>
      </c>
      <c r="J127" s="56" t="s">
        <v>2436</v>
      </c>
      <c r="K127" s="56" t="s">
        <v>578</v>
      </c>
      <c r="L127" s="56"/>
      <c r="M127" s="39"/>
      <c r="N127" s="56" t="s">
        <v>132</v>
      </c>
      <c r="O127" s="39" t="s">
        <v>2164</v>
      </c>
      <c r="P127" s="39">
        <v>13887679725</v>
      </c>
      <c r="Q127" s="39" t="s">
        <v>36</v>
      </c>
      <c r="R127" s="39">
        <v>65</v>
      </c>
      <c r="S127" s="39">
        <v>65</v>
      </c>
      <c r="T127" s="64"/>
    </row>
    <row r="128" spans="1:20" s="2" customFormat="1" ht="25.05" customHeight="1">
      <c r="A128" s="64">
        <v>127</v>
      </c>
      <c r="B128" s="32" t="str">
        <f t="shared" si="2"/>
        <v>2215007118</v>
      </c>
      <c r="C128" s="32" t="s">
        <v>23</v>
      </c>
      <c r="D128" s="33" t="s">
        <v>2901</v>
      </c>
      <c r="E128" s="35" t="s">
        <v>2826</v>
      </c>
      <c r="F128" s="33" t="s">
        <v>26</v>
      </c>
      <c r="G128" s="35" t="s">
        <v>268</v>
      </c>
      <c r="H128" s="33" t="s">
        <v>2902</v>
      </c>
      <c r="I128" s="49" t="s">
        <v>954</v>
      </c>
      <c r="J128" s="50" t="s">
        <v>529</v>
      </c>
      <c r="K128" s="50" t="s">
        <v>808</v>
      </c>
      <c r="L128" s="50" t="s">
        <v>2903</v>
      </c>
      <c r="M128" s="32" t="s">
        <v>2904</v>
      </c>
      <c r="N128" s="50" t="s">
        <v>132</v>
      </c>
      <c r="O128" s="32" t="s">
        <v>2164</v>
      </c>
      <c r="P128" s="32">
        <v>15925357592</v>
      </c>
      <c r="Q128" s="32" t="s">
        <v>36</v>
      </c>
      <c r="R128" s="32">
        <v>64.5</v>
      </c>
      <c r="S128" s="32">
        <v>66</v>
      </c>
      <c r="T128" s="64"/>
    </row>
    <row r="129" spans="1:20" s="2" customFormat="1" ht="25.05" customHeight="1">
      <c r="A129" s="64">
        <v>128</v>
      </c>
      <c r="B129" s="32" t="str">
        <f t="shared" si="2"/>
        <v>2215007125</v>
      </c>
      <c r="C129" s="32" t="s">
        <v>23</v>
      </c>
      <c r="D129" s="33" t="s">
        <v>2932</v>
      </c>
      <c r="E129" s="35" t="s">
        <v>2826</v>
      </c>
      <c r="F129" s="33" t="s">
        <v>26</v>
      </c>
      <c r="G129" s="35" t="s">
        <v>644</v>
      </c>
      <c r="H129" s="33" t="s">
        <v>2933</v>
      </c>
      <c r="I129" s="49" t="s">
        <v>1915</v>
      </c>
      <c r="J129" s="50" t="s">
        <v>529</v>
      </c>
      <c r="K129" s="50" t="s">
        <v>808</v>
      </c>
      <c r="L129" s="50"/>
      <c r="M129" s="32"/>
      <c r="N129" s="50" t="s">
        <v>132</v>
      </c>
      <c r="O129" s="32" t="s">
        <v>2164</v>
      </c>
      <c r="P129" s="32">
        <v>13887579319</v>
      </c>
      <c r="Q129" s="32" t="s">
        <v>36</v>
      </c>
      <c r="R129" s="32">
        <v>63.5</v>
      </c>
      <c r="S129" s="32">
        <v>67</v>
      </c>
      <c r="T129" s="64"/>
    </row>
    <row r="130" spans="1:20" s="2" customFormat="1" ht="25.05" customHeight="1">
      <c r="A130" s="64">
        <v>129</v>
      </c>
      <c r="B130" s="32" t="str">
        <f t="shared" si="2"/>
        <v>2215007128</v>
      </c>
      <c r="C130" s="32" t="s">
        <v>23</v>
      </c>
      <c r="D130" s="33" t="s">
        <v>2945</v>
      </c>
      <c r="E130" s="35" t="s">
        <v>2826</v>
      </c>
      <c r="F130" s="33" t="s">
        <v>26</v>
      </c>
      <c r="G130" s="35" t="s">
        <v>661</v>
      </c>
      <c r="H130" s="33" t="s">
        <v>2946</v>
      </c>
      <c r="I130" s="49" t="s">
        <v>95</v>
      </c>
      <c r="J130" s="50" t="s">
        <v>529</v>
      </c>
      <c r="K130" s="50" t="s">
        <v>164</v>
      </c>
      <c r="L130" s="50"/>
      <c r="M130" s="32"/>
      <c r="N130" s="50" t="s">
        <v>132</v>
      </c>
      <c r="O130" s="32" t="s">
        <v>2164</v>
      </c>
      <c r="P130" s="32">
        <v>15987377166</v>
      </c>
      <c r="Q130" s="32" t="s">
        <v>36</v>
      </c>
      <c r="R130" s="32">
        <v>63.5</v>
      </c>
      <c r="S130" s="32">
        <v>67</v>
      </c>
      <c r="T130" s="64"/>
    </row>
    <row r="131" spans="1:20" s="2" customFormat="1" ht="25.05" customHeight="1">
      <c r="A131" s="64">
        <v>130</v>
      </c>
      <c r="B131" s="32" t="str">
        <f t="shared" si="2"/>
        <v>2215006111</v>
      </c>
      <c r="C131" s="34" t="s">
        <v>23</v>
      </c>
      <c r="D131" s="35" t="s">
        <v>1318</v>
      </c>
      <c r="E131" s="35" t="s">
        <v>2689</v>
      </c>
      <c r="F131" s="33" t="s">
        <v>26</v>
      </c>
      <c r="G131" s="35" t="s">
        <v>227</v>
      </c>
      <c r="H131" s="35" t="s">
        <v>2742</v>
      </c>
      <c r="I131" s="54" t="s">
        <v>896</v>
      </c>
      <c r="J131" s="51" t="s">
        <v>807</v>
      </c>
      <c r="K131" s="51" t="s">
        <v>1031</v>
      </c>
      <c r="L131" s="51"/>
      <c r="M131" s="34"/>
      <c r="N131" s="51" t="s">
        <v>132</v>
      </c>
      <c r="O131" s="34" t="s">
        <v>2164</v>
      </c>
      <c r="P131" s="34">
        <v>15287688190</v>
      </c>
      <c r="Q131" s="34" t="s">
        <v>36</v>
      </c>
      <c r="R131" s="34">
        <v>63</v>
      </c>
      <c r="S131" s="34">
        <v>69</v>
      </c>
      <c r="T131" s="64"/>
    </row>
    <row r="132" spans="1:20" s="2" customFormat="1" ht="25.05" customHeight="1">
      <c r="A132" s="64">
        <v>131</v>
      </c>
      <c r="B132" s="32" t="str">
        <f t="shared" si="2"/>
        <v>2215006116</v>
      </c>
      <c r="C132" s="34" t="s">
        <v>23</v>
      </c>
      <c r="D132" s="35" t="s">
        <v>2762</v>
      </c>
      <c r="E132" s="35" t="s">
        <v>2689</v>
      </c>
      <c r="F132" s="33" t="s">
        <v>26</v>
      </c>
      <c r="G132" s="35" t="s">
        <v>255</v>
      </c>
      <c r="H132" s="35" t="s">
        <v>2763</v>
      </c>
      <c r="I132" s="54" t="s">
        <v>174</v>
      </c>
      <c r="J132" s="51" t="s">
        <v>830</v>
      </c>
      <c r="K132" s="51" t="s">
        <v>164</v>
      </c>
      <c r="L132" s="51"/>
      <c r="M132" s="34"/>
      <c r="N132" s="51" t="s">
        <v>132</v>
      </c>
      <c r="O132" s="34" t="s">
        <v>2164</v>
      </c>
      <c r="P132" s="34">
        <v>15911322786</v>
      </c>
      <c r="Q132" s="34" t="s">
        <v>36</v>
      </c>
      <c r="R132" s="34">
        <v>63</v>
      </c>
      <c r="S132" s="34">
        <v>69</v>
      </c>
      <c r="T132" s="64"/>
    </row>
    <row r="133" spans="1:20" s="2" customFormat="1" ht="25.05" customHeight="1">
      <c r="A133" s="64">
        <v>132</v>
      </c>
      <c r="B133" s="32" t="str">
        <f t="shared" si="2"/>
        <v>221500515</v>
      </c>
      <c r="C133" s="39" t="s">
        <v>23</v>
      </c>
      <c r="D133" s="40" t="s">
        <v>629</v>
      </c>
      <c r="E133" s="40" t="s">
        <v>2550</v>
      </c>
      <c r="F133" s="33" t="s">
        <v>26</v>
      </c>
      <c r="G133" s="40" t="s">
        <v>64</v>
      </c>
      <c r="H133" s="40" t="s">
        <v>2568</v>
      </c>
      <c r="I133" s="55" t="s">
        <v>2569</v>
      </c>
      <c r="J133" s="56" t="s">
        <v>2570</v>
      </c>
      <c r="K133" s="56" t="s">
        <v>2164</v>
      </c>
      <c r="L133" s="56" t="s">
        <v>2571</v>
      </c>
      <c r="M133" s="39" t="s">
        <v>2572</v>
      </c>
      <c r="N133" s="56" t="s">
        <v>132</v>
      </c>
      <c r="O133" s="39" t="s">
        <v>2164</v>
      </c>
      <c r="P133" s="39">
        <v>15987350613</v>
      </c>
      <c r="Q133" s="39" t="s">
        <v>36</v>
      </c>
      <c r="R133" s="39">
        <v>62.5</v>
      </c>
      <c r="S133" s="39">
        <v>71</v>
      </c>
      <c r="T133" s="64"/>
    </row>
    <row r="134" spans="1:20" s="2" customFormat="1" ht="25.05" customHeight="1">
      <c r="A134" s="64">
        <v>133</v>
      </c>
      <c r="B134" s="32" t="str">
        <f t="shared" si="2"/>
        <v>2215008130</v>
      </c>
      <c r="C134" s="34" t="s">
        <v>23</v>
      </c>
      <c r="D134" s="35" t="s">
        <v>616</v>
      </c>
      <c r="E134" s="35" t="s">
        <v>2957</v>
      </c>
      <c r="F134" s="33" t="s">
        <v>26</v>
      </c>
      <c r="G134" s="35" t="s">
        <v>671</v>
      </c>
      <c r="H134" s="35" t="s">
        <v>3083</v>
      </c>
      <c r="I134" s="34" t="s">
        <v>146</v>
      </c>
      <c r="J134" s="34" t="s">
        <v>2270</v>
      </c>
      <c r="K134" s="34" t="s">
        <v>432</v>
      </c>
      <c r="L134" s="34"/>
      <c r="M134" s="34"/>
      <c r="N134" s="51" t="s">
        <v>132</v>
      </c>
      <c r="O134" s="34" t="s">
        <v>2164</v>
      </c>
      <c r="P134" s="34">
        <v>13769320881</v>
      </c>
      <c r="Q134" s="34" t="s">
        <v>36</v>
      </c>
      <c r="R134" s="34">
        <v>61.5</v>
      </c>
      <c r="S134" s="34">
        <v>72</v>
      </c>
      <c r="T134" s="64"/>
    </row>
    <row r="135" spans="1:20" s="2" customFormat="1" ht="25.05" customHeight="1">
      <c r="A135" s="64">
        <v>134</v>
      </c>
      <c r="B135" s="32" t="str">
        <f t="shared" si="2"/>
        <v>221500911</v>
      </c>
      <c r="C135" s="34" t="s">
        <v>23</v>
      </c>
      <c r="D135" s="35" t="s">
        <v>3086</v>
      </c>
      <c r="E135" s="33" t="s">
        <v>3087</v>
      </c>
      <c r="F135" s="33" t="s">
        <v>26</v>
      </c>
      <c r="G135" s="33" t="s">
        <v>26</v>
      </c>
      <c r="H135" s="35" t="s">
        <v>3088</v>
      </c>
      <c r="I135" s="34" t="s">
        <v>95</v>
      </c>
      <c r="J135" s="34" t="s">
        <v>807</v>
      </c>
      <c r="K135" s="34" t="s">
        <v>3089</v>
      </c>
      <c r="L135" s="34" t="s">
        <v>3090</v>
      </c>
      <c r="M135" s="34" t="s">
        <v>1150</v>
      </c>
      <c r="N135" s="51" t="s">
        <v>132</v>
      </c>
      <c r="O135" s="34" t="s">
        <v>2164</v>
      </c>
      <c r="P135" s="34">
        <v>13368736098</v>
      </c>
      <c r="Q135" s="34" t="s">
        <v>36</v>
      </c>
      <c r="R135" s="34">
        <v>61.5</v>
      </c>
      <c r="S135" s="34">
        <v>72</v>
      </c>
      <c r="T135" s="64"/>
    </row>
    <row r="136" spans="1:20" s="2" customFormat="1" ht="25.05" customHeight="1">
      <c r="A136" s="64">
        <v>135</v>
      </c>
      <c r="B136" s="32" t="str">
        <f t="shared" si="2"/>
        <v>2215004126</v>
      </c>
      <c r="C136" s="39" t="s">
        <v>23</v>
      </c>
      <c r="D136" s="40" t="s">
        <v>1576</v>
      </c>
      <c r="E136" s="40" t="s">
        <v>2415</v>
      </c>
      <c r="F136" s="33" t="s">
        <v>26</v>
      </c>
      <c r="G136" s="40" t="s">
        <v>649</v>
      </c>
      <c r="H136" s="40" t="s">
        <v>2526</v>
      </c>
      <c r="I136" s="55" t="s">
        <v>43</v>
      </c>
      <c r="J136" s="56" t="s">
        <v>830</v>
      </c>
      <c r="K136" s="56" t="s">
        <v>164</v>
      </c>
      <c r="L136" s="56" t="s">
        <v>2527</v>
      </c>
      <c r="M136" s="39" t="s">
        <v>593</v>
      </c>
      <c r="N136" s="56" t="s">
        <v>132</v>
      </c>
      <c r="O136" s="39" t="s">
        <v>2164</v>
      </c>
      <c r="P136" s="39">
        <v>13368738643</v>
      </c>
      <c r="Q136" s="39" t="s">
        <v>36</v>
      </c>
      <c r="R136" s="39">
        <v>61</v>
      </c>
      <c r="S136" s="39">
        <v>74</v>
      </c>
      <c r="T136" s="64"/>
    </row>
    <row r="137" spans="1:20" s="2" customFormat="1" ht="25.05" customHeight="1">
      <c r="A137" s="64">
        <v>136</v>
      </c>
      <c r="B137" s="32" t="str">
        <f t="shared" si="2"/>
        <v>2215002128</v>
      </c>
      <c r="C137" s="32" t="s">
        <v>23</v>
      </c>
      <c r="D137" s="33" t="s">
        <v>1646</v>
      </c>
      <c r="E137" s="33" t="s">
        <v>2161</v>
      </c>
      <c r="F137" s="33" t="s">
        <v>26</v>
      </c>
      <c r="G137" s="33" t="s">
        <v>661</v>
      </c>
      <c r="H137" s="33" t="s">
        <v>2285</v>
      </c>
      <c r="I137" s="49" t="s">
        <v>43</v>
      </c>
      <c r="J137" s="50" t="s">
        <v>830</v>
      </c>
      <c r="K137" s="50" t="s">
        <v>808</v>
      </c>
      <c r="L137" s="50" t="s">
        <v>2286</v>
      </c>
      <c r="M137" s="32" t="s">
        <v>68</v>
      </c>
      <c r="N137" s="50" t="s">
        <v>132</v>
      </c>
      <c r="O137" s="32" t="s">
        <v>2164</v>
      </c>
      <c r="P137" s="32">
        <v>15126909807</v>
      </c>
      <c r="Q137" s="32" t="s">
        <v>36</v>
      </c>
      <c r="R137" s="32">
        <v>60</v>
      </c>
      <c r="S137" s="32">
        <v>75</v>
      </c>
      <c r="T137" s="64"/>
    </row>
    <row r="138" spans="1:20" s="2" customFormat="1" ht="25.05" customHeight="1">
      <c r="A138" s="64">
        <v>137</v>
      </c>
      <c r="B138" s="32" t="str">
        <f t="shared" si="2"/>
        <v>221500318</v>
      </c>
      <c r="C138" s="32" t="s">
        <v>23</v>
      </c>
      <c r="D138" s="33" t="s">
        <v>946</v>
      </c>
      <c r="E138" s="33" t="s">
        <v>2300</v>
      </c>
      <c r="F138" s="33" t="s">
        <v>26</v>
      </c>
      <c r="G138" s="33" t="s">
        <v>85</v>
      </c>
      <c r="H138" s="33" t="s">
        <v>2324</v>
      </c>
      <c r="I138" s="49" t="s">
        <v>95</v>
      </c>
      <c r="J138" s="50" t="s">
        <v>830</v>
      </c>
      <c r="K138" s="50" t="s">
        <v>808</v>
      </c>
      <c r="L138" s="50" t="s">
        <v>2325</v>
      </c>
      <c r="M138" s="32" t="s">
        <v>68</v>
      </c>
      <c r="N138" s="50" t="s">
        <v>132</v>
      </c>
      <c r="O138" s="32" t="s">
        <v>2164</v>
      </c>
      <c r="P138" s="32">
        <v>18287301165</v>
      </c>
      <c r="Q138" s="32" t="s">
        <v>36</v>
      </c>
      <c r="R138" s="32">
        <v>59.5</v>
      </c>
      <c r="S138" s="32">
        <v>76</v>
      </c>
      <c r="T138" s="64"/>
    </row>
    <row r="139" spans="1:20" s="2" customFormat="1" ht="25.05" customHeight="1">
      <c r="A139" s="64">
        <v>138</v>
      </c>
      <c r="B139" s="32" t="str">
        <f t="shared" si="2"/>
        <v>2215007116</v>
      </c>
      <c r="C139" s="34" t="s">
        <v>23</v>
      </c>
      <c r="D139" s="35" t="s">
        <v>232</v>
      </c>
      <c r="E139" s="35" t="s">
        <v>2826</v>
      </c>
      <c r="F139" s="33" t="s">
        <v>26</v>
      </c>
      <c r="G139" s="35" t="s">
        <v>255</v>
      </c>
      <c r="H139" s="35" t="s">
        <v>2893</v>
      </c>
      <c r="I139" s="35" t="s">
        <v>1567</v>
      </c>
      <c r="J139" s="34" t="s">
        <v>2894</v>
      </c>
      <c r="K139" s="34" t="s">
        <v>164</v>
      </c>
      <c r="L139" s="34"/>
      <c r="M139" s="34"/>
      <c r="N139" s="51" t="s">
        <v>132</v>
      </c>
      <c r="O139" s="34" t="s">
        <v>2164</v>
      </c>
      <c r="P139" s="34">
        <v>18287357610</v>
      </c>
      <c r="Q139" s="34" t="s">
        <v>36</v>
      </c>
      <c r="R139" s="32">
        <v>59.5</v>
      </c>
      <c r="S139" s="32">
        <v>76</v>
      </c>
      <c r="T139" s="64"/>
    </row>
    <row r="140" spans="1:20" s="2" customFormat="1" ht="25.05" customHeight="1">
      <c r="A140" s="64">
        <v>139</v>
      </c>
      <c r="B140" s="32" t="str">
        <f t="shared" si="2"/>
        <v>2215009113</v>
      </c>
      <c r="C140" s="32" t="s">
        <v>23</v>
      </c>
      <c r="D140" s="33" t="s">
        <v>2973</v>
      </c>
      <c r="E140" s="33" t="s">
        <v>3087</v>
      </c>
      <c r="F140" s="33" t="s">
        <v>26</v>
      </c>
      <c r="G140" s="33" t="s">
        <v>237</v>
      </c>
      <c r="H140" s="33" t="s">
        <v>3136</v>
      </c>
      <c r="I140" s="33" t="s">
        <v>95</v>
      </c>
      <c r="J140" s="32" t="s">
        <v>529</v>
      </c>
      <c r="K140" s="32" t="s">
        <v>578</v>
      </c>
      <c r="L140" s="32"/>
      <c r="M140" s="32"/>
      <c r="N140" s="50" t="s">
        <v>132</v>
      </c>
      <c r="O140" s="32" t="s">
        <v>2164</v>
      </c>
      <c r="P140" s="32">
        <v>18187350294</v>
      </c>
      <c r="Q140" s="32" t="s">
        <v>75</v>
      </c>
      <c r="R140" s="32">
        <v>59</v>
      </c>
      <c r="S140" s="32">
        <v>78</v>
      </c>
      <c r="T140" s="64"/>
    </row>
    <row r="141" spans="1:20" s="2" customFormat="1" ht="25.05" customHeight="1">
      <c r="A141" s="64">
        <v>140</v>
      </c>
      <c r="B141" s="32" t="str">
        <f t="shared" si="2"/>
        <v>2215006128</v>
      </c>
      <c r="C141" s="51" t="s">
        <v>23</v>
      </c>
      <c r="D141" s="54" t="s">
        <v>964</v>
      </c>
      <c r="E141" s="35" t="s">
        <v>2689</v>
      </c>
      <c r="F141" s="33" t="s">
        <v>26</v>
      </c>
      <c r="G141" s="35" t="s">
        <v>661</v>
      </c>
      <c r="H141" s="54" t="s">
        <v>2815</v>
      </c>
      <c r="I141" s="51" t="s">
        <v>1305</v>
      </c>
      <c r="J141" s="51" t="s">
        <v>2816</v>
      </c>
      <c r="K141" s="51" t="s">
        <v>2164</v>
      </c>
      <c r="L141" s="51"/>
      <c r="M141" s="51"/>
      <c r="N141" s="51" t="s">
        <v>132</v>
      </c>
      <c r="O141" s="51" t="s">
        <v>2164</v>
      </c>
      <c r="P141" s="51">
        <v>13698724469</v>
      </c>
      <c r="Q141" s="51" t="s">
        <v>36</v>
      </c>
      <c r="R141" s="64">
        <v>58.5</v>
      </c>
      <c r="S141" s="64">
        <v>79</v>
      </c>
      <c r="T141" s="64"/>
    </row>
    <row r="142" spans="1:20" s="3" customFormat="1" ht="25.05" customHeight="1">
      <c r="A142" s="64">
        <v>141</v>
      </c>
      <c r="B142" s="32" t="str">
        <f t="shared" si="2"/>
        <v>221500912</v>
      </c>
      <c r="C142" s="34" t="s">
        <v>23</v>
      </c>
      <c r="D142" s="35" t="s">
        <v>2874</v>
      </c>
      <c r="E142" s="35" t="s">
        <v>3087</v>
      </c>
      <c r="F142" s="33" t="s">
        <v>26</v>
      </c>
      <c r="G142" s="35" t="s">
        <v>40</v>
      </c>
      <c r="H142" s="35" t="s">
        <v>3093</v>
      </c>
      <c r="I142" s="34" t="s">
        <v>95</v>
      </c>
      <c r="J142" s="34" t="s">
        <v>830</v>
      </c>
      <c r="K142" s="34" t="s">
        <v>1031</v>
      </c>
      <c r="L142" s="34" t="s">
        <v>3094</v>
      </c>
      <c r="M142" s="34" t="s">
        <v>469</v>
      </c>
      <c r="N142" s="51" t="s">
        <v>132</v>
      </c>
      <c r="O142" s="34" t="s">
        <v>2164</v>
      </c>
      <c r="P142" s="34">
        <v>18314042117</v>
      </c>
      <c r="Q142" s="34" t="s">
        <v>36</v>
      </c>
      <c r="R142" s="34">
        <v>58.5</v>
      </c>
      <c r="S142" s="34">
        <v>79</v>
      </c>
      <c r="T142" s="132"/>
    </row>
    <row r="143" spans="1:20" s="4" customFormat="1" ht="25.05" customHeight="1">
      <c r="A143" s="64">
        <v>142</v>
      </c>
      <c r="B143" s="32" t="str">
        <f t="shared" si="2"/>
        <v>2215003120</v>
      </c>
      <c r="C143" s="32" t="s">
        <v>23</v>
      </c>
      <c r="D143" s="33" t="s">
        <v>1946</v>
      </c>
      <c r="E143" s="33" t="s">
        <v>2300</v>
      </c>
      <c r="F143" s="33" t="s">
        <v>26</v>
      </c>
      <c r="G143" s="33" t="s">
        <v>281</v>
      </c>
      <c r="H143" s="33" t="s">
        <v>2366</v>
      </c>
      <c r="I143" s="49" t="s">
        <v>95</v>
      </c>
      <c r="J143" s="50" t="s">
        <v>840</v>
      </c>
      <c r="K143" s="50" t="s">
        <v>432</v>
      </c>
      <c r="L143" s="50" t="s">
        <v>2367</v>
      </c>
      <c r="M143" s="32" t="s">
        <v>2368</v>
      </c>
      <c r="N143" s="50" t="s">
        <v>132</v>
      </c>
      <c r="O143" s="32" t="s">
        <v>2164</v>
      </c>
      <c r="P143" s="32">
        <v>13408907086</v>
      </c>
      <c r="Q143" s="32" t="s">
        <v>36</v>
      </c>
      <c r="R143" s="32">
        <v>58</v>
      </c>
      <c r="S143" s="32">
        <v>81</v>
      </c>
      <c r="T143" s="132"/>
    </row>
    <row r="144" spans="1:20" s="4" customFormat="1" ht="25.05" customHeight="1">
      <c r="A144" s="64">
        <v>143</v>
      </c>
      <c r="B144" s="32" t="str">
        <f t="shared" si="2"/>
        <v>2215007130</v>
      </c>
      <c r="C144" s="32" t="s">
        <v>23</v>
      </c>
      <c r="D144" s="33" t="s">
        <v>375</v>
      </c>
      <c r="E144" s="35" t="s">
        <v>2826</v>
      </c>
      <c r="F144" s="33" t="s">
        <v>26</v>
      </c>
      <c r="G144" s="35" t="s">
        <v>671</v>
      </c>
      <c r="H144" s="33" t="s">
        <v>2954</v>
      </c>
      <c r="I144" s="49" t="s">
        <v>869</v>
      </c>
      <c r="J144" s="50" t="s">
        <v>2270</v>
      </c>
      <c r="K144" s="50" t="s">
        <v>164</v>
      </c>
      <c r="L144" s="50"/>
      <c r="M144" s="32"/>
      <c r="N144" s="50" t="s">
        <v>132</v>
      </c>
      <c r="O144" s="32" t="s">
        <v>2164</v>
      </c>
      <c r="P144" s="32">
        <v>13408893014</v>
      </c>
      <c r="Q144" s="32" t="s">
        <v>36</v>
      </c>
      <c r="R144" s="32">
        <v>57.5</v>
      </c>
      <c r="S144" s="32">
        <v>82</v>
      </c>
      <c r="T144" s="132"/>
    </row>
    <row r="145" spans="1:20" s="4" customFormat="1" ht="25.05" customHeight="1">
      <c r="A145" s="64">
        <v>144</v>
      </c>
      <c r="B145" s="32" t="str">
        <f t="shared" si="2"/>
        <v>2215006123</v>
      </c>
      <c r="C145" s="34" t="s">
        <v>23</v>
      </c>
      <c r="D145" s="35" t="s">
        <v>2793</v>
      </c>
      <c r="E145" s="35" t="s">
        <v>2689</v>
      </c>
      <c r="F145" s="33" t="s">
        <v>26</v>
      </c>
      <c r="G145" s="35" t="s">
        <v>511</v>
      </c>
      <c r="H145" s="35" t="s">
        <v>2794</v>
      </c>
      <c r="I145" s="54" t="s">
        <v>2795</v>
      </c>
      <c r="J145" s="51" t="s">
        <v>2503</v>
      </c>
      <c r="K145" s="51" t="s">
        <v>2164</v>
      </c>
      <c r="L145" s="51" t="s">
        <v>2796</v>
      </c>
      <c r="M145" s="34" t="s">
        <v>2797</v>
      </c>
      <c r="N145" s="51" t="s">
        <v>132</v>
      </c>
      <c r="O145" s="34" t="s">
        <v>2164</v>
      </c>
      <c r="P145" s="34">
        <v>15911311317</v>
      </c>
      <c r="Q145" s="34" t="s">
        <v>36</v>
      </c>
      <c r="R145" s="34">
        <v>57</v>
      </c>
      <c r="S145" s="34">
        <v>83</v>
      </c>
      <c r="T145" s="132"/>
    </row>
    <row r="146" spans="1:20" s="4" customFormat="1" ht="25.05" customHeight="1">
      <c r="A146" s="64">
        <v>145</v>
      </c>
      <c r="B146" s="32" t="str">
        <f t="shared" si="2"/>
        <v>2215005128</v>
      </c>
      <c r="C146" s="34" t="s">
        <v>54</v>
      </c>
      <c r="D146" s="35" t="s">
        <v>424</v>
      </c>
      <c r="E146" s="40" t="s">
        <v>2550</v>
      </c>
      <c r="F146" s="33" t="s">
        <v>26</v>
      </c>
      <c r="G146" s="40" t="s">
        <v>661</v>
      </c>
      <c r="H146" s="35" t="s">
        <v>2679</v>
      </c>
      <c r="I146" s="35" t="s">
        <v>2680</v>
      </c>
      <c r="J146" s="34" t="s">
        <v>2270</v>
      </c>
      <c r="K146" s="34" t="s">
        <v>808</v>
      </c>
      <c r="L146" s="34"/>
      <c r="M146" s="34"/>
      <c r="N146" s="51" t="s">
        <v>132</v>
      </c>
      <c r="O146" s="34" t="s">
        <v>2164</v>
      </c>
      <c r="P146" s="34">
        <v>15094163318</v>
      </c>
      <c r="Q146" s="34" t="s">
        <v>36</v>
      </c>
      <c r="R146" s="34">
        <v>55.5</v>
      </c>
      <c r="S146" s="32">
        <v>84</v>
      </c>
      <c r="T146" s="132"/>
    </row>
    <row r="147" spans="1:20" s="4" customFormat="1" ht="25.05" customHeight="1">
      <c r="A147" s="64">
        <v>146</v>
      </c>
      <c r="B147" s="32" t="str">
        <f t="shared" si="2"/>
        <v>2215008122</v>
      </c>
      <c r="C147" s="34" t="s">
        <v>23</v>
      </c>
      <c r="D147" s="35" t="s">
        <v>1498</v>
      </c>
      <c r="E147" s="35" t="s">
        <v>2957</v>
      </c>
      <c r="F147" s="33" t="s">
        <v>26</v>
      </c>
      <c r="G147" s="35" t="s">
        <v>506</v>
      </c>
      <c r="H147" s="35" t="s">
        <v>3045</v>
      </c>
      <c r="I147" s="34" t="s">
        <v>314</v>
      </c>
      <c r="J147" s="34" t="s">
        <v>3046</v>
      </c>
      <c r="K147" s="34" t="s">
        <v>2164</v>
      </c>
      <c r="L147" s="34" t="s">
        <v>3047</v>
      </c>
      <c r="M147" s="34" t="s">
        <v>3048</v>
      </c>
      <c r="N147" s="51" t="s">
        <v>132</v>
      </c>
      <c r="O147" s="34" t="s">
        <v>2164</v>
      </c>
      <c r="P147" s="34">
        <v>1526306102</v>
      </c>
      <c r="Q147" s="34" t="s">
        <v>36</v>
      </c>
      <c r="R147" s="34">
        <v>54</v>
      </c>
      <c r="S147" s="32">
        <v>85</v>
      </c>
      <c r="T147" s="132"/>
    </row>
    <row r="148" spans="1:20" s="4" customFormat="1" ht="25.05" customHeight="1">
      <c r="A148" s="64">
        <v>147</v>
      </c>
      <c r="B148" s="32" t="str">
        <f t="shared" si="2"/>
        <v>221500419</v>
      </c>
      <c r="C148" s="39" t="s">
        <v>23</v>
      </c>
      <c r="D148" s="40" t="s">
        <v>686</v>
      </c>
      <c r="E148" s="40" t="s">
        <v>2415</v>
      </c>
      <c r="F148" s="33" t="s">
        <v>26</v>
      </c>
      <c r="G148" s="40" t="s">
        <v>144</v>
      </c>
      <c r="H148" s="40" t="s">
        <v>2450</v>
      </c>
      <c r="I148" s="55" t="s">
        <v>95</v>
      </c>
      <c r="J148" s="56" t="s">
        <v>830</v>
      </c>
      <c r="K148" s="56" t="s">
        <v>2164</v>
      </c>
      <c r="L148" s="56" t="s">
        <v>2451</v>
      </c>
      <c r="M148" s="39" t="s">
        <v>2452</v>
      </c>
      <c r="N148" s="56" t="s">
        <v>132</v>
      </c>
      <c r="O148" s="39" t="s">
        <v>2164</v>
      </c>
      <c r="P148" s="39">
        <v>15126286360</v>
      </c>
      <c r="Q148" s="39" t="s">
        <v>36</v>
      </c>
      <c r="R148" s="39">
        <v>53</v>
      </c>
      <c r="S148" s="34">
        <v>86</v>
      </c>
      <c r="T148" s="132"/>
    </row>
    <row r="149" spans="1:20" s="4" customFormat="1" ht="25.05" customHeight="1">
      <c r="A149" s="64">
        <v>148</v>
      </c>
      <c r="B149" s="32" t="str">
        <f t="shared" si="2"/>
        <v>2215009121</v>
      </c>
      <c r="C149" s="32" t="s">
        <v>23</v>
      </c>
      <c r="D149" s="33" t="s">
        <v>3165</v>
      </c>
      <c r="E149" s="33" t="s">
        <v>3087</v>
      </c>
      <c r="F149" s="33" t="s">
        <v>26</v>
      </c>
      <c r="G149" s="33" t="s">
        <v>286</v>
      </c>
      <c r="H149" s="33" t="s">
        <v>3166</v>
      </c>
      <c r="I149" s="33" t="s">
        <v>1991</v>
      </c>
      <c r="J149" s="32" t="s">
        <v>1992</v>
      </c>
      <c r="K149" s="32" t="s">
        <v>2164</v>
      </c>
      <c r="L149" s="50" t="s">
        <v>3167</v>
      </c>
      <c r="M149" s="50" t="s">
        <v>3168</v>
      </c>
      <c r="N149" s="50" t="s">
        <v>132</v>
      </c>
      <c r="O149" s="32" t="s">
        <v>2164</v>
      </c>
      <c r="P149" s="32">
        <v>13887446005</v>
      </c>
      <c r="Q149" s="32" t="s">
        <v>36</v>
      </c>
      <c r="R149" s="32">
        <v>52.5</v>
      </c>
      <c r="S149" s="32">
        <v>87</v>
      </c>
      <c r="T149" s="132"/>
    </row>
    <row r="150" spans="1:20" s="4" customFormat="1" ht="25.05" customHeight="1">
      <c r="A150" s="64">
        <v>149</v>
      </c>
      <c r="B150" s="32" t="str">
        <f t="shared" si="2"/>
        <v>221500611</v>
      </c>
      <c r="C150" s="34" t="s">
        <v>23</v>
      </c>
      <c r="D150" s="35" t="s">
        <v>335</v>
      </c>
      <c r="E150" s="35" t="s">
        <v>2689</v>
      </c>
      <c r="F150" s="33" t="s">
        <v>26</v>
      </c>
      <c r="G150" s="35" t="s">
        <v>26</v>
      </c>
      <c r="H150" s="35" t="s">
        <v>2690</v>
      </c>
      <c r="I150" s="35" t="s">
        <v>2691</v>
      </c>
      <c r="J150" s="34" t="s">
        <v>2164</v>
      </c>
      <c r="K150" s="34" t="s">
        <v>1675</v>
      </c>
      <c r="L150" s="34" t="s">
        <v>2692</v>
      </c>
      <c r="M150" s="34" t="s">
        <v>469</v>
      </c>
      <c r="N150" s="51" t="s">
        <v>132</v>
      </c>
      <c r="O150" s="34" t="s">
        <v>2164</v>
      </c>
      <c r="P150" s="34">
        <v>18787300475</v>
      </c>
      <c r="Q150" s="34" t="s">
        <v>36</v>
      </c>
      <c r="R150" s="34">
        <v>50</v>
      </c>
      <c r="S150" s="32">
        <v>88</v>
      </c>
      <c r="T150" s="132"/>
    </row>
    <row r="151" spans="1:20" s="4" customFormat="1" ht="25.05" customHeight="1">
      <c r="A151" s="64">
        <v>150</v>
      </c>
      <c r="B151" s="32" t="str">
        <f t="shared" si="2"/>
        <v>2215009127</v>
      </c>
      <c r="C151" s="32" t="s">
        <v>23</v>
      </c>
      <c r="D151" s="33" t="s">
        <v>510</v>
      </c>
      <c r="E151" s="33" t="s">
        <v>3087</v>
      </c>
      <c r="F151" s="33" t="s">
        <v>26</v>
      </c>
      <c r="G151" s="33" t="s">
        <v>654</v>
      </c>
      <c r="H151" s="33" t="s">
        <v>3192</v>
      </c>
      <c r="I151" s="33" t="s">
        <v>1611</v>
      </c>
      <c r="J151" s="32" t="s">
        <v>3193</v>
      </c>
      <c r="K151" s="32" t="s">
        <v>2164</v>
      </c>
      <c r="L151" s="32" t="s">
        <v>1399</v>
      </c>
      <c r="M151" s="32" t="s">
        <v>2153</v>
      </c>
      <c r="N151" s="50" t="s">
        <v>132</v>
      </c>
      <c r="O151" s="32" t="s">
        <v>2164</v>
      </c>
      <c r="P151" s="32">
        <v>13466283299</v>
      </c>
      <c r="Q151" s="32" t="s">
        <v>36</v>
      </c>
      <c r="R151" s="32">
        <v>49</v>
      </c>
      <c r="S151" s="34">
        <v>89</v>
      </c>
      <c r="T151" s="132"/>
    </row>
    <row r="152" spans="1:20" s="4" customFormat="1" ht="25.05" customHeight="1">
      <c r="A152" s="64">
        <v>151</v>
      </c>
      <c r="B152" s="32" t="str">
        <f t="shared" si="2"/>
        <v>2215008117</v>
      </c>
      <c r="C152" s="41" t="s">
        <v>23</v>
      </c>
      <c r="D152" s="42" t="s">
        <v>48</v>
      </c>
      <c r="E152" s="33" t="s">
        <v>2957</v>
      </c>
      <c r="F152" s="33" t="s">
        <v>26</v>
      </c>
      <c r="G152" s="33" t="s">
        <v>260</v>
      </c>
      <c r="H152" s="42" t="s">
        <v>3023</v>
      </c>
      <c r="I152" s="57" t="s">
        <v>2425</v>
      </c>
      <c r="J152" s="58" t="s">
        <v>807</v>
      </c>
      <c r="K152" s="58" t="s">
        <v>2258</v>
      </c>
      <c r="L152" s="58"/>
      <c r="M152" s="41"/>
      <c r="N152" s="58" t="s">
        <v>132</v>
      </c>
      <c r="O152" s="41" t="s">
        <v>2164</v>
      </c>
      <c r="P152" s="41">
        <v>18187334640</v>
      </c>
      <c r="Q152" s="41" t="s">
        <v>36</v>
      </c>
      <c r="R152" s="41">
        <v>48.5</v>
      </c>
      <c r="S152" s="32">
        <v>90</v>
      </c>
      <c r="T152" s="132"/>
    </row>
    <row r="153" spans="1:20" s="4" customFormat="1" ht="25.05" customHeight="1">
      <c r="A153" s="64">
        <v>152</v>
      </c>
      <c r="B153" s="32" t="str">
        <f t="shared" si="2"/>
        <v>2215005120</v>
      </c>
      <c r="C153" s="34" t="s">
        <v>54</v>
      </c>
      <c r="D153" s="35" t="s">
        <v>1344</v>
      </c>
      <c r="E153" s="40" t="s">
        <v>2550</v>
      </c>
      <c r="F153" s="33" t="s">
        <v>26</v>
      </c>
      <c r="G153" s="40" t="s">
        <v>281</v>
      </c>
      <c r="H153" s="35" t="s">
        <v>2636</v>
      </c>
      <c r="I153" s="35" t="s">
        <v>954</v>
      </c>
      <c r="J153" s="34" t="s">
        <v>830</v>
      </c>
      <c r="K153" s="34" t="s">
        <v>2258</v>
      </c>
      <c r="L153" s="34" t="s">
        <v>2637</v>
      </c>
      <c r="M153" s="34" t="s">
        <v>2638</v>
      </c>
      <c r="N153" s="51" t="s">
        <v>132</v>
      </c>
      <c r="O153" s="34" t="s">
        <v>2164</v>
      </c>
      <c r="P153" s="34">
        <v>15087341049</v>
      </c>
      <c r="Q153" s="34" t="s">
        <v>36</v>
      </c>
      <c r="R153" s="34">
        <v>47.5</v>
      </c>
      <c r="S153" s="32">
        <v>91</v>
      </c>
      <c r="T153" s="132"/>
    </row>
    <row r="154" spans="1:20" s="4" customFormat="1" ht="25.05" customHeight="1">
      <c r="A154" s="64">
        <v>153</v>
      </c>
      <c r="B154" s="32" t="str">
        <f t="shared" si="2"/>
        <v>2215004124</v>
      </c>
      <c r="C154" s="39" t="s">
        <v>23</v>
      </c>
      <c r="D154" s="40" t="s">
        <v>130</v>
      </c>
      <c r="E154" s="40" t="s">
        <v>2415</v>
      </c>
      <c r="F154" s="33" t="s">
        <v>26</v>
      </c>
      <c r="G154" s="40" t="s">
        <v>638</v>
      </c>
      <c r="H154" s="40" t="s">
        <v>2518</v>
      </c>
      <c r="I154" s="55" t="s">
        <v>2425</v>
      </c>
      <c r="J154" s="56" t="s">
        <v>529</v>
      </c>
      <c r="K154" s="56" t="s">
        <v>1025</v>
      </c>
      <c r="L154" s="56" t="s">
        <v>2519</v>
      </c>
      <c r="M154" s="39" t="s">
        <v>469</v>
      </c>
      <c r="N154" s="56" t="s">
        <v>132</v>
      </c>
      <c r="O154" s="39" t="s">
        <v>2164</v>
      </c>
      <c r="P154" s="39">
        <v>18313352347</v>
      </c>
      <c r="Q154" s="39" t="s">
        <v>36</v>
      </c>
      <c r="R154" s="39">
        <v>40.5</v>
      </c>
      <c r="S154" s="34">
        <v>92</v>
      </c>
      <c r="T154" s="132"/>
    </row>
    <row r="155" spans="1:20" s="4" customFormat="1" ht="25.05" customHeight="1">
      <c r="A155" s="64">
        <v>154</v>
      </c>
      <c r="B155" s="32" t="str">
        <f t="shared" si="2"/>
        <v>2215002115</v>
      </c>
      <c r="C155" s="32" t="s">
        <v>23</v>
      </c>
      <c r="D155" s="33" t="s">
        <v>2219</v>
      </c>
      <c r="E155" s="33" t="s">
        <v>2161</v>
      </c>
      <c r="F155" s="33" t="s">
        <v>26</v>
      </c>
      <c r="G155" s="33" t="s">
        <v>248</v>
      </c>
      <c r="H155" s="33" t="s">
        <v>2220</v>
      </c>
      <c r="I155" s="49" t="s">
        <v>484</v>
      </c>
      <c r="J155" s="50" t="s">
        <v>2221</v>
      </c>
      <c r="K155" s="50" t="s">
        <v>2164</v>
      </c>
      <c r="L155" s="50" t="s">
        <v>132</v>
      </c>
      <c r="M155" s="32" t="s">
        <v>2222</v>
      </c>
      <c r="N155" s="50" t="s">
        <v>132</v>
      </c>
      <c r="O155" s="32" t="s">
        <v>2164</v>
      </c>
      <c r="P155" s="32">
        <v>13108608461</v>
      </c>
      <c r="Q155" s="32" t="s">
        <v>36</v>
      </c>
      <c r="R155" s="32">
        <v>0</v>
      </c>
      <c r="S155" s="32">
        <v>93</v>
      </c>
      <c r="T155" s="132"/>
    </row>
    <row r="156" spans="1:20" s="4" customFormat="1" ht="25.05" customHeight="1">
      <c r="A156" s="64">
        <v>155</v>
      </c>
      <c r="B156" s="32" t="str">
        <f t="shared" si="2"/>
        <v>2215005112</v>
      </c>
      <c r="C156" s="39" t="s">
        <v>23</v>
      </c>
      <c r="D156" s="40" t="s">
        <v>2598</v>
      </c>
      <c r="E156" s="40" t="s">
        <v>2550</v>
      </c>
      <c r="F156" s="33" t="s">
        <v>26</v>
      </c>
      <c r="G156" s="40" t="s">
        <v>233</v>
      </c>
      <c r="H156" s="40" t="s">
        <v>2599</v>
      </c>
      <c r="I156" s="55" t="s">
        <v>583</v>
      </c>
      <c r="J156" s="56" t="s">
        <v>529</v>
      </c>
      <c r="K156" s="56" t="s">
        <v>349</v>
      </c>
      <c r="L156" s="56"/>
      <c r="M156" s="39"/>
      <c r="N156" s="56" t="s">
        <v>132</v>
      </c>
      <c r="O156" s="39" t="s">
        <v>2164</v>
      </c>
      <c r="P156" s="39">
        <v>18313994936</v>
      </c>
      <c r="Q156" s="39" t="s">
        <v>75</v>
      </c>
      <c r="R156" s="39">
        <v>0</v>
      </c>
      <c r="S156" s="32">
        <v>93</v>
      </c>
      <c r="T156" s="132"/>
    </row>
    <row r="157" spans="1:20" s="4" customFormat="1" ht="25.05" customHeight="1">
      <c r="A157" s="64">
        <v>156</v>
      </c>
      <c r="B157" s="32" t="str">
        <f t="shared" si="2"/>
        <v>221500717</v>
      </c>
      <c r="C157" s="34" t="s">
        <v>23</v>
      </c>
      <c r="D157" s="35" t="s">
        <v>2854</v>
      </c>
      <c r="E157" s="35" t="s">
        <v>2826</v>
      </c>
      <c r="F157" s="33" t="s">
        <v>26</v>
      </c>
      <c r="G157" s="35" t="s">
        <v>79</v>
      </c>
      <c r="H157" s="35" t="s">
        <v>2855</v>
      </c>
      <c r="I157" s="35" t="s">
        <v>1346</v>
      </c>
      <c r="J157" s="34" t="s">
        <v>830</v>
      </c>
      <c r="K157" s="34" t="s">
        <v>2164</v>
      </c>
      <c r="L157" s="34"/>
      <c r="M157" s="34"/>
      <c r="N157" s="51" t="s">
        <v>132</v>
      </c>
      <c r="O157" s="34" t="s">
        <v>2164</v>
      </c>
      <c r="P157" s="34">
        <v>13618810252</v>
      </c>
      <c r="Q157" s="34" t="s">
        <v>36</v>
      </c>
      <c r="R157" s="64">
        <v>0</v>
      </c>
      <c r="S157" s="32">
        <v>93</v>
      </c>
      <c r="T157" s="132"/>
    </row>
    <row r="158" spans="1:20" s="4" customFormat="1" ht="25.05" customHeight="1">
      <c r="A158" s="64">
        <v>157</v>
      </c>
      <c r="B158" s="32" t="str">
        <f t="shared" si="2"/>
        <v>2215008116</v>
      </c>
      <c r="C158" s="41" t="s">
        <v>23</v>
      </c>
      <c r="D158" s="42" t="s">
        <v>1498</v>
      </c>
      <c r="E158" s="35" t="s">
        <v>2957</v>
      </c>
      <c r="F158" s="33" t="s">
        <v>26</v>
      </c>
      <c r="G158" s="35" t="s">
        <v>255</v>
      </c>
      <c r="H158" s="42" t="s">
        <v>3019</v>
      </c>
      <c r="I158" s="57" t="s">
        <v>869</v>
      </c>
      <c r="J158" s="58" t="s">
        <v>2270</v>
      </c>
      <c r="K158" s="58" t="s">
        <v>164</v>
      </c>
      <c r="L158" s="58" t="s">
        <v>3020</v>
      </c>
      <c r="M158" s="41" t="s">
        <v>271</v>
      </c>
      <c r="N158" s="58" t="s">
        <v>132</v>
      </c>
      <c r="O158" s="41" t="s">
        <v>2164</v>
      </c>
      <c r="P158" s="41">
        <v>15368382595</v>
      </c>
      <c r="Q158" s="41" t="s">
        <v>36</v>
      </c>
      <c r="R158" s="41">
        <v>0</v>
      </c>
      <c r="S158" s="32">
        <v>93</v>
      </c>
      <c r="T158" s="132"/>
    </row>
    <row r="159" spans="1:20" s="4" customFormat="1" ht="25.05" customHeight="1">
      <c r="A159" s="64">
        <v>158</v>
      </c>
      <c r="B159" s="32" t="str">
        <f t="shared" si="2"/>
        <v>2215008118</v>
      </c>
      <c r="C159" s="41" t="s">
        <v>23</v>
      </c>
      <c r="D159" s="42" t="s">
        <v>2793</v>
      </c>
      <c r="E159" s="35" t="s">
        <v>2957</v>
      </c>
      <c r="F159" s="33" t="s">
        <v>26</v>
      </c>
      <c r="G159" s="35" t="s">
        <v>268</v>
      </c>
      <c r="H159" s="42" t="s">
        <v>3026</v>
      </c>
      <c r="I159" s="57" t="s">
        <v>95</v>
      </c>
      <c r="J159" s="58" t="s">
        <v>529</v>
      </c>
      <c r="K159" s="58" t="s">
        <v>2348</v>
      </c>
      <c r="L159" s="58" t="s">
        <v>3027</v>
      </c>
      <c r="M159" s="41" t="s">
        <v>3028</v>
      </c>
      <c r="N159" s="58" t="s">
        <v>132</v>
      </c>
      <c r="O159" s="41" t="s">
        <v>2164</v>
      </c>
      <c r="P159" s="41">
        <v>13769310629</v>
      </c>
      <c r="Q159" s="41" t="s">
        <v>36</v>
      </c>
      <c r="R159" s="41">
        <v>0</v>
      </c>
      <c r="S159" s="32">
        <v>93</v>
      </c>
      <c r="T159" s="132"/>
    </row>
    <row r="160" spans="1:20" s="4" customFormat="1" ht="25.05" customHeight="1">
      <c r="A160" s="64">
        <v>159</v>
      </c>
      <c r="B160" s="32" t="str">
        <f t="shared" si="2"/>
        <v>221500913</v>
      </c>
      <c r="C160" s="34" t="s">
        <v>23</v>
      </c>
      <c r="D160" s="35" t="s">
        <v>110</v>
      </c>
      <c r="E160" s="33" t="s">
        <v>3087</v>
      </c>
      <c r="F160" s="33" t="s">
        <v>26</v>
      </c>
      <c r="G160" s="33" t="s">
        <v>49</v>
      </c>
      <c r="H160" s="35" t="s">
        <v>3097</v>
      </c>
      <c r="I160" s="34" t="s">
        <v>95</v>
      </c>
      <c r="J160" s="34" t="s">
        <v>2251</v>
      </c>
      <c r="K160" s="34" t="s">
        <v>562</v>
      </c>
      <c r="L160" s="34"/>
      <c r="M160" s="34"/>
      <c r="N160" s="51" t="s">
        <v>132</v>
      </c>
      <c r="O160" s="34" t="s">
        <v>2164</v>
      </c>
      <c r="P160" s="34">
        <v>15912869962</v>
      </c>
      <c r="Q160" s="34" t="s">
        <v>36</v>
      </c>
      <c r="R160" s="34">
        <v>0</v>
      </c>
      <c r="S160" s="32">
        <v>93</v>
      </c>
      <c r="T160" s="132"/>
    </row>
    <row r="161" spans="1:20" s="4" customFormat="1" ht="25.05" customHeight="1">
      <c r="A161" s="64">
        <v>160</v>
      </c>
      <c r="B161" s="32" t="str">
        <f t="shared" si="2"/>
        <v>2215009119</v>
      </c>
      <c r="C161" s="32" t="s">
        <v>23</v>
      </c>
      <c r="D161" s="33" t="s">
        <v>370</v>
      </c>
      <c r="E161" s="33" t="s">
        <v>3087</v>
      </c>
      <c r="F161" s="33" t="s">
        <v>26</v>
      </c>
      <c r="G161" s="33" t="s">
        <v>275</v>
      </c>
      <c r="H161" s="33" t="s">
        <v>3157</v>
      </c>
      <c r="I161" s="33" t="s">
        <v>95</v>
      </c>
      <c r="J161" s="32" t="s">
        <v>807</v>
      </c>
      <c r="K161" s="32" t="s">
        <v>2164</v>
      </c>
      <c r="L161" s="32" t="s">
        <v>132</v>
      </c>
      <c r="M161" s="32" t="s">
        <v>515</v>
      </c>
      <c r="N161" s="50" t="s">
        <v>132</v>
      </c>
      <c r="O161" s="32" t="s">
        <v>2164</v>
      </c>
      <c r="P161" s="32">
        <v>18708731857</v>
      </c>
      <c r="Q161" s="32" t="s">
        <v>36</v>
      </c>
      <c r="R161" s="32">
        <v>0</v>
      </c>
      <c r="S161" s="32">
        <v>93</v>
      </c>
      <c r="T161" s="132"/>
    </row>
    <row r="162" spans="1:20" s="4" customFormat="1" ht="25.05" customHeight="1">
      <c r="A162" s="64">
        <v>161</v>
      </c>
      <c r="B162" s="32" t="str">
        <f t="shared" si="2"/>
        <v>2215009128</v>
      </c>
      <c r="C162" s="32" t="s">
        <v>23</v>
      </c>
      <c r="D162" s="33" t="s">
        <v>765</v>
      </c>
      <c r="E162" s="35" t="s">
        <v>3087</v>
      </c>
      <c r="F162" s="33" t="s">
        <v>26</v>
      </c>
      <c r="G162" s="35" t="s">
        <v>661</v>
      </c>
      <c r="H162" s="33" t="s">
        <v>3196</v>
      </c>
      <c r="I162" s="33" t="s">
        <v>87</v>
      </c>
      <c r="J162" s="32" t="s">
        <v>529</v>
      </c>
      <c r="K162" s="32" t="s">
        <v>2164</v>
      </c>
      <c r="L162" s="32" t="s">
        <v>3197</v>
      </c>
      <c r="M162" s="32" t="s">
        <v>3198</v>
      </c>
      <c r="N162" s="50" t="s">
        <v>132</v>
      </c>
      <c r="O162" s="32" t="s">
        <v>2164</v>
      </c>
      <c r="P162" s="32">
        <v>18760724306</v>
      </c>
      <c r="Q162" s="32" t="s">
        <v>36</v>
      </c>
      <c r="R162" s="32">
        <v>0</v>
      </c>
      <c r="S162" s="32">
        <v>93</v>
      </c>
      <c r="T162" s="132"/>
    </row>
    <row r="163" spans="1:20" s="4" customFormat="1" ht="25.05" customHeight="1">
      <c r="A163" s="64">
        <v>162</v>
      </c>
      <c r="B163" s="32" t="str">
        <f t="shared" si="2"/>
        <v>221502021</v>
      </c>
      <c r="C163" s="32" t="s">
        <v>23</v>
      </c>
      <c r="D163" s="33" t="s">
        <v>992</v>
      </c>
      <c r="E163" s="33" t="s">
        <v>376</v>
      </c>
      <c r="F163" s="33" t="s">
        <v>40</v>
      </c>
      <c r="G163" s="33" t="s">
        <v>26</v>
      </c>
      <c r="H163" s="33" t="s">
        <v>3208</v>
      </c>
      <c r="I163" s="33" t="s">
        <v>146</v>
      </c>
      <c r="J163" s="32" t="s">
        <v>2270</v>
      </c>
      <c r="K163" s="32" t="s">
        <v>578</v>
      </c>
      <c r="L163" s="32" t="s">
        <v>3209</v>
      </c>
      <c r="M163" s="32" t="s">
        <v>996</v>
      </c>
      <c r="N163" s="50" t="s">
        <v>132</v>
      </c>
      <c r="O163" s="32" t="s">
        <v>2164</v>
      </c>
      <c r="P163" s="32">
        <v>18313321568</v>
      </c>
      <c r="Q163" s="32" t="s">
        <v>36</v>
      </c>
      <c r="R163" s="32">
        <v>0</v>
      </c>
      <c r="S163" s="32">
        <v>93</v>
      </c>
      <c r="T163" s="132"/>
    </row>
    <row r="164" spans="1:20" s="4" customFormat="1" ht="25.05" customHeight="1">
      <c r="A164" s="64">
        <v>163</v>
      </c>
      <c r="B164" s="32" t="str">
        <f>CONCATENATE(22,"2","1",E164,F164,G164)</f>
        <v>222102315</v>
      </c>
      <c r="C164" s="39" t="s">
        <v>23</v>
      </c>
      <c r="D164" s="40" t="s">
        <v>63</v>
      </c>
      <c r="E164" s="33" t="s">
        <v>25</v>
      </c>
      <c r="F164" s="33" t="s">
        <v>26</v>
      </c>
      <c r="G164" s="33" t="s">
        <v>64</v>
      </c>
      <c r="H164" s="40" t="s">
        <v>65</v>
      </c>
      <c r="I164" s="55" t="s">
        <v>66</v>
      </c>
      <c r="J164" s="56" t="s">
        <v>30</v>
      </c>
      <c r="K164" s="56" t="s">
        <v>31</v>
      </c>
      <c r="L164" s="56" t="s">
        <v>67</v>
      </c>
      <c r="M164" s="39" t="s">
        <v>68</v>
      </c>
      <c r="N164" s="56" t="s">
        <v>60</v>
      </c>
      <c r="O164" s="39" t="s">
        <v>35</v>
      </c>
      <c r="P164" s="39">
        <v>13187783753</v>
      </c>
      <c r="Q164" s="39" t="s">
        <v>36</v>
      </c>
      <c r="R164" s="39">
        <v>87</v>
      </c>
      <c r="S164" s="39">
        <v>1</v>
      </c>
      <c r="T164" s="132"/>
    </row>
    <row r="165" spans="1:20" s="4" customFormat="1" ht="25.05" customHeight="1">
      <c r="A165" s="64">
        <v>164</v>
      </c>
      <c r="B165" s="32" t="str">
        <f>CONCATENATE(22,"2","1",E165,F165,G165)</f>
        <v>222102314</v>
      </c>
      <c r="C165" s="39" t="s">
        <v>54</v>
      </c>
      <c r="D165" s="40" t="s">
        <v>55</v>
      </c>
      <c r="E165" s="33" t="s">
        <v>25</v>
      </c>
      <c r="F165" s="33" t="s">
        <v>26</v>
      </c>
      <c r="G165" s="33" t="s">
        <v>56</v>
      </c>
      <c r="H165" s="40" t="s">
        <v>57</v>
      </c>
      <c r="I165" s="55" t="s">
        <v>58</v>
      </c>
      <c r="J165" s="56" t="s">
        <v>30</v>
      </c>
      <c r="K165" s="56" t="s">
        <v>59</v>
      </c>
      <c r="L165" s="56"/>
      <c r="M165" s="39"/>
      <c r="N165" s="56" t="s">
        <v>60</v>
      </c>
      <c r="O165" s="39" t="s">
        <v>35</v>
      </c>
      <c r="P165" s="39">
        <v>18787570845</v>
      </c>
      <c r="Q165" s="39" t="s">
        <v>36</v>
      </c>
      <c r="R165" s="39">
        <v>80</v>
      </c>
      <c r="S165" s="39">
        <v>2</v>
      </c>
      <c r="T165" s="132"/>
    </row>
    <row r="166" spans="1:20" s="4" customFormat="1" ht="25.05" customHeight="1">
      <c r="A166" s="64">
        <v>165</v>
      </c>
      <c r="B166" s="32" t="str">
        <f>CONCATENATE(22,"2","5",E166,F166,G166)</f>
        <v>222502129</v>
      </c>
      <c r="C166" s="32" t="s">
        <v>23</v>
      </c>
      <c r="D166" s="33" t="s">
        <v>335</v>
      </c>
      <c r="E166" s="33" t="s">
        <v>294</v>
      </c>
      <c r="F166" s="33" t="s">
        <v>40</v>
      </c>
      <c r="G166" s="33" t="s">
        <v>144</v>
      </c>
      <c r="H166" s="33" t="s">
        <v>336</v>
      </c>
      <c r="I166" s="33" t="s">
        <v>87</v>
      </c>
      <c r="J166" s="32" t="s">
        <v>296</v>
      </c>
      <c r="K166" s="32" t="s">
        <v>337</v>
      </c>
      <c r="L166" s="50" t="s">
        <v>32</v>
      </c>
      <c r="M166" s="50" t="s">
        <v>338</v>
      </c>
      <c r="N166" s="50" t="s">
        <v>60</v>
      </c>
      <c r="O166" s="32" t="s">
        <v>298</v>
      </c>
      <c r="P166" s="32">
        <v>15087309335</v>
      </c>
      <c r="Q166" s="32" t="s">
        <v>36</v>
      </c>
      <c r="R166" s="32">
        <v>74</v>
      </c>
      <c r="S166" s="32">
        <v>1</v>
      </c>
      <c r="T166" s="132"/>
    </row>
    <row r="167" spans="1:20" s="4" customFormat="1" ht="25.05" customHeight="1">
      <c r="A167" s="64">
        <v>166</v>
      </c>
      <c r="B167" s="32" t="str">
        <f t="shared" ref="B167:B171" si="3">CONCATENATE(22,"2","6",E167,F167,G167)</f>
        <v>222602326</v>
      </c>
      <c r="C167" s="32" t="s">
        <v>54</v>
      </c>
      <c r="D167" s="33" t="s">
        <v>370</v>
      </c>
      <c r="E167" s="40" t="s">
        <v>25</v>
      </c>
      <c r="F167" s="33" t="s">
        <v>40</v>
      </c>
      <c r="G167" s="40" t="s">
        <v>72</v>
      </c>
      <c r="H167" s="33" t="s">
        <v>371</v>
      </c>
      <c r="I167" s="33" t="s">
        <v>306</v>
      </c>
      <c r="J167" s="32" t="s">
        <v>342</v>
      </c>
      <c r="K167" s="32" t="s">
        <v>365</v>
      </c>
      <c r="L167" s="50" t="s">
        <v>372</v>
      </c>
      <c r="M167" s="50" t="s">
        <v>373</v>
      </c>
      <c r="N167" s="50" t="s">
        <v>60</v>
      </c>
      <c r="O167" s="32" t="s">
        <v>343</v>
      </c>
      <c r="P167" s="32">
        <v>18687302368</v>
      </c>
      <c r="Q167" s="32" t="s">
        <v>36</v>
      </c>
      <c r="R167" s="32">
        <v>82.5</v>
      </c>
      <c r="S167" s="32">
        <v>1</v>
      </c>
      <c r="T167" s="132"/>
    </row>
    <row r="168" spans="1:20" s="4" customFormat="1" ht="25.05" customHeight="1">
      <c r="A168" s="64">
        <v>167</v>
      </c>
      <c r="B168" s="32" t="str">
        <f t="shared" si="3"/>
        <v>222602322</v>
      </c>
      <c r="C168" s="39" t="s">
        <v>54</v>
      </c>
      <c r="D168" s="40" t="s">
        <v>335</v>
      </c>
      <c r="E168" s="40" t="s">
        <v>25</v>
      </c>
      <c r="F168" s="33" t="s">
        <v>40</v>
      </c>
      <c r="G168" s="40" t="s">
        <v>40</v>
      </c>
      <c r="H168" s="40" t="s">
        <v>346</v>
      </c>
      <c r="I168" s="55" t="s">
        <v>347</v>
      </c>
      <c r="J168" s="56" t="s">
        <v>348</v>
      </c>
      <c r="K168" s="56" t="s">
        <v>349</v>
      </c>
      <c r="L168" s="56"/>
      <c r="M168" s="39"/>
      <c r="N168" s="56" t="s">
        <v>60</v>
      </c>
      <c r="O168" s="39" t="s">
        <v>343</v>
      </c>
      <c r="P168" s="39">
        <v>18387367466</v>
      </c>
      <c r="Q168" s="39" t="s">
        <v>36</v>
      </c>
      <c r="R168" s="39">
        <v>70.5</v>
      </c>
      <c r="S168" s="39">
        <v>2</v>
      </c>
      <c r="T168" s="132"/>
    </row>
    <row r="169" spans="1:20" s="4" customFormat="1" ht="25.05" customHeight="1">
      <c r="A169" s="64">
        <v>168</v>
      </c>
      <c r="B169" s="32" t="str">
        <f t="shared" si="3"/>
        <v>222602323</v>
      </c>
      <c r="C169" s="34" t="s">
        <v>23</v>
      </c>
      <c r="D169" s="35" t="s">
        <v>352</v>
      </c>
      <c r="E169" s="33" t="s">
        <v>25</v>
      </c>
      <c r="F169" s="33" t="s">
        <v>40</v>
      </c>
      <c r="G169" s="33" t="s">
        <v>49</v>
      </c>
      <c r="H169" s="35" t="s">
        <v>353</v>
      </c>
      <c r="I169" s="35" t="s">
        <v>354</v>
      </c>
      <c r="J169" s="34" t="s">
        <v>355</v>
      </c>
      <c r="K169" s="34" t="s">
        <v>356</v>
      </c>
      <c r="L169" s="34"/>
      <c r="M169" s="34"/>
      <c r="N169" s="51" t="s">
        <v>60</v>
      </c>
      <c r="O169" s="34" t="s">
        <v>343</v>
      </c>
      <c r="P169" s="34">
        <v>13108738528</v>
      </c>
      <c r="Q169" s="34" t="s">
        <v>36</v>
      </c>
      <c r="R169" s="34">
        <v>67.5</v>
      </c>
      <c r="S169" s="32">
        <v>3</v>
      </c>
      <c r="T169" s="132"/>
    </row>
    <row r="170" spans="1:20" s="4" customFormat="1" ht="25.05" customHeight="1">
      <c r="A170" s="64">
        <v>169</v>
      </c>
      <c r="B170" s="32" t="str">
        <f t="shared" si="3"/>
        <v>222602325</v>
      </c>
      <c r="C170" s="32" t="s">
        <v>23</v>
      </c>
      <c r="D170" s="33" t="s">
        <v>363</v>
      </c>
      <c r="E170" s="33" t="s">
        <v>25</v>
      </c>
      <c r="F170" s="33" t="s">
        <v>40</v>
      </c>
      <c r="G170" s="33" t="s">
        <v>64</v>
      </c>
      <c r="H170" s="33" t="s">
        <v>364</v>
      </c>
      <c r="I170" s="33" t="s">
        <v>95</v>
      </c>
      <c r="J170" s="32" t="s">
        <v>342</v>
      </c>
      <c r="K170" s="32" t="s">
        <v>365</v>
      </c>
      <c r="L170" s="50" t="s">
        <v>366</v>
      </c>
      <c r="M170" s="50" t="s">
        <v>367</v>
      </c>
      <c r="N170" s="50" t="s">
        <v>60</v>
      </c>
      <c r="O170" s="32" t="s">
        <v>343</v>
      </c>
      <c r="P170" s="32">
        <v>15126387195</v>
      </c>
      <c r="Q170" s="32" t="s">
        <v>36</v>
      </c>
      <c r="R170" s="32">
        <v>55</v>
      </c>
      <c r="S170" s="39">
        <v>4</v>
      </c>
      <c r="T170" s="132"/>
    </row>
    <row r="171" spans="1:20" s="4" customFormat="1" ht="25.05" customHeight="1">
      <c r="A171" s="64">
        <v>170</v>
      </c>
      <c r="B171" s="32" t="str">
        <f t="shared" si="3"/>
        <v>222602321</v>
      </c>
      <c r="C171" s="32" t="s">
        <v>23</v>
      </c>
      <c r="D171" s="33" t="s">
        <v>39</v>
      </c>
      <c r="E171" s="33" t="s">
        <v>25</v>
      </c>
      <c r="F171" s="33" t="s">
        <v>40</v>
      </c>
      <c r="G171" s="33" t="s">
        <v>26</v>
      </c>
      <c r="H171" s="33" t="s">
        <v>341</v>
      </c>
      <c r="I171" s="49" t="s">
        <v>81</v>
      </c>
      <c r="J171" s="50" t="s">
        <v>342</v>
      </c>
      <c r="K171" s="50" t="s">
        <v>106</v>
      </c>
      <c r="L171" s="50"/>
      <c r="M171" s="32"/>
      <c r="N171" s="50" t="s">
        <v>60</v>
      </c>
      <c r="O171" s="32" t="s">
        <v>343</v>
      </c>
      <c r="P171" s="32">
        <v>15126853958</v>
      </c>
      <c r="Q171" s="32" t="s">
        <v>36</v>
      </c>
      <c r="R171" s="32">
        <v>0</v>
      </c>
      <c r="S171" s="32">
        <v>5</v>
      </c>
      <c r="T171" s="132"/>
    </row>
    <row r="172" spans="1:20" s="4" customFormat="1" ht="25.05" customHeight="1">
      <c r="A172" s="64">
        <v>171</v>
      </c>
      <c r="B172" s="32" t="str">
        <f t="shared" ref="B172:B174" si="4">CONCATENATE(22,"2","8",E172,F172,G172)</f>
        <v>2228019116</v>
      </c>
      <c r="C172" s="34" t="s">
        <v>23</v>
      </c>
      <c r="D172" s="35" t="s">
        <v>450</v>
      </c>
      <c r="E172" s="33" t="s">
        <v>519</v>
      </c>
      <c r="F172" s="33" t="s">
        <v>26</v>
      </c>
      <c r="G172" s="33" t="s">
        <v>255</v>
      </c>
      <c r="H172" s="35" t="s">
        <v>601</v>
      </c>
      <c r="I172" s="35" t="s">
        <v>87</v>
      </c>
      <c r="J172" s="34" t="s">
        <v>529</v>
      </c>
      <c r="K172" s="34" t="s">
        <v>31</v>
      </c>
      <c r="L172" s="34" t="s">
        <v>602</v>
      </c>
      <c r="M172" s="34" t="s">
        <v>603</v>
      </c>
      <c r="N172" s="51" t="s">
        <v>60</v>
      </c>
      <c r="O172" s="34" t="s">
        <v>524</v>
      </c>
      <c r="P172" s="34">
        <v>15025211895</v>
      </c>
      <c r="Q172" s="34" t="s">
        <v>36</v>
      </c>
      <c r="R172" s="32">
        <v>72</v>
      </c>
      <c r="S172" s="32">
        <v>1</v>
      </c>
      <c r="T172" s="132"/>
    </row>
    <row r="173" spans="1:20" s="4" customFormat="1" ht="25.05" customHeight="1">
      <c r="A173" s="64">
        <v>172</v>
      </c>
      <c r="B173" s="32" t="str">
        <f t="shared" si="4"/>
        <v>2228019125</v>
      </c>
      <c r="C173" s="32" t="s">
        <v>23</v>
      </c>
      <c r="D173" s="33" t="s">
        <v>143</v>
      </c>
      <c r="E173" s="33" t="s">
        <v>519</v>
      </c>
      <c r="F173" s="33" t="s">
        <v>26</v>
      </c>
      <c r="G173" s="33" t="s">
        <v>644</v>
      </c>
      <c r="H173" s="33" t="s">
        <v>645</v>
      </c>
      <c r="I173" s="33" t="s">
        <v>112</v>
      </c>
      <c r="J173" s="32" t="s">
        <v>529</v>
      </c>
      <c r="K173" s="32" t="s">
        <v>591</v>
      </c>
      <c r="L173" s="50" t="s">
        <v>32</v>
      </c>
      <c r="M173" s="50" t="s">
        <v>338</v>
      </c>
      <c r="N173" s="50" t="s">
        <v>60</v>
      </c>
      <c r="O173" s="32" t="s">
        <v>524</v>
      </c>
      <c r="P173" s="32">
        <v>18487124408</v>
      </c>
      <c r="Q173" s="32" t="s">
        <v>36</v>
      </c>
      <c r="R173" s="32">
        <v>68</v>
      </c>
      <c r="S173" s="32">
        <v>2</v>
      </c>
      <c r="T173" s="132"/>
    </row>
    <row r="174" spans="1:20" s="4" customFormat="1" ht="25.05" customHeight="1">
      <c r="A174" s="64">
        <v>173</v>
      </c>
      <c r="B174" s="32" t="str">
        <f t="shared" si="4"/>
        <v>2228019113</v>
      </c>
      <c r="C174" s="34" t="s">
        <v>54</v>
      </c>
      <c r="D174" s="34">
        <v>1984.07</v>
      </c>
      <c r="E174" s="33" t="s">
        <v>519</v>
      </c>
      <c r="F174" s="33" t="s">
        <v>26</v>
      </c>
      <c r="G174" s="33" t="s">
        <v>237</v>
      </c>
      <c r="H174" s="35" t="s">
        <v>587</v>
      </c>
      <c r="I174" s="51" t="s">
        <v>180</v>
      </c>
      <c r="J174" s="51" t="s">
        <v>529</v>
      </c>
      <c r="K174" s="51" t="s">
        <v>31</v>
      </c>
      <c r="L174" s="51"/>
      <c r="M174" s="34"/>
      <c r="N174" s="51" t="s">
        <v>60</v>
      </c>
      <c r="O174" s="34" t="s">
        <v>524</v>
      </c>
      <c r="P174" s="34">
        <v>15087315417</v>
      </c>
      <c r="Q174" s="34" t="s">
        <v>36</v>
      </c>
      <c r="R174" s="34">
        <v>39.5</v>
      </c>
      <c r="S174" s="34">
        <v>3</v>
      </c>
      <c r="T174" s="132"/>
    </row>
    <row r="175" spans="1:20" s="4" customFormat="1" ht="25.05" customHeight="1">
      <c r="A175" s="64">
        <v>174</v>
      </c>
      <c r="B175" s="32" t="str">
        <f t="shared" ref="B175:B185" si="5">CONCATENATE(22,"1","1",E175,F175,G175)</f>
        <v>221101319</v>
      </c>
      <c r="C175" s="39" t="s">
        <v>54</v>
      </c>
      <c r="D175" s="40" t="s">
        <v>92</v>
      </c>
      <c r="E175" s="33" t="s">
        <v>1127</v>
      </c>
      <c r="F175" s="33" t="s">
        <v>26</v>
      </c>
      <c r="G175" s="33" t="s">
        <v>144</v>
      </c>
      <c r="H175" s="40" t="s">
        <v>1163</v>
      </c>
      <c r="I175" s="55" t="s">
        <v>95</v>
      </c>
      <c r="J175" s="56" t="s">
        <v>807</v>
      </c>
      <c r="K175" s="56" t="s">
        <v>811</v>
      </c>
      <c r="L175" s="56"/>
      <c r="M175" s="39"/>
      <c r="N175" s="56" t="s">
        <v>810</v>
      </c>
      <c r="O175" s="39" t="s">
        <v>811</v>
      </c>
      <c r="P175" s="39">
        <v>13887391083</v>
      </c>
      <c r="Q175" s="39" t="s">
        <v>36</v>
      </c>
      <c r="R175" s="39">
        <v>78.5</v>
      </c>
      <c r="S175" s="39">
        <v>1</v>
      </c>
      <c r="T175" s="132"/>
    </row>
    <row r="176" spans="1:20" s="4" customFormat="1" ht="25.05" customHeight="1">
      <c r="A176" s="64">
        <v>175</v>
      </c>
      <c r="B176" s="32" t="str">
        <f t="shared" si="5"/>
        <v>221101517</v>
      </c>
      <c r="C176" s="51" t="s">
        <v>23</v>
      </c>
      <c r="D176" s="54" t="s">
        <v>39</v>
      </c>
      <c r="E176" s="33" t="s">
        <v>1418</v>
      </c>
      <c r="F176" s="33" t="s">
        <v>26</v>
      </c>
      <c r="G176" s="33" t="s">
        <v>79</v>
      </c>
      <c r="H176" s="54" t="s">
        <v>1447</v>
      </c>
      <c r="I176" s="54" t="s">
        <v>87</v>
      </c>
      <c r="J176" s="51" t="s">
        <v>296</v>
      </c>
      <c r="K176" s="51" t="s">
        <v>31</v>
      </c>
      <c r="L176" s="51"/>
      <c r="M176" s="54"/>
      <c r="N176" s="51" t="s">
        <v>810</v>
      </c>
      <c r="O176" s="51" t="s">
        <v>811</v>
      </c>
      <c r="P176" s="34">
        <v>15198958285</v>
      </c>
      <c r="Q176" s="34" t="s">
        <v>36</v>
      </c>
      <c r="R176" s="51">
        <v>75.5</v>
      </c>
      <c r="S176" s="51">
        <v>2</v>
      </c>
      <c r="T176" s="132"/>
    </row>
    <row r="177" spans="1:20" s="4" customFormat="1" ht="25.05" customHeight="1">
      <c r="A177" s="64">
        <v>176</v>
      </c>
      <c r="B177" s="32" t="str">
        <f t="shared" si="5"/>
        <v>2211015118</v>
      </c>
      <c r="C177" s="34" t="s">
        <v>23</v>
      </c>
      <c r="D177" s="35" t="s">
        <v>1285</v>
      </c>
      <c r="E177" s="33" t="s">
        <v>1418</v>
      </c>
      <c r="F177" s="33" t="s">
        <v>26</v>
      </c>
      <c r="G177" s="33" t="s">
        <v>268</v>
      </c>
      <c r="H177" s="35" t="s">
        <v>1494</v>
      </c>
      <c r="I177" s="34" t="s">
        <v>95</v>
      </c>
      <c r="J177" s="34" t="s">
        <v>807</v>
      </c>
      <c r="K177" s="34" t="s">
        <v>811</v>
      </c>
      <c r="L177" s="34" t="s">
        <v>1495</v>
      </c>
      <c r="M177" s="34" t="s">
        <v>1214</v>
      </c>
      <c r="N177" s="51" t="s">
        <v>810</v>
      </c>
      <c r="O177" s="34" t="s">
        <v>811</v>
      </c>
      <c r="P177" s="34">
        <v>18708730220</v>
      </c>
      <c r="Q177" s="34" t="s">
        <v>36</v>
      </c>
      <c r="R177" s="34">
        <v>69</v>
      </c>
      <c r="S177" s="34">
        <v>3</v>
      </c>
      <c r="T177" s="132"/>
    </row>
    <row r="178" spans="1:20" s="4" customFormat="1" ht="25.05" customHeight="1">
      <c r="A178" s="64">
        <v>177</v>
      </c>
      <c r="B178" s="32" t="str">
        <f t="shared" si="5"/>
        <v>221101111</v>
      </c>
      <c r="C178" s="32" t="s">
        <v>23</v>
      </c>
      <c r="D178" s="33" t="s">
        <v>804</v>
      </c>
      <c r="E178" s="33" t="s">
        <v>805</v>
      </c>
      <c r="F178" s="33" t="s">
        <v>26</v>
      </c>
      <c r="G178" s="33" t="s">
        <v>26</v>
      </c>
      <c r="H178" s="33" t="s">
        <v>806</v>
      </c>
      <c r="I178" s="49" t="s">
        <v>95</v>
      </c>
      <c r="J178" s="50" t="s">
        <v>807</v>
      </c>
      <c r="K178" s="50" t="s">
        <v>808</v>
      </c>
      <c r="L178" s="50" t="s">
        <v>809</v>
      </c>
      <c r="M178" s="32" t="s">
        <v>718</v>
      </c>
      <c r="N178" s="50" t="s">
        <v>810</v>
      </c>
      <c r="O178" s="32" t="s">
        <v>811</v>
      </c>
      <c r="P178" s="32">
        <v>18313364891</v>
      </c>
      <c r="Q178" s="32" t="s">
        <v>75</v>
      </c>
      <c r="R178" s="32">
        <v>68.5</v>
      </c>
      <c r="S178" s="39">
        <v>4</v>
      </c>
      <c r="T178" s="132"/>
    </row>
    <row r="179" spans="1:20" s="4" customFormat="1" ht="25.05" customHeight="1">
      <c r="A179" s="64">
        <v>178</v>
      </c>
      <c r="B179" s="32" t="str">
        <f t="shared" si="5"/>
        <v>221102211</v>
      </c>
      <c r="C179" s="32" t="s">
        <v>23</v>
      </c>
      <c r="D179" s="33" t="s">
        <v>1559</v>
      </c>
      <c r="E179" s="33" t="s">
        <v>1560</v>
      </c>
      <c r="F179" s="33" t="s">
        <v>26</v>
      </c>
      <c r="G179" s="33" t="s">
        <v>26</v>
      </c>
      <c r="H179" s="33" t="s">
        <v>1561</v>
      </c>
      <c r="I179" s="33" t="s">
        <v>180</v>
      </c>
      <c r="J179" s="32" t="s">
        <v>296</v>
      </c>
      <c r="K179" s="32" t="s">
        <v>337</v>
      </c>
      <c r="L179" s="32" t="s">
        <v>1562</v>
      </c>
      <c r="M179" s="32" t="s">
        <v>68</v>
      </c>
      <c r="N179" s="50" t="s">
        <v>810</v>
      </c>
      <c r="O179" s="32" t="s">
        <v>811</v>
      </c>
      <c r="P179" s="32">
        <v>15154813277</v>
      </c>
      <c r="Q179" s="32" t="s">
        <v>36</v>
      </c>
      <c r="R179" s="32">
        <v>66</v>
      </c>
      <c r="S179" s="51">
        <v>5</v>
      </c>
      <c r="T179" s="132"/>
    </row>
    <row r="180" spans="1:20" s="4" customFormat="1" ht="25.05" customHeight="1">
      <c r="A180" s="64">
        <v>179</v>
      </c>
      <c r="B180" s="32" t="str">
        <f t="shared" si="5"/>
        <v>221101114</v>
      </c>
      <c r="C180" s="32" t="s">
        <v>23</v>
      </c>
      <c r="D180" s="33" t="s">
        <v>821</v>
      </c>
      <c r="E180" s="33" t="s">
        <v>805</v>
      </c>
      <c r="F180" s="33" t="s">
        <v>26</v>
      </c>
      <c r="G180" s="33" t="s">
        <v>56</v>
      </c>
      <c r="H180" s="33" t="s">
        <v>822</v>
      </c>
      <c r="I180" s="49" t="s">
        <v>58</v>
      </c>
      <c r="J180" s="50" t="s">
        <v>807</v>
      </c>
      <c r="K180" s="50" t="s">
        <v>811</v>
      </c>
      <c r="L180" s="50" t="s">
        <v>823</v>
      </c>
      <c r="M180" s="32" t="s">
        <v>133</v>
      </c>
      <c r="N180" s="50" t="s">
        <v>810</v>
      </c>
      <c r="O180" s="32" t="s">
        <v>811</v>
      </c>
      <c r="P180" s="32">
        <v>18725388931</v>
      </c>
      <c r="Q180" s="32" t="s">
        <v>36</v>
      </c>
      <c r="R180" s="32">
        <v>61</v>
      </c>
      <c r="S180" s="34">
        <v>6</v>
      </c>
      <c r="T180" s="132"/>
    </row>
    <row r="181" spans="1:20" s="3" customFormat="1" ht="25.05" customHeight="1">
      <c r="A181" s="64">
        <v>180</v>
      </c>
      <c r="B181" s="32" t="str">
        <f t="shared" si="5"/>
        <v>2211014129</v>
      </c>
      <c r="C181" s="32" t="s">
        <v>23</v>
      </c>
      <c r="D181" s="33" t="s">
        <v>477</v>
      </c>
      <c r="E181" s="33" t="s">
        <v>1269</v>
      </c>
      <c r="F181" s="33" t="s">
        <v>26</v>
      </c>
      <c r="G181" s="33" t="s">
        <v>668</v>
      </c>
      <c r="H181" s="33" t="s">
        <v>1407</v>
      </c>
      <c r="I181" s="49" t="s">
        <v>95</v>
      </c>
      <c r="J181" s="50" t="s">
        <v>1408</v>
      </c>
      <c r="K181" s="50" t="s">
        <v>1329</v>
      </c>
      <c r="L181" s="50" t="s">
        <v>1409</v>
      </c>
      <c r="M181" s="32" t="s">
        <v>1410</v>
      </c>
      <c r="N181" s="50" t="s">
        <v>810</v>
      </c>
      <c r="O181" s="32" t="s">
        <v>811</v>
      </c>
      <c r="P181" s="32">
        <v>18214397521</v>
      </c>
      <c r="Q181" s="32" t="s">
        <v>36</v>
      </c>
      <c r="R181" s="32">
        <v>60</v>
      </c>
      <c r="S181" s="39">
        <v>7</v>
      </c>
      <c r="T181" s="132"/>
    </row>
    <row r="182" spans="1:20" s="4" customFormat="1" ht="25.05" customHeight="1">
      <c r="A182" s="64">
        <v>181</v>
      </c>
      <c r="B182" s="32" t="str">
        <f t="shared" si="5"/>
        <v>221102215</v>
      </c>
      <c r="C182" s="32" t="s">
        <v>23</v>
      </c>
      <c r="D182" s="33" t="s">
        <v>499</v>
      </c>
      <c r="E182" s="33" t="s">
        <v>1560</v>
      </c>
      <c r="F182" s="33" t="s">
        <v>26</v>
      </c>
      <c r="G182" s="33" t="s">
        <v>64</v>
      </c>
      <c r="H182" s="33" t="s">
        <v>1582</v>
      </c>
      <c r="I182" s="33" t="s">
        <v>1583</v>
      </c>
      <c r="J182" s="32" t="s">
        <v>395</v>
      </c>
      <c r="K182" s="32" t="s">
        <v>811</v>
      </c>
      <c r="L182" s="50" t="s">
        <v>1584</v>
      </c>
      <c r="M182" s="50" t="s">
        <v>1585</v>
      </c>
      <c r="N182" s="50" t="s">
        <v>810</v>
      </c>
      <c r="O182" s="32" t="s">
        <v>811</v>
      </c>
      <c r="P182" s="32">
        <v>13294990490</v>
      </c>
      <c r="Q182" s="32" t="s">
        <v>36</v>
      </c>
      <c r="R182" s="32">
        <v>54.5</v>
      </c>
      <c r="S182" s="51">
        <v>8</v>
      </c>
      <c r="T182" s="132"/>
    </row>
    <row r="183" spans="1:20" s="4" customFormat="1" ht="25.05" customHeight="1">
      <c r="A183" s="64">
        <v>182</v>
      </c>
      <c r="B183" s="32" t="str">
        <f t="shared" si="5"/>
        <v>2211012119</v>
      </c>
      <c r="C183" s="39" t="s">
        <v>23</v>
      </c>
      <c r="D183" s="40" t="s">
        <v>443</v>
      </c>
      <c r="E183" s="33" t="s">
        <v>969</v>
      </c>
      <c r="F183" s="33" t="s">
        <v>26</v>
      </c>
      <c r="G183" s="33" t="s">
        <v>275</v>
      </c>
      <c r="H183" s="40" t="s">
        <v>1065</v>
      </c>
      <c r="I183" s="55" t="s">
        <v>146</v>
      </c>
      <c r="J183" s="56" t="s">
        <v>1066</v>
      </c>
      <c r="K183" s="56" t="s">
        <v>808</v>
      </c>
      <c r="L183" s="56"/>
      <c r="M183" s="39"/>
      <c r="N183" s="56" t="s">
        <v>810</v>
      </c>
      <c r="O183" s="39" t="s">
        <v>811</v>
      </c>
      <c r="P183" s="39">
        <v>15125675487</v>
      </c>
      <c r="Q183" s="39" t="s">
        <v>36</v>
      </c>
      <c r="R183" s="39">
        <v>51</v>
      </c>
      <c r="S183" s="34">
        <v>9</v>
      </c>
      <c r="T183" s="132"/>
    </row>
    <row r="184" spans="1:20" s="4" customFormat="1" ht="25.05" customHeight="1">
      <c r="A184" s="64">
        <v>183</v>
      </c>
      <c r="B184" s="32" t="str">
        <f t="shared" si="5"/>
        <v>2211014123</v>
      </c>
      <c r="C184" s="32" t="s">
        <v>23</v>
      </c>
      <c r="D184" s="33" t="s">
        <v>48</v>
      </c>
      <c r="E184" s="33" t="s">
        <v>1269</v>
      </c>
      <c r="F184" s="33" t="s">
        <v>26</v>
      </c>
      <c r="G184" s="33" t="s">
        <v>511</v>
      </c>
      <c r="H184" s="33" t="s">
        <v>1381</v>
      </c>
      <c r="I184" s="49" t="s">
        <v>58</v>
      </c>
      <c r="J184" s="50" t="s">
        <v>807</v>
      </c>
      <c r="K184" s="50" t="s">
        <v>808</v>
      </c>
      <c r="L184" s="50"/>
      <c r="M184" s="32"/>
      <c r="N184" s="50" t="s">
        <v>810</v>
      </c>
      <c r="O184" s="32" t="s">
        <v>811</v>
      </c>
      <c r="P184" s="32">
        <v>18787592259</v>
      </c>
      <c r="Q184" s="32" t="s">
        <v>36</v>
      </c>
      <c r="R184" s="32">
        <v>43.5</v>
      </c>
      <c r="S184" s="39">
        <v>10</v>
      </c>
      <c r="T184" s="132"/>
    </row>
    <row r="185" spans="1:20" s="4" customFormat="1" ht="25.05" customHeight="1">
      <c r="A185" s="64">
        <v>184</v>
      </c>
      <c r="B185" s="32" t="str">
        <f t="shared" si="5"/>
        <v>2211012121</v>
      </c>
      <c r="C185" s="39" t="s">
        <v>54</v>
      </c>
      <c r="D185" s="40" t="s">
        <v>1074</v>
      </c>
      <c r="E185" s="33" t="s">
        <v>969</v>
      </c>
      <c r="F185" s="33" t="s">
        <v>26</v>
      </c>
      <c r="G185" s="33" t="s">
        <v>286</v>
      </c>
      <c r="H185" s="40" t="s">
        <v>1075</v>
      </c>
      <c r="I185" s="55" t="s">
        <v>1076</v>
      </c>
      <c r="J185" s="56" t="s">
        <v>1077</v>
      </c>
      <c r="K185" s="56" t="s">
        <v>1078</v>
      </c>
      <c r="L185" s="56"/>
      <c r="M185" s="39"/>
      <c r="N185" s="56" t="s">
        <v>810</v>
      </c>
      <c r="O185" s="39" t="s">
        <v>811</v>
      </c>
      <c r="P185" s="39">
        <v>13759393870</v>
      </c>
      <c r="Q185" s="39" t="s">
        <v>36</v>
      </c>
      <c r="R185" s="39">
        <v>34.5</v>
      </c>
      <c r="S185" s="51">
        <v>11</v>
      </c>
      <c r="T185" s="132"/>
    </row>
    <row r="186" spans="1:20" s="4" customFormat="1" ht="25.05" customHeight="1">
      <c r="A186" s="64">
        <v>185</v>
      </c>
      <c r="B186" s="32" t="str">
        <f t="shared" ref="B186:B248" si="6">CONCATENATE(22,"1","5",E186,F186,G186)</f>
        <v>2215004117</v>
      </c>
      <c r="C186" s="39" t="s">
        <v>23</v>
      </c>
      <c r="D186" s="40" t="s">
        <v>103</v>
      </c>
      <c r="E186" s="40" t="s">
        <v>2415</v>
      </c>
      <c r="F186" s="33" t="s">
        <v>26</v>
      </c>
      <c r="G186" s="40" t="s">
        <v>260</v>
      </c>
      <c r="H186" s="40" t="s">
        <v>2488</v>
      </c>
      <c r="I186" s="55" t="s">
        <v>1452</v>
      </c>
      <c r="J186" s="56" t="s">
        <v>529</v>
      </c>
      <c r="K186" s="56" t="s">
        <v>349</v>
      </c>
      <c r="L186" s="56" t="s">
        <v>468</v>
      </c>
      <c r="M186" s="39" t="s">
        <v>410</v>
      </c>
      <c r="N186" s="56" t="s">
        <v>810</v>
      </c>
      <c r="O186" s="39" t="s">
        <v>2164</v>
      </c>
      <c r="P186" s="39">
        <v>14787892673</v>
      </c>
      <c r="Q186" s="39" t="s">
        <v>36</v>
      </c>
      <c r="R186" s="39">
        <v>83</v>
      </c>
      <c r="S186" s="39">
        <v>1</v>
      </c>
      <c r="T186" s="132"/>
    </row>
    <row r="187" spans="1:20" s="4" customFormat="1" ht="25.05" customHeight="1">
      <c r="A187" s="64">
        <v>186</v>
      </c>
      <c r="B187" s="32" t="str">
        <f t="shared" si="6"/>
        <v>221500215</v>
      </c>
      <c r="C187" s="32" t="s">
        <v>23</v>
      </c>
      <c r="D187" s="33" t="s">
        <v>1898</v>
      </c>
      <c r="E187" s="33" t="s">
        <v>2161</v>
      </c>
      <c r="F187" s="33" t="s">
        <v>26</v>
      </c>
      <c r="G187" s="33" t="s">
        <v>64</v>
      </c>
      <c r="H187" s="33" t="s">
        <v>2179</v>
      </c>
      <c r="I187" s="49" t="s">
        <v>95</v>
      </c>
      <c r="J187" s="50" t="s">
        <v>807</v>
      </c>
      <c r="K187" s="50" t="s">
        <v>808</v>
      </c>
      <c r="L187" s="50" t="s">
        <v>2163</v>
      </c>
      <c r="M187" s="32" t="s">
        <v>2180</v>
      </c>
      <c r="N187" s="50" t="s">
        <v>810</v>
      </c>
      <c r="O187" s="32" t="s">
        <v>2164</v>
      </c>
      <c r="P187" s="32">
        <v>15287322538</v>
      </c>
      <c r="Q187" s="32" t="s">
        <v>36</v>
      </c>
      <c r="R187" s="32">
        <v>80.5</v>
      </c>
      <c r="S187" s="32">
        <v>2</v>
      </c>
      <c r="T187" s="132"/>
    </row>
    <row r="188" spans="1:20" s="4" customFormat="1" ht="25.05" customHeight="1">
      <c r="A188" s="64">
        <v>187</v>
      </c>
      <c r="B188" s="32" t="str">
        <f t="shared" si="6"/>
        <v>2215003116</v>
      </c>
      <c r="C188" s="32" t="s">
        <v>23</v>
      </c>
      <c r="D188" s="33" t="s">
        <v>804</v>
      </c>
      <c r="E188" s="33" t="s">
        <v>2300</v>
      </c>
      <c r="F188" s="33" t="s">
        <v>26</v>
      </c>
      <c r="G188" s="33" t="s">
        <v>255</v>
      </c>
      <c r="H188" s="33" t="s">
        <v>2351</v>
      </c>
      <c r="I188" s="49" t="s">
        <v>2352</v>
      </c>
      <c r="J188" s="50" t="s">
        <v>802</v>
      </c>
      <c r="K188" s="50" t="s">
        <v>523</v>
      </c>
      <c r="L188" s="50"/>
      <c r="M188" s="32"/>
      <c r="N188" s="50" t="s">
        <v>810</v>
      </c>
      <c r="O188" s="32" t="s">
        <v>2164</v>
      </c>
      <c r="P188" s="32">
        <v>13187945691</v>
      </c>
      <c r="Q188" s="32" t="s">
        <v>36</v>
      </c>
      <c r="R188" s="32">
        <v>80.5</v>
      </c>
      <c r="S188" s="32">
        <v>2</v>
      </c>
      <c r="T188" s="132"/>
    </row>
    <row r="189" spans="1:20" s="4" customFormat="1" ht="25.05" customHeight="1">
      <c r="A189" s="64">
        <v>188</v>
      </c>
      <c r="B189" s="32" t="str">
        <f t="shared" si="6"/>
        <v>2215004119</v>
      </c>
      <c r="C189" s="39" t="s">
        <v>23</v>
      </c>
      <c r="D189" s="40" t="s">
        <v>553</v>
      </c>
      <c r="E189" s="40" t="s">
        <v>2415</v>
      </c>
      <c r="F189" s="33" t="s">
        <v>26</v>
      </c>
      <c r="G189" s="40" t="s">
        <v>275</v>
      </c>
      <c r="H189" s="40" t="s">
        <v>2497</v>
      </c>
      <c r="I189" s="55" t="s">
        <v>146</v>
      </c>
      <c r="J189" s="56" t="s">
        <v>529</v>
      </c>
      <c r="K189" s="56" t="s">
        <v>591</v>
      </c>
      <c r="L189" s="56" t="s">
        <v>2498</v>
      </c>
      <c r="M189" s="39" t="s">
        <v>797</v>
      </c>
      <c r="N189" s="56" t="s">
        <v>810</v>
      </c>
      <c r="O189" s="39" t="s">
        <v>2164</v>
      </c>
      <c r="P189" s="39">
        <v>15758162725</v>
      </c>
      <c r="Q189" s="39" t="s">
        <v>36</v>
      </c>
      <c r="R189" s="39">
        <v>80.5</v>
      </c>
      <c r="S189" s="39">
        <v>2</v>
      </c>
      <c r="T189" s="132"/>
    </row>
    <row r="190" spans="1:20" s="4" customFormat="1" ht="25.05" customHeight="1">
      <c r="A190" s="64">
        <v>189</v>
      </c>
      <c r="B190" s="32" t="str">
        <f t="shared" si="6"/>
        <v>2215007120</v>
      </c>
      <c r="C190" s="32" t="s">
        <v>23</v>
      </c>
      <c r="D190" s="33" t="s">
        <v>39</v>
      </c>
      <c r="E190" s="35" t="s">
        <v>2826</v>
      </c>
      <c r="F190" s="33" t="s">
        <v>26</v>
      </c>
      <c r="G190" s="35" t="s">
        <v>281</v>
      </c>
      <c r="H190" s="33" t="s">
        <v>2911</v>
      </c>
      <c r="I190" s="49" t="s">
        <v>58</v>
      </c>
      <c r="J190" s="50" t="s">
        <v>529</v>
      </c>
      <c r="K190" s="50" t="s">
        <v>164</v>
      </c>
      <c r="L190" s="50" t="s">
        <v>2912</v>
      </c>
      <c r="M190" s="32" t="s">
        <v>68</v>
      </c>
      <c r="N190" s="50" t="s">
        <v>810</v>
      </c>
      <c r="O190" s="32" t="s">
        <v>2164</v>
      </c>
      <c r="P190" s="50">
        <v>18214109016</v>
      </c>
      <c r="Q190" s="50" t="s">
        <v>36</v>
      </c>
      <c r="R190" s="32">
        <v>80.5</v>
      </c>
      <c r="S190" s="32">
        <v>2</v>
      </c>
      <c r="T190" s="132"/>
    </row>
    <row r="191" spans="1:20" s="4" customFormat="1" ht="25.05" customHeight="1">
      <c r="A191" s="64">
        <v>190</v>
      </c>
      <c r="B191" s="32" t="str">
        <f t="shared" si="6"/>
        <v>2215008125</v>
      </c>
      <c r="C191" s="34" t="s">
        <v>23</v>
      </c>
      <c r="D191" s="35" t="s">
        <v>259</v>
      </c>
      <c r="E191" s="33" t="s">
        <v>2957</v>
      </c>
      <c r="F191" s="33" t="s">
        <v>26</v>
      </c>
      <c r="G191" s="33" t="s">
        <v>644</v>
      </c>
      <c r="H191" s="35" t="s">
        <v>3060</v>
      </c>
      <c r="I191" s="34" t="s">
        <v>3061</v>
      </c>
      <c r="J191" s="34" t="s">
        <v>529</v>
      </c>
      <c r="K191" s="34" t="s">
        <v>578</v>
      </c>
      <c r="L191" s="34" t="s">
        <v>3062</v>
      </c>
      <c r="M191" s="34" t="s">
        <v>3063</v>
      </c>
      <c r="N191" s="51" t="s">
        <v>810</v>
      </c>
      <c r="O191" s="34" t="s">
        <v>2164</v>
      </c>
      <c r="P191" s="34">
        <v>18687350228</v>
      </c>
      <c r="Q191" s="34" t="s">
        <v>36</v>
      </c>
      <c r="R191" s="34">
        <v>80.5</v>
      </c>
      <c r="S191" s="34">
        <v>2</v>
      </c>
      <c r="T191" s="132"/>
    </row>
    <row r="192" spans="1:20" s="4" customFormat="1" ht="25.05" customHeight="1">
      <c r="A192" s="64">
        <v>191</v>
      </c>
      <c r="B192" s="32" t="str">
        <f t="shared" si="6"/>
        <v>2215009117</v>
      </c>
      <c r="C192" s="32" t="s">
        <v>23</v>
      </c>
      <c r="D192" s="33" t="s">
        <v>193</v>
      </c>
      <c r="E192" s="33" t="s">
        <v>3087</v>
      </c>
      <c r="F192" s="33" t="s">
        <v>26</v>
      </c>
      <c r="G192" s="33" t="s">
        <v>260</v>
      </c>
      <c r="H192" s="33" t="s">
        <v>3150</v>
      </c>
      <c r="I192" s="33" t="s">
        <v>95</v>
      </c>
      <c r="J192" s="32" t="s">
        <v>807</v>
      </c>
      <c r="K192" s="32" t="s">
        <v>2164</v>
      </c>
      <c r="L192" s="32" t="s">
        <v>1667</v>
      </c>
      <c r="M192" s="32" t="s">
        <v>996</v>
      </c>
      <c r="N192" s="50" t="s">
        <v>810</v>
      </c>
      <c r="O192" s="32" t="s">
        <v>2164</v>
      </c>
      <c r="P192" s="50">
        <v>15126271293</v>
      </c>
      <c r="Q192" s="50" t="s">
        <v>36</v>
      </c>
      <c r="R192" s="50">
        <v>80.5</v>
      </c>
      <c r="S192" s="50">
        <v>2</v>
      </c>
      <c r="T192" s="132"/>
    </row>
    <row r="193" spans="1:20" s="4" customFormat="1" ht="25.05" customHeight="1">
      <c r="A193" s="64">
        <v>192</v>
      </c>
      <c r="B193" s="32" t="str">
        <f t="shared" si="6"/>
        <v>221500818</v>
      </c>
      <c r="C193" s="34" t="s">
        <v>23</v>
      </c>
      <c r="D193" s="35" t="s">
        <v>1363</v>
      </c>
      <c r="E193" s="35" t="s">
        <v>2957</v>
      </c>
      <c r="F193" s="33" t="s">
        <v>26</v>
      </c>
      <c r="G193" s="35" t="s">
        <v>85</v>
      </c>
      <c r="H193" s="35" t="s">
        <v>2987</v>
      </c>
      <c r="I193" s="54" t="s">
        <v>2746</v>
      </c>
      <c r="J193" s="51" t="s">
        <v>529</v>
      </c>
      <c r="K193" s="51" t="s">
        <v>2258</v>
      </c>
      <c r="L193" s="51"/>
      <c r="M193" s="34"/>
      <c r="N193" s="51" t="s">
        <v>810</v>
      </c>
      <c r="O193" s="34" t="s">
        <v>2164</v>
      </c>
      <c r="P193" s="34">
        <v>18468154229</v>
      </c>
      <c r="Q193" s="34" t="s">
        <v>75</v>
      </c>
      <c r="R193" s="34">
        <v>78</v>
      </c>
      <c r="S193" s="34">
        <v>8</v>
      </c>
      <c r="T193" s="132"/>
    </row>
    <row r="194" spans="1:20" s="4" customFormat="1" ht="25.05" customHeight="1">
      <c r="A194" s="64">
        <v>193</v>
      </c>
      <c r="B194" s="32" t="str">
        <f t="shared" si="6"/>
        <v>221500319</v>
      </c>
      <c r="C194" s="32" t="s">
        <v>23</v>
      </c>
      <c r="D194" s="33" t="s">
        <v>1417</v>
      </c>
      <c r="E194" s="33" t="s">
        <v>2300</v>
      </c>
      <c r="F194" s="33" t="s">
        <v>26</v>
      </c>
      <c r="G194" s="33" t="s">
        <v>144</v>
      </c>
      <c r="H194" s="33" t="s">
        <v>2328</v>
      </c>
      <c r="I194" s="33" t="s">
        <v>87</v>
      </c>
      <c r="J194" s="50" t="s">
        <v>807</v>
      </c>
      <c r="K194" s="50" t="s">
        <v>164</v>
      </c>
      <c r="L194" s="50" t="s">
        <v>2329</v>
      </c>
      <c r="M194" s="32" t="s">
        <v>271</v>
      </c>
      <c r="N194" s="50" t="s">
        <v>810</v>
      </c>
      <c r="O194" s="32" t="s">
        <v>2164</v>
      </c>
      <c r="P194" s="32">
        <v>18487567879</v>
      </c>
      <c r="Q194" s="32" t="s">
        <v>36</v>
      </c>
      <c r="R194" s="32">
        <v>77.5</v>
      </c>
      <c r="S194" s="32">
        <v>9</v>
      </c>
      <c r="T194" s="132"/>
    </row>
    <row r="195" spans="1:20" s="4" customFormat="1" ht="25.05" customHeight="1">
      <c r="A195" s="64">
        <v>194</v>
      </c>
      <c r="B195" s="32" t="str">
        <f t="shared" si="6"/>
        <v>221500812</v>
      </c>
      <c r="C195" s="34" t="s">
        <v>23</v>
      </c>
      <c r="D195" s="35" t="s">
        <v>477</v>
      </c>
      <c r="E195" s="35" t="s">
        <v>2957</v>
      </c>
      <c r="F195" s="33" t="s">
        <v>26</v>
      </c>
      <c r="G195" s="35" t="s">
        <v>40</v>
      </c>
      <c r="H195" s="35" t="s">
        <v>2961</v>
      </c>
      <c r="I195" s="54" t="s">
        <v>146</v>
      </c>
      <c r="J195" s="51" t="s">
        <v>529</v>
      </c>
      <c r="K195" s="51" t="s">
        <v>31</v>
      </c>
      <c r="L195" s="51" t="s">
        <v>2962</v>
      </c>
      <c r="M195" s="34" t="s">
        <v>931</v>
      </c>
      <c r="N195" s="51" t="s">
        <v>810</v>
      </c>
      <c r="O195" s="34" t="s">
        <v>2164</v>
      </c>
      <c r="P195" s="51">
        <v>18087252641</v>
      </c>
      <c r="Q195" s="51" t="s">
        <v>36</v>
      </c>
      <c r="R195" s="51">
        <v>77</v>
      </c>
      <c r="S195" s="51">
        <v>10</v>
      </c>
      <c r="T195" s="132"/>
    </row>
    <row r="196" spans="1:20" s="4" customFormat="1" ht="25.05" customHeight="1">
      <c r="A196" s="64">
        <v>195</v>
      </c>
      <c r="B196" s="32" t="str">
        <f t="shared" si="6"/>
        <v>2215004122</v>
      </c>
      <c r="C196" s="39" t="s">
        <v>23</v>
      </c>
      <c r="D196" s="40" t="s">
        <v>1015</v>
      </c>
      <c r="E196" s="40" t="s">
        <v>2415</v>
      </c>
      <c r="F196" s="33" t="s">
        <v>26</v>
      </c>
      <c r="G196" s="40" t="s">
        <v>506</v>
      </c>
      <c r="H196" s="40" t="s">
        <v>2512</v>
      </c>
      <c r="I196" s="55" t="s">
        <v>180</v>
      </c>
      <c r="J196" s="56" t="s">
        <v>529</v>
      </c>
      <c r="K196" s="56" t="s">
        <v>31</v>
      </c>
      <c r="L196" s="56"/>
      <c r="M196" s="39"/>
      <c r="N196" s="56" t="s">
        <v>810</v>
      </c>
      <c r="O196" s="39" t="s">
        <v>2164</v>
      </c>
      <c r="P196" s="39">
        <v>18487196358</v>
      </c>
      <c r="Q196" s="39" t="s">
        <v>36</v>
      </c>
      <c r="R196" s="39">
        <v>76.5</v>
      </c>
      <c r="S196" s="39">
        <v>11</v>
      </c>
      <c r="T196" s="132"/>
    </row>
    <row r="197" spans="1:20" s="4" customFormat="1" ht="25.05" customHeight="1">
      <c r="A197" s="64">
        <v>196</v>
      </c>
      <c r="B197" s="32" t="str">
        <f t="shared" si="6"/>
        <v>221500514</v>
      </c>
      <c r="C197" s="39" t="s">
        <v>23</v>
      </c>
      <c r="D197" s="40" t="s">
        <v>216</v>
      </c>
      <c r="E197" s="40" t="s">
        <v>2550</v>
      </c>
      <c r="F197" s="33" t="s">
        <v>26</v>
      </c>
      <c r="G197" s="40" t="s">
        <v>56</v>
      </c>
      <c r="H197" s="40" t="s">
        <v>2565</v>
      </c>
      <c r="I197" s="55" t="s">
        <v>95</v>
      </c>
      <c r="J197" s="56" t="s">
        <v>529</v>
      </c>
      <c r="K197" s="56" t="s">
        <v>164</v>
      </c>
      <c r="L197" s="56"/>
      <c r="M197" s="39"/>
      <c r="N197" s="56" t="s">
        <v>810</v>
      </c>
      <c r="O197" s="39" t="s">
        <v>2164</v>
      </c>
      <c r="P197" s="39">
        <v>1587797820</v>
      </c>
      <c r="Q197" s="39" t="s">
        <v>36</v>
      </c>
      <c r="R197" s="39">
        <v>76</v>
      </c>
      <c r="S197" s="39">
        <v>12</v>
      </c>
      <c r="T197" s="132"/>
    </row>
    <row r="198" spans="1:20" s="4" customFormat="1" ht="25.05" customHeight="1">
      <c r="A198" s="64">
        <v>197</v>
      </c>
      <c r="B198" s="32" t="str">
        <f t="shared" si="6"/>
        <v>2215007123</v>
      </c>
      <c r="C198" s="32" t="s">
        <v>23</v>
      </c>
      <c r="D198" s="33" t="s">
        <v>648</v>
      </c>
      <c r="E198" s="35" t="s">
        <v>2826</v>
      </c>
      <c r="F198" s="33" t="s">
        <v>26</v>
      </c>
      <c r="G198" s="35" t="s">
        <v>511</v>
      </c>
      <c r="H198" s="33" t="s">
        <v>2925</v>
      </c>
      <c r="I198" s="49" t="s">
        <v>51</v>
      </c>
      <c r="J198" s="50" t="s">
        <v>529</v>
      </c>
      <c r="K198" s="50" t="s">
        <v>31</v>
      </c>
      <c r="L198" s="50"/>
      <c r="M198" s="32"/>
      <c r="N198" s="50" t="s">
        <v>810</v>
      </c>
      <c r="O198" s="32" t="s">
        <v>2164</v>
      </c>
      <c r="P198" s="32">
        <v>18287756016</v>
      </c>
      <c r="Q198" s="32" t="s">
        <v>36</v>
      </c>
      <c r="R198" s="32">
        <v>75.5</v>
      </c>
      <c r="S198" s="32">
        <v>13</v>
      </c>
      <c r="T198" s="132"/>
    </row>
    <row r="199" spans="1:20" s="4" customFormat="1" ht="25.05" customHeight="1">
      <c r="A199" s="64">
        <v>198</v>
      </c>
      <c r="B199" s="32" t="str">
        <f t="shared" si="6"/>
        <v>221500211</v>
      </c>
      <c r="C199" s="32" t="s">
        <v>23</v>
      </c>
      <c r="D199" s="33" t="s">
        <v>2160</v>
      </c>
      <c r="E199" s="33" t="s">
        <v>2161</v>
      </c>
      <c r="F199" s="33" t="s">
        <v>26</v>
      </c>
      <c r="G199" s="33" t="s">
        <v>26</v>
      </c>
      <c r="H199" s="33" t="s">
        <v>2162</v>
      </c>
      <c r="I199" s="49" t="s">
        <v>484</v>
      </c>
      <c r="J199" s="50" t="s">
        <v>529</v>
      </c>
      <c r="K199" s="50" t="s">
        <v>578</v>
      </c>
      <c r="L199" s="50" t="s">
        <v>2163</v>
      </c>
      <c r="M199" s="32" t="s">
        <v>474</v>
      </c>
      <c r="N199" s="50" t="s">
        <v>810</v>
      </c>
      <c r="O199" s="32" t="s">
        <v>2164</v>
      </c>
      <c r="P199" s="50">
        <v>13887376629</v>
      </c>
      <c r="Q199" s="50" t="s">
        <v>75</v>
      </c>
      <c r="R199" s="50">
        <v>75</v>
      </c>
      <c r="S199" s="50">
        <v>14</v>
      </c>
      <c r="T199" s="132"/>
    </row>
    <row r="200" spans="1:20" s="4" customFormat="1" ht="25.05" customHeight="1">
      <c r="A200" s="64">
        <v>199</v>
      </c>
      <c r="B200" s="32" t="str">
        <f t="shared" si="6"/>
        <v>2215004127</v>
      </c>
      <c r="C200" s="39" t="s">
        <v>54</v>
      </c>
      <c r="D200" s="40" t="s">
        <v>1576</v>
      </c>
      <c r="E200" s="40" t="s">
        <v>2415</v>
      </c>
      <c r="F200" s="33" t="s">
        <v>26</v>
      </c>
      <c r="G200" s="40" t="s">
        <v>654</v>
      </c>
      <c r="H200" s="40" t="s">
        <v>2530</v>
      </c>
      <c r="I200" s="55" t="s">
        <v>438</v>
      </c>
      <c r="J200" s="56" t="s">
        <v>529</v>
      </c>
      <c r="K200" s="56" t="s">
        <v>2531</v>
      </c>
      <c r="L200" s="56" t="s">
        <v>2532</v>
      </c>
      <c r="M200" s="39" t="s">
        <v>2533</v>
      </c>
      <c r="N200" s="56" t="s">
        <v>810</v>
      </c>
      <c r="O200" s="39" t="s">
        <v>2164</v>
      </c>
      <c r="P200" s="39">
        <v>15587095289</v>
      </c>
      <c r="Q200" s="39" t="s">
        <v>36</v>
      </c>
      <c r="R200" s="39">
        <v>75</v>
      </c>
      <c r="S200" s="39">
        <v>14</v>
      </c>
      <c r="T200" s="132"/>
    </row>
    <row r="201" spans="1:20" s="4" customFormat="1" ht="25.05" customHeight="1">
      <c r="A201" s="64">
        <v>200</v>
      </c>
      <c r="B201" s="32" t="str">
        <f t="shared" si="6"/>
        <v>221502023</v>
      </c>
      <c r="C201" s="32" t="s">
        <v>23</v>
      </c>
      <c r="D201" s="33" t="s">
        <v>1208</v>
      </c>
      <c r="E201" s="33" t="s">
        <v>376</v>
      </c>
      <c r="F201" s="33" t="s">
        <v>40</v>
      </c>
      <c r="G201" s="33" t="s">
        <v>49</v>
      </c>
      <c r="H201" s="33" t="s">
        <v>3217</v>
      </c>
      <c r="I201" s="33" t="s">
        <v>95</v>
      </c>
      <c r="J201" s="32" t="s">
        <v>807</v>
      </c>
      <c r="K201" s="32" t="s">
        <v>2164</v>
      </c>
      <c r="L201" s="32" t="s">
        <v>3218</v>
      </c>
      <c r="M201" s="32" t="s">
        <v>2590</v>
      </c>
      <c r="N201" s="50" t="s">
        <v>810</v>
      </c>
      <c r="O201" s="32" t="s">
        <v>2164</v>
      </c>
      <c r="P201" s="32">
        <v>18387388731</v>
      </c>
      <c r="Q201" s="32" t="s">
        <v>36</v>
      </c>
      <c r="R201" s="32">
        <v>75</v>
      </c>
      <c r="S201" s="32">
        <v>14</v>
      </c>
      <c r="T201" s="132"/>
    </row>
    <row r="202" spans="1:20" s="3" customFormat="1" ht="25.05" customHeight="1">
      <c r="A202" s="64">
        <v>201</v>
      </c>
      <c r="B202" s="32" t="str">
        <f t="shared" si="6"/>
        <v>2215002122</v>
      </c>
      <c r="C202" s="32" t="s">
        <v>23</v>
      </c>
      <c r="D202" s="33" t="s">
        <v>1513</v>
      </c>
      <c r="E202" s="33" t="s">
        <v>2161</v>
      </c>
      <c r="F202" s="33" t="s">
        <v>26</v>
      </c>
      <c r="G202" s="33" t="s">
        <v>506</v>
      </c>
      <c r="H202" s="33" t="s">
        <v>2250</v>
      </c>
      <c r="I202" s="49" t="s">
        <v>2214</v>
      </c>
      <c r="J202" s="50" t="s">
        <v>2251</v>
      </c>
      <c r="K202" s="50" t="s">
        <v>2252</v>
      </c>
      <c r="L202" s="50" t="s">
        <v>2253</v>
      </c>
      <c r="M202" s="32" t="s">
        <v>2254</v>
      </c>
      <c r="N202" s="50" t="s">
        <v>810</v>
      </c>
      <c r="O202" s="32" t="s">
        <v>2164</v>
      </c>
      <c r="P202" s="32">
        <v>13887573425</v>
      </c>
      <c r="Q202" s="32" t="s">
        <v>36</v>
      </c>
      <c r="R202" s="32">
        <v>74.5</v>
      </c>
      <c r="S202" s="13">
        <v>17</v>
      </c>
      <c r="T202" s="132"/>
    </row>
    <row r="203" spans="1:20" s="4" customFormat="1" ht="25.05" customHeight="1">
      <c r="A203" s="64">
        <v>202</v>
      </c>
      <c r="B203" s="32" t="str">
        <f t="shared" si="6"/>
        <v>2215006110</v>
      </c>
      <c r="C203" s="34" t="s">
        <v>23</v>
      </c>
      <c r="D203" s="35" t="s">
        <v>2736</v>
      </c>
      <c r="E203" s="35" t="s">
        <v>2689</v>
      </c>
      <c r="F203" s="33" t="s">
        <v>26</v>
      </c>
      <c r="G203" s="35" t="s">
        <v>222</v>
      </c>
      <c r="H203" s="35" t="s">
        <v>2737</v>
      </c>
      <c r="I203" s="54" t="s">
        <v>87</v>
      </c>
      <c r="J203" s="51" t="s">
        <v>529</v>
      </c>
      <c r="K203" s="51" t="s">
        <v>164</v>
      </c>
      <c r="L203" s="51" t="s">
        <v>2738</v>
      </c>
      <c r="M203" s="34" t="s">
        <v>2739</v>
      </c>
      <c r="N203" s="51" t="s">
        <v>810</v>
      </c>
      <c r="O203" s="34" t="s">
        <v>2164</v>
      </c>
      <c r="P203" s="34">
        <v>13649620175</v>
      </c>
      <c r="Q203" s="34" t="s">
        <v>36</v>
      </c>
      <c r="R203" s="34">
        <v>74.5</v>
      </c>
      <c r="S203" s="13">
        <v>17</v>
      </c>
      <c r="T203" s="132"/>
    </row>
    <row r="204" spans="1:20" s="4" customFormat="1" ht="25.05" customHeight="1">
      <c r="A204" s="64">
        <v>203</v>
      </c>
      <c r="B204" s="32" t="str">
        <f t="shared" si="6"/>
        <v>2215007111</v>
      </c>
      <c r="C204" s="34" t="s">
        <v>23</v>
      </c>
      <c r="D204" s="35" t="s">
        <v>151</v>
      </c>
      <c r="E204" s="35" t="s">
        <v>2826</v>
      </c>
      <c r="F204" s="33" t="s">
        <v>26</v>
      </c>
      <c r="G204" s="35" t="s">
        <v>227</v>
      </c>
      <c r="H204" s="35" t="s">
        <v>2869</v>
      </c>
      <c r="I204" s="35" t="s">
        <v>95</v>
      </c>
      <c r="J204" s="34" t="s">
        <v>529</v>
      </c>
      <c r="K204" s="34" t="s">
        <v>2870</v>
      </c>
      <c r="L204" s="34" t="s">
        <v>2871</v>
      </c>
      <c r="M204" s="34" t="s">
        <v>133</v>
      </c>
      <c r="N204" s="51" t="s">
        <v>810</v>
      </c>
      <c r="O204" s="34" t="s">
        <v>2164</v>
      </c>
      <c r="P204" s="34">
        <v>18313363155</v>
      </c>
      <c r="Q204" s="34" t="s">
        <v>36</v>
      </c>
      <c r="R204" s="32">
        <v>74.5</v>
      </c>
      <c r="S204" s="13">
        <v>17</v>
      </c>
      <c r="T204" s="132"/>
    </row>
    <row r="205" spans="1:20" s="4" customFormat="1" ht="25.05" customHeight="1">
      <c r="A205" s="64">
        <v>204</v>
      </c>
      <c r="B205" s="32" t="str">
        <f t="shared" si="6"/>
        <v>221500217</v>
      </c>
      <c r="C205" s="32" t="s">
        <v>23</v>
      </c>
      <c r="D205" s="33" t="s">
        <v>226</v>
      </c>
      <c r="E205" s="33" t="s">
        <v>2161</v>
      </c>
      <c r="F205" s="33" t="s">
        <v>26</v>
      </c>
      <c r="G205" s="33" t="s">
        <v>79</v>
      </c>
      <c r="H205" s="33" t="s">
        <v>2185</v>
      </c>
      <c r="I205" s="49" t="s">
        <v>66</v>
      </c>
      <c r="J205" s="50" t="s">
        <v>561</v>
      </c>
      <c r="K205" s="50" t="s">
        <v>31</v>
      </c>
      <c r="L205" s="50"/>
      <c r="M205" s="32"/>
      <c r="N205" s="50" t="s">
        <v>810</v>
      </c>
      <c r="O205" s="32" t="s">
        <v>2164</v>
      </c>
      <c r="P205" s="32">
        <v>13408728253</v>
      </c>
      <c r="Q205" s="32" t="s">
        <v>36</v>
      </c>
      <c r="R205" s="32">
        <v>73.5</v>
      </c>
      <c r="S205" s="13">
        <v>20</v>
      </c>
      <c r="T205" s="132"/>
    </row>
    <row r="206" spans="1:20" s="4" customFormat="1" ht="25.05" customHeight="1">
      <c r="A206" s="64">
        <v>205</v>
      </c>
      <c r="B206" s="32" t="str">
        <f t="shared" si="6"/>
        <v>221500216</v>
      </c>
      <c r="C206" s="32" t="s">
        <v>23</v>
      </c>
      <c r="D206" s="33" t="s">
        <v>92</v>
      </c>
      <c r="E206" s="33" t="s">
        <v>2161</v>
      </c>
      <c r="F206" s="33" t="s">
        <v>26</v>
      </c>
      <c r="G206" s="33" t="s">
        <v>72</v>
      </c>
      <c r="H206" s="33" t="s">
        <v>2182</v>
      </c>
      <c r="I206" s="49" t="s">
        <v>66</v>
      </c>
      <c r="J206" s="50" t="s">
        <v>529</v>
      </c>
      <c r="K206" s="50" t="s">
        <v>31</v>
      </c>
      <c r="L206" s="50" t="s">
        <v>2183</v>
      </c>
      <c r="M206" s="32" t="s">
        <v>695</v>
      </c>
      <c r="N206" s="50" t="s">
        <v>810</v>
      </c>
      <c r="O206" s="32" t="s">
        <v>2164</v>
      </c>
      <c r="P206" s="32">
        <v>18388375228</v>
      </c>
      <c r="Q206" s="32" t="s">
        <v>36</v>
      </c>
      <c r="R206" s="32">
        <v>73</v>
      </c>
      <c r="S206" s="13">
        <v>21</v>
      </c>
      <c r="T206" s="132"/>
    </row>
    <row r="207" spans="1:20" s="4" customFormat="1" ht="25.05" customHeight="1">
      <c r="A207" s="64">
        <v>206</v>
      </c>
      <c r="B207" s="32" t="str">
        <f t="shared" si="6"/>
        <v>2215007126</v>
      </c>
      <c r="C207" s="32" t="s">
        <v>23</v>
      </c>
      <c r="D207" s="33" t="s">
        <v>117</v>
      </c>
      <c r="E207" s="35" t="s">
        <v>2826</v>
      </c>
      <c r="F207" s="33" t="s">
        <v>26</v>
      </c>
      <c r="G207" s="35" t="s">
        <v>649</v>
      </c>
      <c r="H207" s="33" t="s">
        <v>2936</v>
      </c>
      <c r="I207" s="49" t="s">
        <v>2937</v>
      </c>
      <c r="J207" s="50" t="s">
        <v>529</v>
      </c>
      <c r="K207" s="50" t="s">
        <v>31</v>
      </c>
      <c r="L207" s="50" t="s">
        <v>2938</v>
      </c>
      <c r="M207" s="32" t="s">
        <v>2939</v>
      </c>
      <c r="N207" s="50" t="s">
        <v>810</v>
      </c>
      <c r="O207" s="32" t="s">
        <v>2164</v>
      </c>
      <c r="P207" s="32">
        <v>18787773795</v>
      </c>
      <c r="Q207" s="32" t="s">
        <v>36</v>
      </c>
      <c r="R207" s="32">
        <v>73</v>
      </c>
      <c r="S207" s="13">
        <v>22</v>
      </c>
      <c r="T207" s="132"/>
    </row>
    <row r="208" spans="1:20" s="4" customFormat="1" ht="25.05" customHeight="1">
      <c r="A208" s="64">
        <v>207</v>
      </c>
      <c r="B208" s="32" t="str">
        <f t="shared" si="6"/>
        <v>221500219</v>
      </c>
      <c r="C208" s="32" t="s">
        <v>23</v>
      </c>
      <c r="D208" s="33" t="s">
        <v>1417</v>
      </c>
      <c r="E208" s="33" t="s">
        <v>2161</v>
      </c>
      <c r="F208" s="33" t="s">
        <v>26</v>
      </c>
      <c r="G208" s="33" t="s">
        <v>144</v>
      </c>
      <c r="H208" s="33" t="s">
        <v>2190</v>
      </c>
      <c r="I208" s="49" t="s">
        <v>438</v>
      </c>
      <c r="J208" s="50" t="s">
        <v>529</v>
      </c>
      <c r="K208" s="50" t="s">
        <v>578</v>
      </c>
      <c r="L208" s="50"/>
      <c r="M208" s="32"/>
      <c r="N208" s="50" t="s">
        <v>810</v>
      </c>
      <c r="O208" s="32" t="s">
        <v>2164</v>
      </c>
      <c r="P208" s="32" t="s">
        <v>2191</v>
      </c>
      <c r="Q208" s="32" t="s">
        <v>36</v>
      </c>
      <c r="R208" s="32">
        <v>72.5</v>
      </c>
      <c r="S208" s="13">
        <v>23</v>
      </c>
      <c r="T208" s="132"/>
    </row>
    <row r="209" spans="1:20" s="4" customFormat="1" ht="25.05" customHeight="1">
      <c r="A209" s="64">
        <v>208</v>
      </c>
      <c r="B209" s="32" t="str">
        <f t="shared" si="6"/>
        <v>2215003123</v>
      </c>
      <c r="C209" s="32" t="s">
        <v>23</v>
      </c>
      <c r="D209" s="33" t="s">
        <v>2379</v>
      </c>
      <c r="E209" s="33" t="s">
        <v>2300</v>
      </c>
      <c r="F209" s="33" t="s">
        <v>26</v>
      </c>
      <c r="G209" s="33" t="s">
        <v>511</v>
      </c>
      <c r="H209" s="33" t="s">
        <v>2380</v>
      </c>
      <c r="I209" s="49" t="s">
        <v>438</v>
      </c>
      <c r="J209" s="50" t="s">
        <v>2251</v>
      </c>
      <c r="K209" s="50" t="s">
        <v>2292</v>
      </c>
      <c r="L209" s="50" t="s">
        <v>2381</v>
      </c>
      <c r="M209" s="32" t="s">
        <v>2382</v>
      </c>
      <c r="N209" s="50" t="s">
        <v>810</v>
      </c>
      <c r="O209" s="32" t="s">
        <v>2164</v>
      </c>
      <c r="P209" s="32">
        <v>13669739764</v>
      </c>
      <c r="Q209" s="32" t="s">
        <v>36</v>
      </c>
      <c r="R209" s="32">
        <v>72.5</v>
      </c>
      <c r="S209" s="13">
        <v>23</v>
      </c>
      <c r="T209" s="132"/>
    </row>
    <row r="210" spans="1:20" s="4" customFormat="1" ht="25.05" customHeight="1">
      <c r="A210" s="64">
        <v>209</v>
      </c>
      <c r="B210" s="32" t="str">
        <f t="shared" si="6"/>
        <v>2215007121</v>
      </c>
      <c r="C210" s="32" t="s">
        <v>23</v>
      </c>
      <c r="D210" s="33" t="s">
        <v>1670</v>
      </c>
      <c r="E210" s="35" t="s">
        <v>2826</v>
      </c>
      <c r="F210" s="33" t="s">
        <v>26</v>
      </c>
      <c r="G210" s="35" t="s">
        <v>286</v>
      </c>
      <c r="H210" s="33" t="s">
        <v>2915</v>
      </c>
      <c r="I210" s="49" t="s">
        <v>51</v>
      </c>
      <c r="J210" s="50" t="s">
        <v>529</v>
      </c>
      <c r="K210" s="50" t="s">
        <v>31</v>
      </c>
      <c r="L210" s="50" t="s">
        <v>2916</v>
      </c>
      <c r="M210" s="32" t="s">
        <v>2917</v>
      </c>
      <c r="N210" s="50" t="s">
        <v>810</v>
      </c>
      <c r="O210" s="32" t="s">
        <v>2164</v>
      </c>
      <c r="P210" s="32">
        <v>15187701093</v>
      </c>
      <c r="Q210" s="32" t="s">
        <v>36</v>
      </c>
      <c r="R210" s="32">
        <v>72.5</v>
      </c>
      <c r="S210" s="13">
        <v>23</v>
      </c>
      <c r="T210" s="132"/>
    </row>
    <row r="211" spans="1:20" s="4" customFormat="1" ht="25.05" customHeight="1">
      <c r="A211" s="64">
        <v>210</v>
      </c>
      <c r="B211" s="32" t="str">
        <f t="shared" si="6"/>
        <v>2215007122</v>
      </c>
      <c r="C211" s="32" t="s">
        <v>23</v>
      </c>
      <c r="D211" s="33" t="s">
        <v>1513</v>
      </c>
      <c r="E211" s="35" t="s">
        <v>2826</v>
      </c>
      <c r="F211" s="33" t="s">
        <v>26</v>
      </c>
      <c r="G211" s="35" t="s">
        <v>506</v>
      </c>
      <c r="H211" s="33" t="s">
        <v>2920</v>
      </c>
      <c r="I211" s="49" t="s">
        <v>87</v>
      </c>
      <c r="J211" s="50" t="s">
        <v>529</v>
      </c>
      <c r="K211" s="50" t="s">
        <v>164</v>
      </c>
      <c r="L211" s="50" t="s">
        <v>2921</v>
      </c>
      <c r="M211" s="32" t="s">
        <v>2922</v>
      </c>
      <c r="N211" s="50" t="s">
        <v>810</v>
      </c>
      <c r="O211" s="32" t="s">
        <v>2164</v>
      </c>
      <c r="P211" s="32">
        <v>15891969988</v>
      </c>
      <c r="Q211" s="32" t="s">
        <v>36</v>
      </c>
      <c r="R211" s="32">
        <v>72.5</v>
      </c>
      <c r="S211" s="13">
        <v>23</v>
      </c>
      <c r="T211" s="132"/>
    </row>
    <row r="212" spans="1:20" s="4" customFormat="1" ht="25.05" customHeight="1">
      <c r="A212" s="64">
        <v>211</v>
      </c>
      <c r="B212" s="32" t="str">
        <f t="shared" si="6"/>
        <v>2215009118</v>
      </c>
      <c r="C212" s="32" t="s">
        <v>23</v>
      </c>
      <c r="D212" s="33" t="s">
        <v>934</v>
      </c>
      <c r="E212" s="35" t="s">
        <v>3087</v>
      </c>
      <c r="F212" s="33" t="s">
        <v>26</v>
      </c>
      <c r="G212" s="35" t="s">
        <v>268</v>
      </c>
      <c r="H212" s="33" t="s">
        <v>3153</v>
      </c>
      <c r="I212" s="33" t="s">
        <v>484</v>
      </c>
      <c r="J212" s="32" t="s">
        <v>529</v>
      </c>
      <c r="K212" s="32" t="s">
        <v>591</v>
      </c>
      <c r="L212" s="32" t="s">
        <v>139</v>
      </c>
      <c r="M212" s="32" t="s">
        <v>3154</v>
      </c>
      <c r="N212" s="50" t="s">
        <v>810</v>
      </c>
      <c r="O212" s="32" t="s">
        <v>2164</v>
      </c>
      <c r="P212" s="32">
        <v>15912842311</v>
      </c>
      <c r="Q212" s="32" t="s">
        <v>36</v>
      </c>
      <c r="R212" s="32">
        <v>72.5</v>
      </c>
      <c r="S212" s="13">
        <v>23</v>
      </c>
      <c r="T212" s="132"/>
    </row>
    <row r="213" spans="1:20" s="4" customFormat="1" ht="25.05" customHeight="1">
      <c r="A213" s="64">
        <v>212</v>
      </c>
      <c r="B213" s="32" t="str">
        <f t="shared" si="6"/>
        <v>2215007114</v>
      </c>
      <c r="C213" s="34" t="s">
        <v>23</v>
      </c>
      <c r="D213" s="35" t="s">
        <v>1450</v>
      </c>
      <c r="E213" s="35" t="s">
        <v>2826</v>
      </c>
      <c r="F213" s="33" t="s">
        <v>26</v>
      </c>
      <c r="G213" s="35" t="s">
        <v>244</v>
      </c>
      <c r="H213" s="35" t="s">
        <v>2885</v>
      </c>
      <c r="I213" s="35" t="s">
        <v>452</v>
      </c>
      <c r="J213" s="34" t="s">
        <v>529</v>
      </c>
      <c r="K213" s="34" t="s">
        <v>2886</v>
      </c>
      <c r="L213" s="34"/>
      <c r="M213" s="34"/>
      <c r="N213" s="51" t="s">
        <v>810</v>
      </c>
      <c r="O213" s="34" t="s">
        <v>2164</v>
      </c>
      <c r="P213" s="34">
        <v>18987323051</v>
      </c>
      <c r="Q213" s="34" t="s">
        <v>36</v>
      </c>
      <c r="R213" s="32">
        <v>72</v>
      </c>
      <c r="S213" s="13">
        <v>28</v>
      </c>
      <c r="T213" s="132"/>
    </row>
    <row r="214" spans="1:20" s="4" customFormat="1" ht="25.05" customHeight="1">
      <c r="A214" s="64">
        <v>213</v>
      </c>
      <c r="B214" s="32" t="str">
        <f t="shared" si="6"/>
        <v>2215003118</v>
      </c>
      <c r="C214" s="32" t="s">
        <v>23</v>
      </c>
      <c r="D214" s="33" t="s">
        <v>151</v>
      </c>
      <c r="E214" s="33" t="s">
        <v>2300</v>
      </c>
      <c r="F214" s="33" t="s">
        <v>26</v>
      </c>
      <c r="G214" s="33" t="s">
        <v>268</v>
      </c>
      <c r="H214" s="33" t="s">
        <v>2358</v>
      </c>
      <c r="I214" s="49" t="s">
        <v>66</v>
      </c>
      <c r="J214" s="50" t="s">
        <v>529</v>
      </c>
      <c r="K214" s="50" t="s">
        <v>31</v>
      </c>
      <c r="L214" s="50" t="s">
        <v>2359</v>
      </c>
      <c r="M214" s="32" t="s">
        <v>271</v>
      </c>
      <c r="N214" s="50" t="s">
        <v>810</v>
      </c>
      <c r="O214" s="32" t="s">
        <v>2164</v>
      </c>
      <c r="P214" s="32">
        <v>18687417294</v>
      </c>
      <c r="Q214" s="32" t="s">
        <v>36</v>
      </c>
      <c r="R214" s="32">
        <v>71.5</v>
      </c>
      <c r="S214" s="13">
        <v>29</v>
      </c>
      <c r="T214" s="132"/>
    </row>
    <row r="215" spans="1:20" s="4" customFormat="1" ht="25.05" customHeight="1">
      <c r="A215" s="64">
        <v>214</v>
      </c>
      <c r="B215" s="32" t="str">
        <f t="shared" si="6"/>
        <v>2215004123</v>
      </c>
      <c r="C215" s="39" t="s">
        <v>23</v>
      </c>
      <c r="D215" s="40" t="s">
        <v>1015</v>
      </c>
      <c r="E215" s="40" t="s">
        <v>2415</v>
      </c>
      <c r="F215" s="33" t="s">
        <v>26</v>
      </c>
      <c r="G215" s="40" t="s">
        <v>511</v>
      </c>
      <c r="H215" s="40" t="s">
        <v>2515</v>
      </c>
      <c r="I215" s="55" t="s">
        <v>583</v>
      </c>
      <c r="J215" s="56" t="s">
        <v>529</v>
      </c>
      <c r="K215" s="56" t="s">
        <v>164</v>
      </c>
      <c r="L215" s="56"/>
      <c r="M215" s="39"/>
      <c r="N215" s="56" t="s">
        <v>810</v>
      </c>
      <c r="O215" s="39" t="s">
        <v>2164</v>
      </c>
      <c r="P215" s="39">
        <v>1572507065</v>
      </c>
      <c r="Q215" s="39" t="s">
        <v>36</v>
      </c>
      <c r="R215" s="39">
        <v>71.5</v>
      </c>
      <c r="S215" s="13">
        <v>29</v>
      </c>
      <c r="T215" s="132"/>
    </row>
    <row r="216" spans="1:20" s="4" customFormat="1" ht="25.05" customHeight="1">
      <c r="A216" s="64">
        <v>215</v>
      </c>
      <c r="B216" s="32" t="str">
        <f t="shared" si="6"/>
        <v>2215003121</v>
      </c>
      <c r="C216" s="32" t="s">
        <v>23</v>
      </c>
      <c r="D216" s="33" t="s">
        <v>1889</v>
      </c>
      <c r="E216" s="33" t="s">
        <v>2300</v>
      </c>
      <c r="F216" s="33" t="s">
        <v>26</v>
      </c>
      <c r="G216" s="33" t="s">
        <v>286</v>
      </c>
      <c r="H216" s="33" t="s">
        <v>2371</v>
      </c>
      <c r="I216" s="49" t="s">
        <v>426</v>
      </c>
      <c r="J216" s="50" t="s">
        <v>529</v>
      </c>
      <c r="K216" s="50" t="s">
        <v>2372</v>
      </c>
      <c r="L216" s="50"/>
      <c r="M216" s="32"/>
      <c r="N216" s="50" t="s">
        <v>810</v>
      </c>
      <c r="O216" s="32" t="s">
        <v>2164</v>
      </c>
      <c r="P216" s="32">
        <v>13529812001</v>
      </c>
      <c r="Q216" s="32" t="s">
        <v>36</v>
      </c>
      <c r="R216" s="32">
        <v>70.5</v>
      </c>
      <c r="S216" s="13">
        <v>31</v>
      </c>
      <c r="T216" s="132"/>
    </row>
    <row r="217" spans="1:20" s="4" customFormat="1" ht="25.05" customHeight="1">
      <c r="A217" s="64">
        <v>216</v>
      </c>
      <c r="B217" s="32" t="str">
        <f t="shared" si="6"/>
        <v>2215004121</v>
      </c>
      <c r="C217" s="39" t="s">
        <v>23</v>
      </c>
      <c r="D217" s="40" t="s">
        <v>2484</v>
      </c>
      <c r="E217" s="40" t="s">
        <v>2415</v>
      </c>
      <c r="F217" s="33" t="s">
        <v>26</v>
      </c>
      <c r="G217" s="40" t="s">
        <v>286</v>
      </c>
      <c r="H217" s="40" t="s">
        <v>2509</v>
      </c>
      <c r="I217" s="55" t="s">
        <v>438</v>
      </c>
      <c r="J217" s="56" t="s">
        <v>529</v>
      </c>
      <c r="K217" s="56" t="s">
        <v>524</v>
      </c>
      <c r="L217" s="56"/>
      <c r="M217" s="39"/>
      <c r="N217" s="56" t="s">
        <v>810</v>
      </c>
      <c r="O217" s="39" t="s">
        <v>2164</v>
      </c>
      <c r="P217" s="39">
        <v>18288904514</v>
      </c>
      <c r="Q217" s="39" t="s">
        <v>36</v>
      </c>
      <c r="R217" s="39">
        <v>70.5</v>
      </c>
      <c r="S217" s="13">
        <v>31</v>
      </c>
      <c r="T217" s="132"/>
    </row>
    <row r="218" spans="1:20" s="4" customFormat="1" ht="25.05" customHeight="1">
      <c r="A218" s="64">
        <v>217</v>
      </c>
      <c r="B218" s="32" t="str">
        <f t="shared" si="6"/>
        <v>221500819</v>
      </c>
      <c r="C218" s="34" t="s">
        <v>23</v>
      </c>
      <c r="D218" s="35" t="s">
        <v>544</v>
      </c>
      <c r="E218" s="33" t="s">
        <v>2957</v>
      </c>
      <c r="F218" s="33" t="s">
        <v>26</v>
      </c>
      <c r="G218" s="33" t="s">
        <v>144</v>
      </c>
      <c r="H218" s="35" t="s">
        <v>2990</v>
      </c>
      <c r="I218" s="54" t="s">
        <v>583</v>
      </c>
      <c r="J218" s="51" t="s">
        <v>529</v>
      </c>
      <c r="K218" s="51" t="s">
        <v>2348</v>
      </c>
      <c r="L218" s="51" t="s">
        <v>2991</v>
      </c>
      <c r="M218" s="34" t="s">
        <v>603</v>
      </c>
      <c r="N218" s="51" t="s">
        <v>810</v>
      </c>
      <c r="O218" s="34" t="s">
        <v>2164</v>
      </c>
      <c r="P218" s="34">
        <v>18206759317</v>
      </c>
      <c r="Q218" s="34" t="s">
        <v>36</v>
      </c>
      <c r="R218" s="34">
        <v>70.5</v>
      </c>
      <c r="S218" s="13">
        <v>31</v>
      </c>
      <c r="T218" s="132"/>
    </row>
    <row r="219" spans="1:20" s="4" customFormat="1" ht="25.05" customHeight="1">
      <c r="A219" s="64">
        <v>218</v>
      </c>
      <c r="B219" s="32" t="str">
        <f t="shared" si="6"/>
        <v>2215009124</v>
      </c>
      <c r="C219" s="32" t="s">
        <v>23</v>
      </c>
      <c r="D219" s="33" t="s">
        <v>417</v>
      </c>
      <c r="E219" s="35" t="s">
        <v>3087</v>
      </c>
      <c r="F219" s="33" t="s">
        <v>26</v>
      </c>
      <c r="G219" s="35" t="s">
        <v>638</v>
      </c>
      <c r="H219" s="33" t="s">
        <v>3179</v>
      </c>
      <c r="I219" s="33" t="s">
        <v>81</v>
      </c>
      <c r="J219" s="32" t="s">
        <v>44</v>
      </c>
      <c r="K219" s="32" t="s">
        <v>2164</v>
      </c>
      <c r="L219" s="32" t="s">
        <v>3180</v>
      </c>
      <c r="M219" s="32" t="s">
        <v>2775</v>
      </c>
      <c r="N219" s="50" t="s">
        <v>810</v>
      </c>
      <c r="O219" s="32" t="s">
        <v>2164</v>
      </c>
      <c r="P219" s="32">
        <v>15187119624</v>
      </c>
      <c r="Q219" s="32" t="s">
        <v>36</v>
      </c>
      <c r="R219" s="32">
        <v>70.5</v>
      </c>
      <c r="S219" s="13">
        <v>31</v>
      </c>
      <c r="T219" s="132"/>
    </row>
    <row r="220" spans="1:20" s="4" customFormat="1" ht="25.05" customHeight="1">
      <c r="A220" s="64">
        <v>219</v>
      </c>
      <c r="B220" s="32" t="str">
        <f t="shared" si="6"/>
        <v>2215005111</v>
      </c>
      <c r="C220" s="39" t="s">
        <v>23</v>
      </c>
      <c r="D220" s="40" t="s">
        <v>2593</v>
      </c>
      <c r="E220" s="40" t="s">
        <v>2550</v>
      </c>
      <c r="F220" s="33" t="s">
        <v>26</v>
      </c>
      <c r="G220" s="40" t="s">
        <v>227</v>
      </c>
      <c r="H220" s="40" t="s">
        <v>2594</v>
      </c>
      <c r="I220" s="55" t="s">
        <v>95</v>
      </c>
      <c r="J220" s="56" t="s">
        <v>807</v>
      </c>
      <c r="K220" s="56" t="s">
        <v>2595</v>
      </c>
      <c r="L220" s="56"/>
      <c r="M220" s="39"/>
      <c r="N220" s="56" t="s">
        <v>810</v>
      </c>
      <c r="O220" s="39" t="s">
        <v>2164</v>
      </c>
      <c r="P220" s="39">
        <v>15911346017</v>
      </c>
      <c r="Q220" s="39" t="s">
        <v>36</v>
      </c>
      <c r="R220" s="39">
        <v>70</v>
      </c>
      <c r="S220" s="13">
        <v>35</v>
      </c>
      <c r="T220" s="132"/>
    </row>
    <row r="221" spans="1:20" s="4" customFormat="1" ht="25.05" customHeight="1">
      <c r="A221" s="64">
        <v>220</v>
      </c>
      <c r="B221" s="32" t="str">
        <f t="shared" si="6"/>
        <v>221500711</v>
      </c>
      <c r="C221" s="51" t="s">
        <v>23</v>
      </c>
      <c r="D221" s="54" t="s">
        <v>920</v>
      </c>
      <c r="E221" s="35" t="s">
        <v>2826</v>
      </c>
      <c r="F221" s="33" t="s">
        <v>26</v>
      </c>
      <c r="G221" s="35" t="s">
        <v>26</v>
      </c>
      <c r="H221" s="54" t="s">
        <v>2827</v>
      </c>
      <c r="I221" s="51" t="s">
        <v>2746</v>
      </c>
      <c r="J221" s="51" t="s">
        <v>2251</v>
      </c>
      <c r="K221" s="51" t="s">
        <v>349</v>
      </c>
      <c r="L221" s="51"/>
      <c r="M221" s="51"/>
      <c r="N221" s="51" t="s">
        <v>810</v>
      </c>
      <c r="O221" s="51" t="s">
        <v>2164</v>
      </c>
      <c r="P221" s="51">
        <v>18213527768</v>
      </c>
      <c r="Q221" s="51" t="s">
        <v>36</v>
      </c>
      <c r="R221" s="64">
        <v>70</v>
      </c>
      <c r="S221" s="13">
        <v>35</v>
      </c>
      <c r="T221" s="132"/>
    </row>
    <row r="222" spans="1:20" s="4" customFormat="1" ht="25.05" customHeight="1">
      <c r="A222" s="64">
        <v>221</v>
      </c>
      <c r="B222" s="32" t="str">
        <f t="shared" si="6"/>
        <v>2215006112</v>
      </c>
      <c r="C222" s="34" t="s">
        <v>23</v>
      </c>
      <c r="D222" s="35" t="s">
        <v>359</v>
      </c>
      <c r="E222" s="35" t="s">
        <v>2689</v>
      </c>
      <c r="F222" s="33" t="s">
        <v>26</v>
      </c>
      <c r="G222" s="35" t="s">
        <v>233</v>
      </c>
      <c r="H222" s="35" t="s">
        <v>2745</v>
      </c>
      <c r="I222" s="54" t="s">
        <v>2746</v>
      </c>
      <c r="J222" s="51" t="s">
        <v>2251</v>
      </c>
      <c r="K222" s="51" t="s">
        <v>31</v>
      </c>
      <c r="L222" s="51" t="s">
        <v>2747</v>
      </c>
      <c r="M222" s="34" t="s">
        <v>2748</v>
      </c>
      <c r="N222" s="51" t="s">
        <v>810</v>
      </c>
      <c r="O222" s="34" t="s">
        <v>2164</v>
      </c>
      <c r="P222" s="34">
        <v>15912886646</v>
      </c>
      <c r="Q222" s="34" t="s">
        <v>36</v>
      </c>
      <c r="R222" s="34">
        <v>69.5</v>
      </c>
      <c r="S222" s="13">
        <v>37</v>
      </c>
      <c r="T222" s="132"/>
    </row>
    <row r="223" spans="1:20" s="4" customFormat="1" ht="25.05" customHeight="1">
      <c r="A223" s="64">
        <v>222</v>
      </c>
      <c r="B223" s="32" t="str">
        <f t="shared" si="6"/>
        <v>221500315</v>
      </c>
      <c r="C223" s="32" t="s">
        <v>23</v>
      </c>
      <c r="D223" s="33" t="s">
        <v>151</v>
      </c>
      <c r="E223" s="33" t="s">
        <v>2300</v>
      </c>
      <c r="F223" s="33" t="s">
        <v>26</v>
      </c>
      <c r="G223" s="33" t="s">
        <v>64</v>
      </c>
      <c r="H223" s="33" t="s">
        <v>2315</v>
      </c>
      <c r="I223" s="49" t="s">
        <v>583</v>
      </c>
      <c r="J223" s="50" t="s">
        <v>529</v>
      </c>
      <c r="K223" s="50" t="s">
        <v>432</v>
      </c>
      <c r="L223" s="50"/>
      <c r="M223" s="32"/>
      <c r="N223" s="50" t="s">
        <v>810</v>
      </c>
      <c r="O223" s="32" t="s">
        <v>2164</v>
      </c>
      <c r="P223" s="32">
        <v>18987328988</v>
      </c>
      <c r="Q223" s="32" t="s">
        <v>36</v>
      </c>
      <c r="R223" s="32">
        <v>68</v>
      </c>
      <c r="S223" s="13">
        <v>38</v>
      </c>
      <c r="T223" s="132"/>
    </row>
    <row r="224" spans="1:20" s="4" customFormat="1" ht="25.05" customHeight="1">
      <c r="A224" s="64">
        <v>223</v>
      </c>
      <c r="B224" s="32" t="str">
        <f t="shared" si="6"/>
        <v>2215003126</v>
      </c>
      <c r="C224" s="32" t="s">
        <v>23</v>
      </c>
      <c r="D224" s="33" t="s">
        <v>450</v>
      </c>
      <c r="E224" s="33" t="s">
        <v>2300</v>
      </c>
      <c r="F224" s="33" t="s">
        <v>26</v>
      </c>
      <c r="G224" s="33" t="s">
        <v>649</v>
      </c>
      <c r="H224" s="33" t="s">
        <v>2393</v>
      </c>
      <c r="I224" s="49" t="s">
        <v>95</v>
      </c>
      <c r="J224" s="50" t="s">
        <v>2251</v>
      </c>
      <c r="K224" s="50" t="s">
        <v>31</v>
      </c>
      <c r="L224" s="50"/>
      <c r="M224" s="32"/>
      <c r="N224" s="50" t="s">
        <v>810</v>
      </c>
      <c r="O224" s="32" t="s">
        <v>2164</v>
      </c>
      <c r="P224" s="32">
        <v>18313363056</v>
      </c>
      <c r="Q224" s="32" t="s">
        <v>36</v>
      </c>
      <c r="R224" s="32">
        <v>68</v>
      </c>
      <c r="S224" s="13">
        <v>38</v>
      </c>
      <c r="T224" s="132"/>
    </row>
    <row r="225" spans="1:20" s="4" customFormat="1" ht="25.05" customHeight="1">
      <c r="A225" s="64">
        <v>224</v>
      </c>
      <c r="B225" s="32" t="str">
        <f t="shared" si="6"/>
        <v>221500414</v>
      </c>
      <c r="C225" s="39" t="s">
        <v>23</v>
      </c>
      <c r="D225" s="40" t="s">
        <v>1972</v>
      </c>
      <c r="E225" s="40" t="s">
        <v>2415</v>
      </c>
      <c r="F225" s="33" t="s">
        <v>26</v>
      </c>
      <c r="G225" s="40" t="s">
        <v>56</v>
      </c>
      <c r="H225" s="40" t="s">
        <v>2429</v>
      </c>
      <c r="I225" s="55" t="s">
        <v>95</v>
      </c>
      <c r="J225" s="56" t="s">
        <v>2430</v>
      </c>
      <c r="K225" s="56" t="s">
        <v>1031</v>
      </c>
      <c r="L225" s="56" t="s">
        <v>2431</v>
      </c>
      <c r="M225" s="39" t="s">
        <v>2432</v>
      </c>
      <c r="N225" s="56" t="s">
        <v>810</v>
      </c>
      <c r="O225" s="39" t="s">
        <v>2164</v>
      </c>
      <c r="P225" s="39">
        <v>15287831036</v>
      </c>
      <c r="Q225" s="39" t="s">
        <v>36</v>
      </c>
      <c r="R225" s="39">
        <v>67</v>
      </c>
      <c r="S225" s="13">
        <v>40</v>
      </c>
      <c r="T225" s="132"/>
    </row>
    <row r="226" spans="1:20" s="4" customFormat="1" ht="25.05" customHeight="1">
      <c r="A226" s="64">
        <v>225</v>
      </c>
      <c r="B226" s="32" t="str">
        <f t="shared" si="6"/>
        <v>2215005129</v>
      </c>
      <c r="C226" s="34" t="s">
        <v>23</v>
      </c>
      <c r="D226" s="35" t="s">
        <v>729</v>
      </c>
      <c r="E226" s="40" t="s">
        <v>2550</v>
      </c>
      <c r="F226" s="33" t="s">
        <v>26</v>
      </c>
      <c r="G226" s="40" t="s">
        <v>668</v>
      </c>
      <c r="H226" s="35" t="s">
        <v>2683</v>
      </c>
      <c r="I226" s="35" t="s">
        <v>146</v>
      </c>
      <c r="J226" s="34" t="s">
        <v>529</v>
      </c>
      <c r="K226" s="34" t="s">
        <v>591</v>
      </c>
      <c r="L226" s="34"/>
      <c r="M226" s="34"/>
      <c r="N226" s="51" t="s">
        <v>810</v>
      </c>
      <c r="O226" s="34" t="s">
        <v>2164</v>
      </c>
      <c r="P226" s="34">
        <v>18787760051</v>
      </c>
      <c r="Q226" s="34" t="s">
        <v>36</v>
      </c>
      <c r="R226" s="34">
        <v>67</v>
      </c>
      <c r="S226" s="13">
        <v>40</v>
      </c>
      <c r="T226" s="132"/>
    </row>
    <row r="227" spans="1:20" s="4" customFormat="1" ht="25.05" customHeight="1">
      <c r="A227" s="64">
        <v>226</v>
      </c>
      <c r="B227" s="32" t="str">
        <f t="shared" si="6"/>
        <v>221502022</v>
      </c>
      <c r="C227" s="32" t="s">
        <v>23</v>
      </c>
      <c r="D227" s="33" t="s">
        <v>3212</v>
      </c>
      <c r="E227" s="35" t="s">
        <v>376</v>
      </c>
      <c r="F227" s="33" t="s">
        <v>40</v>
      </c>
      <c r="G227" s="35" t="s">
        <v>40</v>
      </c>
      <c r="H227" s="33" t="s">
        <v>3213</v>
      </c>
      <c r="I227" s="33" t="s">
        <v>3214</v>
      </c>
      <c r="J227" s="32" t="s">
        <v>807</v>
      </c>
      <c r="K227" s="32" t="s">
        <v>2164</v>
      </c>
      <c r="L227" s="32"/>
      <c r="M227" s="32"/>
      <c r="N227" s="50" t="s">
        <v>810</v>
      </c>
      <c r="O227" s="32" t="s">
        <v>2164</v>
      </c>
      <c r="P227" s="32">
        <v>18883250786</v>
      </c>
      <c r="Q227" s="32" t="s">
        <v>36</v>
      </c>
      <c r="R227" s="32">
        <v>67</v>
      </c>
      <c r="S227" s="13">
        <v>40</v>
      </c>
      <c r="T227" s="132"/>
    </row>
    <row r="228" spans="1:20" s="4" customFormat="1" ht="25.05" customHeight="1">
      <c r="A228" s="64">
        <v>227</v>
      </c>
      <c r="B228" s="32" t="str">
        <f t="shared" si="6"/>
        <v>221500214</v>
      </c>
      <c r="C228" s="32" t="s">
        <v>23</v>
      </c>
      <c r="D228" s="33" t="s">
        <v>2175</v>
      </c>
      <c r="E228" s="33" t="s">
        <v>2161</v>
      </c>
      <c r="F228" s="33" t="s">
        <v>26</v>
      </c>
      <c r="G228" s="33" t="s">
        <v>56</v>
      </c>
      <c r="H228" s="33" t="s">
        <v>2176</v>
      </c>
      <c r="I228" s="49" t="s">
        <v>95</v>
      </c>
      <c r="J228" s="50" t="s">
        <v>2177</v>
      </c>
      <c r="K228" s="50" t="s">
        <v>2164</v>
      </c>
      <c r="L228" s="50"/>
      <c r="M228" s="32"/>
      <c r="N228" s="50" t="s">
        <v>810</v>
      </c>
      <c r="O228" s="32" t="s">
        <v>2164</v>
      </c>
      <c r="P228" s="32">
        <v>18287718582</v>
      </c>
      <c r="Q228" s="32" t="s">
        <v>36</v>
      </c>
      <c r="R228" s="32">
        <v>66.5</v>
      </c>
      <c r="S228" s="13">
        <v>43</v>
      </c>
      <c r="T228" s="132"/>
    </row>
    <row r="229" spans="1:20" s="4" customFormat="1" ht="25.05" customHeight="1">
      <c r="A229" s="64">
        <v>228</v>
      </c>
      <c r="B229" s="32" t="str">
        <f t="shared" si="6"/>
        <v>2215004128</v>
      </c>
      <c r="C229" s="39" t="s">
        <v>23</v>
      </c>
      <c r="D229" s="40" t="s">
        <v>55</v>
      </c>
      <c r="E229" s="40" t="s">
        <v>2415</v>
      </c>
      <c r="F229" s="33" t="s">
        <v>26</v>
      </c>
      <c r="G229" s="40" t="s">
        <v>661</v>
      </c>
      <c r="H229" s="40" t="s">
        <v>2536</v>
      </c>
      <c r="I229" s="55" t="s">
        <v>51</v>
      </c>
      <c r="J229" s="56" t="s">
        <v>529</v>
      </c>
      <c r="K229" s="56" t="s">
        <v>2537</v>
      </c>
      <c r="L229" s="56" t="s">
        <v>2538</v>
      </c>
      <c r="M229" s="39" t="s">
        <v>33</v>
      </c>
      <c r="N229" s="56" t="s">
        <v>810</v>
      </c>
      <c r="O229" s="39" t="s">
        <v>2164</v>
      </c>
      <c r="P229" s="39">
        <v>14736701324</v>
      </c>
      <c r="Q229" s="39" t="s">
        <v>36</v>
      </c>
      <c r="R229" s="39">
        <v>66.5</v>
      </c>
      <c r="S229" s="13">
        <v>43</v>
      </c>
      <c r="T229" s="132"/>
    </row>
    <row r="230" spans="1:20" s="4" customFormat="1" ht="25.05" customHeight="1">
      <c r="A230" s="64">
        <v>229</v>
      </c>
      <c r="B230" s="32" t="str">
        <f t="shared" si="6"/>
        <v>221500511</v>
      </c>
      <c r="C230" s="39" t="s">
        <v>23</v>
      </c>
      <c r="D230" s="40" t="s">
        <v>2549</v>
      </c>
      <c r="E230" s="40" t="s">
        <v>2550</v>
      </c>
      <c r="F230" s="33" t="s">
        <v>26</v>
      </c>
      <c r="G230" s="40" t="s">
        <v>26</v>
      </c>
      <c r="H230" s="40" t="s">
        <v>2551</v>
      </c>
      <c r="I230" s="55" t="s">
        <v>2552</v>
      </c>
      <c r="J230" s="56" t="s">
        <v>529</v>
      </c>
      <c r="K230" s="56" t="s">
        <v>31</v>
      </c>
      <c r="L230" s="56"/>
      <c r="M230" s="39"/>
      <c r="N230" s="56" t="s">
        <v>810</v>
      </c>
      <c r="O230" s="39" t="s">
        <v>2164</v>
      </c>
      <c r="P230" s="39">
        <v>15087252959</v>
      </c>
      <c r="Q230" s="39" t="s">
        <v>75</v>
      </c>
      <c r="R230" s="39">
        <v>66.5</v>
      </c>
      <c r="S230" s="13">
        <v>43</v>
      </c>
      <c r="T230" s="132"/>
    </row>
    <row r="231" spans="1:20" s="4" customFormat="1" ht="25.05" customHeight="1">
      <c r="A231" s="64">
        <v>230</v>
      </c>
      <c r="B231" s="32" t="str">
        <f t="shared" si="6"/>
        <v>2215003119</v>
      </c>
      <c r="C231" s="32" t="s">
        <v>23</v>
      </c>
      <c r="D231" s="33" t="s">
        <v>386</v>
      </c>
      <c r="E231" s="33" t="s">
        <v>2300</v>
      </c>
      <c r="F231" s="33" t="s">
        <v>26</v>
      </c>
      <c r="G231" s="33" t="s">
        <v>275</v>
      </c>
      <c r="H231" s="33" t="s">
        <v>2362</v>
      </c>
      <c r="I231" s="49" t="s">
        <v>112</v>
      </c>
      <c r="J231" s="50" t="s">
        <v>529</v>
      </c>
      <c r="K231" s="50" t="s">
        <v>432</v>
      </c>
      <c r="L231" s="50" t="s">
        <v>2363</v>
      </c>
      <c r="M231" s="32" t="s">
        <v>931</v>
      </c>
      <c r="N231" s="50" t="s">
        <v>810</v>
      </c>
      <c r="O231" s="32" t="s">
        <v>2164</v>
      </c>
      <c r="P231" s="32">
        <v>15752292378</v>
      </c>
      <c r="Q231" s="32" t="s">
        <v>36</v>
      </c>
      <c r="R231" s="32">
        <v>66</v>
      </c>
      <c r="S231" s="13">
        <v>46</v>
      </c>
      <c r="T231" s="132"/>
    </row>
    <row r="232" spans="1:20" s="4" customFormat="1" ht="25.05" customHeight="1">
      <c r="A232" s="64">
        <v>231</v>
      </c>
      <c r="B232" s="32" t="str">
        <f t="shared" si="6"/>
        <v>2215004129</v>
      </c>
      <c r="C232" s="39" t="s">
        <v>23</v>
      </c>
      <c r="D232" s="40" t="s">
        <v>2541</v>
      </c>
      <c r="E232" s="40" t="s">
        <v>2415</v>
      </c>
      <c r="F232" s="33" t="s">
        <v>26</v>
      </c>
      <c r="G232" s="40" t="s">
        <v>668</v>
      </c>
      <c r="H232" s="40" t="s">
        <v>2542</v>
      </c>
      <c r="I232" s="55" t="s">
        <v>87</v>
      </c>
      <c r="J232" s="56" t="s">
        <v>529</v>
      </c>
      <c r="K232" s="56" t="s">
        <v>164</v>
      </c>
      <c r="L232" s="56" t="s">
        <v>2543</v>
      </c>
      <c r="M232" s="39" t="s">
        <v>531</v>
      </c>
      <c r="N232" s="56" t="s">
        <v>810</v>
      </c>
      <c r="O232" s="39" t="s">
        <v>2164</v>
      </c>
      <c r="P232" s="39">
        <v>13759547598</v>
      </c>
      <c r="Q232" s="39" t="s">
        <v>36</v>
      </c>
      <c r="R232" s="39">
        <v>65.5</v>
      </c>
      <c r="S232" s="13">
        <v>47</v>
      </c>
      <c r="T232" s="132"/>
    </row>
    <row r="233" spans="1:20" s="4" customFormat="1" ht="25.05" customHeight="1">
      <c r="A233" s="64">
        <v>232</v>
      </c>
      <c r="B233" s="32" t="str">
        <f t="shared" si="6"/>
        <v>221500712</v>
      </c>
      <c r="C233" s="51" t="s">
        <v>23</v>
      </c>
      <c r="D233" s="54" t="s">
        <v>2830</v>
      </c>
      <c r="E233" s="35" t="s">
        <v>2826</v>
      </c>
      <c r="F233" s="33" t="s">
        <v>26</v>
      </c>
      <c r="G233" s="35" t="s">
        <v>40</v>
      </c>
      <c r="H233" s="54" t="s">
        <v>2831</v>
      </c>
      <c r="I233" s="51" t="s">
        <v>347</v>
      </c>
      <c r="J233" s="51" t="s">
        <v>830</v>
      </c>
      <c r="K233" s="51" t="s">
        <v>1025</v>
      </c>
      <c r="L233" s="51"/>
      <c r="M233" s="51"/>
      <c r="N233" s="51" t="s">
        <v>810</v>
      </c>
      <c r="O233" s="51" t="s">
        <v>2164</v>
      </c>
      <c r="P233" s="51">
        <v>18788253431</v>
      </c>
      <c r="Q233" s="51" t="s">
        <v>36</v>
      </c>
      <c r="R233" s="64">
        <v>65</v>
      </c>
      <c r="S233" s="13">
        <v>48</v>
      </c>
      <c r="T233" s="132"/>
    </row>
    <row r="234" spans="1:20" s="4" customFormat="1" ht="25.05" customHeight="1">
      <c r="A234" s="64">
        <v>233</v>
      </c>
      <c r="B234" s="32" t="str">
        <f t="shared" si="6"/>
        <v>221500311</v>
      </c>
      <c r="C234" s="32" t="s">
        <v>23</v>
      </c>
      <c r="D234" s="33" t="s">
        <v>934</v>
      </c>
      <c r="E234" s="33" t="s">
        <v>2300</v>
      </c>
      <c r="F234" s="33" t="s">
        <v>26</v>
      </c>
      <c r="G234" s="33" t="s">
        <v>26</v>
      </c>
      <c r="H234" s="33" t="s">
        <v>2301</v>
      </c>
      <c r="I234" s="49" t="s">
        <v>438</v>
      </c>
      <c r="J234" s="50" t="s">
        <v>529</v>
      </c>
      <c r="K234" s="50" t="s">
        <v>524</v>
      </c>
      <c r="L234" s="50"/>
      <c r="M234" s="32"/>
      <c r="N234" s="50" t="s">
        <v>810</v>
      </c>
      <c r="O234" s="32" t="s">
        <v>2164</v>
      </c>
      <c r="P234" s="32">
        <v>18487160585</v>
      </c>
      <c r="Q234" s="32" t="s">
        <v>36</v>
      </c>
      <c r="R234" s="32">
        <v>64</v>
      </c>
      <c r="S234" s="13">
        <v>49</v>
      </c>
      <c r="T234" s="132"/>
    </row>
    <row r="235" spans="1:20" s="4" customFormat="1" ht="25.05" customHeight="1">
      <c r="A235" s="64">
        <v>234</v>
      </c>
      <c r="B235" s="32" t="str">
        <f t="shared" si="6"/>
        <v>2215005110</v>
      </c>
      <c r="C235" s="39" t="s">
        <v>23</v>
      </c>
      <c r="D235" s="40" t="s">
        <v>992</v>
      </c>
      <c r="E235" s="40" t="s">
        <v>2550</v>
      </c>
      <c r="F235" s="33" t="s">
        <v>26</v>
      </c>
      <c r="G235" s="40" t="s">
        <v>222</v>
      </c>
      <c r="H235" s="40" t="s">
        <v>2589</v>
      </c>
      <c r="I235" s="55" t="s">
        <v>95</v>
      </c>
      <c r="J235" s="56" t="s">
        <v>529</v>
      </c>
      <c r="K235" s="56" t="s">
        <v>31</v>
      </c>
      <c r="L235" s="56" t="s">
        <v>2081</v>
      </c>
      <c r="M235" s="39" t="s">
        <v>2590</v>
      </c>
      <c r="N235" s="56" t="s">
        <v>810</v>
      </c>
      <c r="O235" s="39" t="s">
        <v>2164</v>
      </c>
      <c r="P235" s="39">
        <v>18313362951</v>
      </c>
      <c r="Q235" s="39" t="s">
        <v>36</v>
      </c>
      <c r="R235" s="39">
        <v>63.5</v>
      </c>
      <c r="S235" s="13">
        <v>50</v>
      </c>
      <c r="T235" s="132"/>
    </row>
    <row r="236" spans="1:20" s="4" customFormat="1" ht="25.05" customHeight="1">
      <c r="A236" s="64">
        <v>235</v>
      </c>
      <c r="B236" s="32" t="str">
        <f t="shared" si="6"/>
        <v>2215008126</v>
      </c>
      <c r="C236" s="34" t="s">
        <v>23</v>
      </c>
      <c r="D236" s="35" t="s">
        <v>481</v>
      </c>
      <c r="E236" s="35" t="s">
        <v>2957</v>
      </c>
      <c r="F236" s="33" t="s">
        <v>26</v>
      </c>
      <c r="G236" s="35" t="s">
        <v>649</v>
      </c>
      <c r="H236" s="35" t="s">
        <v>3066</v>
      </c>
      <c r="I236" s="34" t="s">
        <v>314</v>
      </c>
      <c r="J236" s="34" t="s">
        <v>3067</v>
      </c>
      <c r="K236" s="34" t="s">
        <v>3068</v>
      </c>
      <c r="L236" s="34"/>
      <c r="M236" s="34"/>
      <c r="N236" s="51" t="s">
        <v>810</v>
      </c>
      <c r="O236" s="34" t="s">
        <v>2164</v>
      </c>
      <c r="P236" s="34">
        <v>13211630473</v>
      </c>
      <c r="Q236" s="34" t="s">
        <v>75</v>
      </c>
      <c r="R236" s="34">
        <v>63.5</v>
      </c>
      <c r="S236" s="13">
        <v>50</v>
      </c>
      <c r="T236" s="132"/>
    </row>
    <row r="237" spans="1:20" s="4" customFormat="1" ht="25.05" customHeight="1">
      <c r="A237" s="64">
        <v>236</v>
      </c>
      <c r="B237" s="32" t="str">
        <f t="shared" si="6"/>
        <v>2215003129</v>
      </c>
      <c r="C237" s="39" t="s">
        <v>23</v>
      </c>
      <c r="D237" s="40" t="s">
        <v>778</v>
      </c>
      <c r="E237" s="33" t="s">
        <v>2300</v>
      </c>
      <c r="F237" s="33" t="s">
        <v>26</v>
      </c>
      <c r="G237" s="33" t="s">
        <v>668</v>
      </c>
      <c r="H237" s="40" t="s">
        <v>2405</v>
      </c>
      <c r="I237" s="55" t="s">
        <v>484</v>
      </c>
      <c r="J237" s="56" t="s">
        <v>529</v>
      </c>
      <c r="K237" s="56" t="s">
        <v>2406</v>
      </c>
      <c r="L237" s="56" t="s">
        <v>2407</v>
      </c>
      <c r="M237" s="39" t="s">
        <v>2408</v>
      </c>
      <c r="N237" s="56" t="s">
        <v>810</v>
      </c>
      <c r="O237" s="39" t="s">
        <v>2164</v>
      </c>
      <c r="P237" s="39">
        <v>18908734480</v>
      </c>
      <c r="Q237" s="39" t="s">
        <v>36</v>
      </c>
      <c r="R237" s="39">
        <v>59</v>
      </c>
      <c r="S237" s="13">
        <v>52</v>
      </c>
      <c r="T237" s="132"/>
    </row>
    <row r="238" spans="1:20" s="4" customFormat="1" ht="25.05" customHeight="1">
      <c r="A238" s="64">
        <v>237</v>
      </c>
      <c r="B238" s="32" t="str">
        <f t="shared" si="6"/>
        <v>221500816</v>
      </c>
      <c r="C238" s="34" t="s">
        <v>23</v>
      </c>
      <c r="D238" s="35" t="s">
        <v>518</v>
      </c>
      <c r="E238" s="35" t="s">
        <v>2957</v>
      </c>
      <c r="F238" s="33" t="s">
        <v>26</v>
      </c>
      <c r="G238" s="35" t="s">
        <v>72</v>
      </c>
      <c r="H238" s="35" t="s">
        <v>2978</v>
      </c>
      <c r="I238" s="54" t="s">
        <v>95</v>
      </c>
      <c r="J238" s="51" t="s">
        <v>529</v>
      </c>
      <c r="K238" s="51" t="s">
        <v>2979</v>
      </c>
      <c r="L238" s="51" t="s">
        <v>2980</v>
      </c>
      <c r="M238" s="34" t="s">
        <v>2981</v>
      </c>
      <c r="N238" s="51" t="s">
        <v>810</v>
      </c>
      <c r="O238" s="34" t="s">
        <v>2164</v>
      </c>
      <c r="P238" s="34">
        <v>13887594113</v>
      </c>
      <c r="Q238" s="34" t="s">
        <v>36</v>
      </c>
      <c r="R238" s="34">
        <v>58</v>
      </c>
      <c r="S238" s="13">
        <v>53</v>
      </c>
      <c r="T238" s="132"/>
    </row>
    <row r="239" spans="1:20" s="4" customFormat="1" ht="25.05" customHeight="1">
      <c r="A239" s="64">
        <v>238</v>
      </c>
      <c r="B239" s="32" t="str">
        <f t="shared" si="6"/>
        <v>2215006117</v>
      </c>
      <c r="C239" s="34" t="s">
        <v>23</v>
      </c>
      <c r="D239" s="35" t="s">
        <v>2766</v>
      </c>
      <c r="E239" s="35" t="s">
        <v>2689</v>
      </c>
      <c r="F239" s="33" t="s">
        <v>26</v>
      </c>
      <c r="G239" s="35" t="s">
        <v>260</v>
      </c>
      <c r="H239" s="35" t="s">
        <v>2767</v>
      </c>
      <c r="I239" s="54" t="s">
        <v>484</v>
      </c>
      <c r="J239" s="51" t="s">
        <v>529</v>
      </c>
      <c r="K239" s="51" t="s">
        <v>1031</v>
      </c>
      <c r="L239" s="51" t="s">
        <v>2768</v>
      </c>
      <c r="M239" s="34" t="s">
        <v>2769</v>
      </c>
      <c r="N239" s="51" t="s">
        <v>810</v>
      </c>
      <c r="O239" s="34" t="s">
        <v>2164</v>
      </c>
      <c r="P239" s="34">
        <v>15925329958</v>
      </c>
      <c r="Q239" s="34" t="s">
        <v>36</v>
      </c>
      <c r="R239" s="34">
        <v>51</v>
      </c>
      <c r="S239" s="13">
        <v>54</v>
      </c>
      <c r="T239" s="132"/>
    </row>
    <row r="240" spans="1:20" s="4" customFormat="1" ht="25.05" customHeight="1">
      <c r="A240" s="64">
        <v>239</v>
      </c>
      <c r="B240" s="32" t="str">
        <f t="shared" si="6"/>
        <v>221500212</v>
      </c>
      <c r="C240" s="32" t="s">
        <v>23</v>
      </c>
      <c r="D240" s="33" t="s">
        <v>2166</v>
      </c>
      <c r="E240" s="33" t="s">
        <v>2161</v>
      </c>
      <c r="F240" s="33" t="s">
        <v>26</v>
      </c>
      <c r="G240" s="33" t="s">
        <v>40</v>
      </c>
      <c r="H240" s="33" t="s">
        <v>2167</v>
      </c>
      <c r="I240" s="49" t="s">
        <v>2168</v>
      </c>
      <c r="J240" s="50" t="s">
        <v>529</v>
      </c>
      <c r="K240" s="50" t="s">
        <v>2169</v>
      </c>
      <c r="L240" s="50"/>
      <c r="M240" s="32"/>
      <c r="N240" s="50" t="s">
        <v>810</v>
      </c>
      <c r="O240" s="32" t="s">
        <v>2164</v>
      </c>
      <c r="P240" s="32">
        <v>15368342856</v>
      </c>
      <c r="Q240" s="32" t="s">
        <v>36</v>
      </c>
      <c r="R240" s="32">
        <v>50.5</v>
      </c>
      <c r="S240" s="13">
        <v>55</v>
      </c>
      <c r="T240" s="132"/>
    </row>
    <row r="241" spans="1:20" s="4" customFormat="1" ht="25.05" customHeight="1">
      <c r="A241" s="64">
        <v>240</v>
      </c>
      <c r="B241" s="32" t="str">
        <f t="shared" si="6"/>
        <v>2215002111</v>
      </c>
      <c r="C241" s="32" t="s">
        <v>23</v>
      </c>
      <c r="D241" s="33" t="s">
        <v>1646</v>
      </c>
      <c r="E241" s="33" t="s">
        <v>2161</v>
      </c>
      <c r="F241" s="33" t="s">
        <v>26</v>
      </c>
      <c r="G241" s="33" t="s">
        <v>227</v>
      </c>
      <c r="H241" s="33" t="s">
        <v>2198</v>
      </c>
      <c r="I241" s="49" t="s">
        <v>87</v>
      </c>
      <c r="J241" s="50" t="s">
        <v>807</v>
      </c>
      <c r="K241" s="50" t="s">
        <v>2164</v>
      </c>
      <c r="L241" s="50" t="s">
        <v>2199</v>
      </c>
      <c r="M241" s="32" t="s">
        <v>271</v>
      </c>
      <c r="N241" s="50" t="s">
        <v>810</v>
      </c>
      <c r="O241" s="32" t="s">
        <v>2164</v>
      </c>
      <c r="P241" s="32">
        <v>18487118969</v>
      </c>
      <c r="Q241" s="32" t="s">
        <v>36</v>
      </c>
      <c r="R241" s="32">
        <v>0</v>
      </c>
      <c r="S241" s="13">
        <v>56</v>
      </c>
      <c r="T241" s="132"/>
    </row>
    <row r="242" spans="1:20" s="4" customFormat="1" ht="25.05" customHeight="1">
      <c r="A242" s="64">
        <v>241</v>
      </c>
      <c r="B242" s="32" t="str">
        <f t="shared" si="6"/>
        <v>221500316</v>
      </c>
      <c r="C242" s="32" t="s">
        <v>23</v>
      </c>
      <c r="D242" s="33" t="s">
        <v>331</v>
      </c>
      <c r="E242" s="33" t="s">
        <v>2300</v>
      </c>
      <c r="F242" s="33" t="s">
        <v>26</v>
      </c>
      <c r="G242" s="33" t="s">
        <v>72</v>
      </c>
      <c r="H242" s="33" t="s">
        <v>2318</v>
      </c>
      <c r="I242" s="49" t="s">
        <v>174</v>
      </c>
      <c r="J242" s="50" t="s">
        <v>807</v>
      </c>
      <c r="K242" s="50" t="s">
        <v>808</v>
      </c>
      <c r="L242" s="50" t="s">
        <v>2319</v>
      </c>
      <c r="M242" s="32" t="s">
        <v>931</v>
      </c>
      <c r="N242" s="50" t="s">
        <v>810</v>
      </c>
      <c r="O242" s="32" t="s">
        <v>2164</v>
      </c>
      <c r="P242" s="32">
        <v>18387883058</v>
      </c>
      <c r="Q242" s="32" t="s">
        <v>36</v>
      </c>
      <c r="R242" s="32">
        <v>0</v>
      </c>
      <c r="S242" s="13">
        <v>56</v>
      </c>
      <c r="T242" s="132"/>
    </row>
    <row r="243" spans="1:20" s="4" customFormat="1" ht="25.05" customHeight="1">
      <c r="A243" s="64">
        <v>242</v>
      </c>
      <c r="B243" s="32" t="str">
        <f t="shared" si="6"/>
        <v>2215004114</v>
      </c>
      <c r="C243" s="39" t="s">
        <v>23</v>
      </c>
      <c r="D243" s="40" t="s">
        <v>413</v>
      </c>
      <c r="E243" s="40" t="s">
        <v>2415</v>
      </c>
      <c r="F243" s="33" t="s">
        <v>26</v>
      </c>
      <c r="G243" s="40" t="s">
        <v>244</v>
      </c>
      <c r="H243" s="40" t="s">
        <v>2473</v>
      </c>
      <c r="I243" s="55" t="s">
        <v>2474</v>
      </c>
      <c r="J243" s="56" t="s">
        <v>529</v>
      </c>
      <c r="K243" s="56" t="s">
        <v>550</v>
      </c>
      <c r="L243" s="56" t="s">
        <v>2475</v>
      </c>
      <c r="M243" s="39" t="s">
        <v>2476</v>
      </c>
      <c r="N243" s="56" t="s">
        <v>810</v>
      </c>
      <c r="O243" s="39" t="s">
        <v>2164</v>
      </c>
      <c r="P243" s="39">
        <v>18798028931</v>
      </c>
      <c r="Q243" s="39" t="s">
        <v>36</v>
      </c>
      <c r="R243" s="39">
        <v>0</v>
      </c>
      <c r="S243" s="13">
        <v>56</v>
      </c>
      <c r="T243" s="132"/>
    </row>
    <row r="244" spans="1:20" s="4" customFormat="1" ht="25.05" customHeight="1">
      <c r="A244" s="64">
        <v>243</v>
      </c>
      <c r="B244" s="32" t="str">
        <f t="shared" si="6"/>
        <v>221500519</v>
      </c>
      <c r="C244" s="39" t="s">
        <v>23</v>
      </c>
      <c r="D244" s="40" t="s">
        <v>934</v>
      </c>
      <c r="E244" s="40" t="s">
        <v>2550</v>
      </c>
      <c r="F244" s="33" t="s">
        <v>26</v>
      </c>
      <c r="G244" s="40" t="s">
        <v>144</v>
      </c>
      <c r="H244" s="40" t="s">
        <v>2586</v>
      </c>
      <c r="I244" s="55" t="s">
        <v>583</v>
      </c>
      <c r="J244" s="56" t="s">
        <v>529</v>
      </c>
      <c r="K244" s="56" t="s">
        <v>591</v>
      </c>
      <c r="L244" s="56"/>
      <c r="M244" s="39"/>
      <c r="N244" s="56" t="s">
        <v>810</v>
      </c>
      <c r="O244" s="39" t="s">
        <v>2164</v>
      </c>
      <c r="P244" s="39">
        <v>15087368057</v>
      </c>
      <c r="Q244" s="39" t="s">
        <v>36</v>
      </c>
      <c r="R244" s="39">
        <v>0</v>
      </c>
      <c r="S244" s="13">
        <v>56</v>
      </c>
      <c r="T244" s="132"/>
    </row>
    <row r="245" spans="1:20" s="4" customFormat="1" ht="25.05" customHeight="1">
      <c r="A245" s="64">
        <v>244</v>
      </c>
      <c r="B245" s="32" t="str">
        <f t="shared" si="6"/>
        <v>2215006126</v>
      </c>
      <c r="C245" s="51" t="s">
        <v>23</v>
      </c>
      <c r="D245" s="54" t="s">
        <v>534</v>
      </c>
      <c r="E245" s="35" t="s">
        <v>2689</v>
      </c>
      <c r="F245" s="33" t="s">
        <v>26</v>
      </c>
      <c r="G245" s="35" t="s">
        <v>649</v>
      </c>
      <c r="H245" s="54" t="s">
        <v>2808</v>
      </c>
      <c r="I245" s="51" t="s">
        <v>51</v>
      </c>
      <c r="J245" s="51" t="s">
        <v>529</v>
      </c>
      <c r="K245" s="51" t="s">
        <v>31</v>
      </c>
      <c r="L245" s="51" t="s">
        <v>2809</v>
      </c>
      <c r="M245" s="51" t="s">
        <v>531</v>
      </c>
      <c r="N245" s="51" t="s">
        <v>810</v>
      </c>
      <c r="O245" s="51" t="s">
        <v>2164</v>
      </c>
      <c r="P245" s="51">
        <v>15758005742</v>
      </c>
      <c r="Q245" s="51" t="s">
        <v>36</v>
      </c>
      <c r="R245" s="64">
        <v>0</v>
      </c>
      <c r="S245" s="13">
        <v>56</v>
      </c>
      <c r="T245" s="132"/>
    </row>
    <row r="246" spans="1:20" s="4" customFormat="1" ht="25.05" customHeight="1">
      <c r="A246" s="64">
        <v>245</v>
      </c>
      <c r="B246" s="32" t="str">
        <f t="shared" si="6"/>
        <v>221500718</v>
      </c>
      <c r="C246" s="34" t="s">
        <v>23</v>
      </c>
      <c r="D246" s="35" t="s">
        <v>370</v>
      </c>
      <c r="E246" s="35" t="s">
        <v>2826</v>
      </c>
      <c r="F246" s="33" t="s">
        <v>26</v>
      </c>
      <c r="G246" s="35" t="s">
        <v>85</v>
      </c>
      <c r="H246" s="35" t="s">
        <v>2858</v>
      </c>
      <c r="I246" s="35" t="s">
        <v>51</v>
      </c>
      <c r="J246" s="34" t="s">
        <v>529</v>
      </c>
      <c r="K246" s="34" t="s">
        <v>31</v>
      </c>
      <c r="L246" s="34"/>
      <c r="M246" s="34"/>
      <c r="N246" s="51" t="s">
        <v>810</v>
      </c>
      <c r="O246" s="34" t="s">
        <v>2164</v>
      </c>
      <c r="P246" s="34">
        <v>15987736206</v>
      </c>
      <c r="Q246" s="34" t="s">
        <v>36</v>
      </c>
      <c r="R246" s="64">
        <v>0</v>
      </c>
      <c r="S246" s="13">
        <v>56</v>
      </c>
      <c r="T246" s="132"/>
    </row>
    <row r="247" spans="1:20" s="4" customFormat="1" ht="25.05" customHeight="1">
      <c r="A247" s="64">
        <v>246</v>
      </c>
      <c r="B247" s="32" t="str">
        <f t="shared" si="6"/>
        <v>2215008119</v>
      </c>
      <c r="C247" s="41" t="s">
        <v>23</v>
      </c>
      <c r="D247" s="42">
        <v>1990.07</v>
      </c>
      <c r="E247" s="33" t="s">
        <v>2957</v>
      </c>
      <c r="F247" s="33" t="s">
        <v>26</v>
      </c>
      <c r="G247" s="33" t="s">
        <v>275</v>
      </c>
      <c r="H247" s="42" t="s">
        <v>3031</v>
      </c>
      <c r="I247" s="41" t="s">
        <v>3032</v>
      </c>
      <c r="J247" s="41" t="s">
        <v>807</v>
      </c>
      <c r="K247" s="41" t="s">
        <v>3033</v>
      </c>
      <c r="L247" s="41" t="s">
        <v>3034</v>
      </c>
      <c r="M247" s="41" t="s">
        <v>3035</v>
      </c>
      <c r="N247" s="58" t="s">
        <v>810</v>
      </c>
      <c r="O247" s="41" t="s">
        <v>2164</v>
      </c>
      <c r="P247" s="41">
        <v>13529810909</v>
      </c>
      <c r="Q247" s="41" t="s">
        <v>36</v>
      </c>
      <c r="R247" s="41">
        <v>0</v>
      </c>
      <c r="S247" s="13">
        <v>56</v>
      </c>
      <c r="T247" s="132"/>
    </row>
    <row r="248" spans="1:20" s="4" customFormat="1" ht="25.05" customHeight="1">
      <c r="A248" s="64">
        <v>247</v>
      </c>
      <c r="B248" s="32" t="str">
        <f t="shared" si="6"/>
        <v>2215009116</v>
      </c>
      <c r="C248" s="32" t="s">
        <v>23</v>
      </c>
      <c r="D248" s="33" t="s">
        <v>1029</v>
      </c>
      <c r="E248" s="35" t="s">
        <v>3087</v>
      </c>
      <c r="F248" s="33" t="s">
        <v>26</v>
      </c>
      <c r="G248" s="35" t="s">
        <v>255</v>
      </c>
      <c r="H248" s="33" t="s">
        <v>3147</v>
      </c>
      <c r="I248" s="33" t="s">
        <v>180</v>
      </c>
      <c r="J248" s="32" t="s">
        <v>529</v>
      </c>
      <c r="K248" s="32" t="s">
        <v>591</v>
      </c>
      <c r="L248" s="32"/>
      <c r="M248" s="32"/>
      <c r="N248" s="50" t="s">
        <v>810</v>
      </c>
      <c r="O248" s="32" t="s">
        <v>2164</v>
      </c>
      <c r="P248" s="32">
        <v>13669712073</v>
      </c>
      <c r="Q248" s="32" t="s">
        <v>36</v>
      </c>
      <c r="R248" s="32">
        <v>0</v>
      </c>
      <c r="S248" s="13">
        <v>56</v>
      </c>
      <c r="T248" s="132"/>
    </row>
    <row r="249" spans="1:20" s="4" customFormat="1" ht="25.05" customHeight="1">
      <c r="A249" s="64">
        <v>248</v>
      </c>
      <c r="B249" s="32" t="str">
        <f t="shared" ref="B249:B254" si="7">CONCATENATE(22,"2","1",E249,F249,G249)</f>
        <v>222102312</v>
      </c>
      <c r="C249" s="32" t="s">
        <v>23</v>
      </c>
      <c r="D249" s="33" t="s">
        <v>39</v>
      </c>
      <c r="E249" s="33" t="s">
        <v>25</v>
      </c>
      <c r="F249" s="33" t="s">
        <v>26</v>
      </c>
      <c r="G249" s="33" t="s">
        <v>40</v>
      </c>
      <c r="H249" s="33" t="s">
        <v>41</v>
      </c>
      <c r="I249" s="49" t="s">
        <v>43</v>
      </c>
      <c r="J249" s="50" t="s">
        <v>44</v>
      </c>
      <c r="K249" s="50" t="s">
        <v>45</v>
      </c>
      <c r="L249" s="50"/>
      <c r="M249" s="32"/>
      <c r="N249" s="50" t="s">
        <v>34</v>
      </c>
      <c r="O249" s="32" t="s">
        <v>35</v>
      </c>
      <c r="P249" s="32">
        <v>15770252205</v>
      </c>
      <c r="Q249" s="32" t="s">
        <v>36</v>
      </c>
      <c r="R249" s="32">
        <v>81</v>
      </c>
      <c r="S249" s="32">
        <v>1</v>
      </c>
      <c r="T249" s="132"/>
    </row>
    <row r="250" spans="1:20" s="4" customFormat="1" ht="25.05" customHeight="1">
      <c r="A250" s="64">
        <v>249</v>
      </c>
      <c r="B250" s="32" t="str">
        <f t="shared" si="7"/>
        <v>222102313</v>
      </c>
      <c r="C250" s="32" t="s">
        <v>23</v>
      </c>
      <c r="D250" s="33" t="s">
        <v>48</v>
      </c>
      <c r="E250" s="33" t="s">
        <v>25</v>
      </c>
      <c r="F250" s="33" t="s">
        <v>26</v>
      </c>
      <c r="G250" s="33" t="s">
        <v>49</v>
      </c>
      <c r="H250" s="33" t="s">
        <v>50</v>
      </c>
      <c r="I250" s="49" t="s">
        <v>51</v>
      </c>
      <c r="J250" s="50" t="s">
        <v>30</v>
      </c>
      <c r="K250" s="50" t="s">
        <v>31</v>
      </c>
      <c r="L250" s="50"/>
      <c r="M250" s="32"/>
      <c r="N250" s="50" t="s">
        <v>34</v>
      </c>
      <c r="O250" s="32" t="s">
        <v>35</v>
      </c>
      <c r="P250" s="32">
        <v>15096779982</v>
      </c>
      <c r="Q250" s="32" t="s">
        <v>36</v>
      </c>
      <c r="R250" s="32">
        <v>81</v>
      </c>
      <c r="S250" s="32">
        <v>1</v>
      </c>
      <c r="T250" s="132"/>
    </row>
    <row r="251" spans="1:20" s="4" customFormat="1" ht="25.05" customHeight="1">
      <c r="A251" s="64">
        <v>250</v>
      </c>
      <c r="B251" s="32" t="str">
        <f t="shared" si="7"/>
        <v>222102317</v>
      </c>
      <c r="C251" s="34" t="s">
        <v>23</v>
      </c>
      <c r="D251" s="35" t="s">
        <v>78</v>
      </c>
      <c r="E251" s="33" t="s">
        <v>25</v>
      </c>
      <c r="F251" s="33" t="s">
        <v>26</v>
      </c>
      <c r="G251" s="33" t="s">
        <v>79</v>
      </c>
      <c r="H251" s="35" t="s">
        <v>80</v>
      </c>
      <c r="I251" s="54" t="s">
        <v>81</v>
      </c>
      <c r="J251" s="51" t="s">
        <v>30</v>
      </c>
      <c r="K251" s="51" t="s">
        <v>31</v>
      </c>
      <c r="L251" s="51"/>
      <c r="M251" s="34"/>
      <c r="N251" s="51" t="s">
        <v>34</v>
      </c>
      <c r="O251" s="34" t="s">
        <v>35</v>
      </c>
      <c r="P251" s="34">
        <v>18287643841</v>
      </c>
      <c r="Q251" s="34" t="s">
        <v>75</v>
      </c>
      <c r="R251" s="34">
        <v>81</v>
      </c>
      <c r="S251" s="32">
        <v>1</v>
      </c>
      <c r="T251" s="132"/>
    </row>
    <row r="252" spans="1:20" s="4" customFormat="1" ht="25.05" customHeight="1">
      <c r="A252" s="64">
        <v>251</v>
      </c>
      <c r="B252" s="32" t="str">
        <f t="shared" si="7"/>
        <v>222102316</v>
      </c>
      <c r="C252" s="34" t="s">
        <v>23</v>
      </c>
      <c r="D252" s="35" t="s">
        <v>71</v>
      </c>
      <c r="E252" s="33" t="s">
        <v>25</v>
      </c>
      <c r="F252" s="33" t="s">
        <v>26</v>
      </c>
      <c r="G252" s="33" t="s">
        <v>72</v>
      </c>
      <c r="H252" s="35" t="s">
        <v>73</v>
      </c>
      <c r="I252" s="35" t="s">
        <v>51</v>
      </c>
      <c r="J252" s="34" t="s">
        <v>74</v>
      </c>
      <c r="K252" s="34" t="s">
        <v>35</v>
      </c>
      <c r="L252" s="34"/>
      <c r="M252" s="34"/>
      <c r="N252" s="51" t="s">
        <v>34</v>
      </c>
      <c r="O252" s="34" t="s">
        <v>35</v>
      </c>
      <c r="P252" s="34">
        <v>18487719151</v>
      </c>
      <c r="Q252" s="34" t="s">
        <v>75</v>
      </c>
      <c r="R252" s="34">
        <v>78</v>
      </c>
      <c r="S252" s="32">
        <v>4</v>
      </c>
      <c r="T252" s="132"/>
    </row>
    <row r="253" spans="1:20" s="4" customFormat="1" ht="25.05" customHeight="1">
      <c r="A253" s="64">
        <v>252</v>
      </c>
      <c r="B253" s="32" t="str">
        <f t="shared" si="7"/>
        <v>222102311</v>
      </c>
      <c r="C253" s="32" t="s">
        <v>23</v>
      </c>
      <c r="D253" s="33" t="s">
        <v>24</v>
      </c>
      <c r="E253" s="33" t="s">
        <v>25</v>
      </c>
      <c r="F253" s="33" t="s">
        <v>26</v>
      </c>
      <c r="G253" s="33" t="s">
        <v>26</v>
      </c>
      <c r="H253" s="33" t="s">
        <v>27</v>
      </c>
      <c r="I253" s="49" t="s">
        <v>29</v>
      </c>
      <c r="J253" s="50" t="s">
        <v>30</v>
      </c>
      <c r="K253" s="50" t="s">
        <v>31</v>
      </c>
      <c r="L253" s="50" t="s">
        <v>32</v>
      </c>
      <c r="M253" s="32" t="s">
        <v>33</v>
      </c>
      <c r="N253" s="50" t="s">
        <v>34</v>
      </c>
      <c r="O253" s="32" t="s">
        <v>35</v>
      </c>
      <c r="P253" s="32">
        <v>15987793034</v>
      </c>
      <c r="Q253" s="32" t="s">
        <v>36</v>
      </c>
      <c r="R253" s="32">
        <v>73</v>
      </c>
      <c r="S253" s="32">
        <v>5</v>
      </c>
      <c r="T253" s="132"/>
    </row>
    <row r="254" spans="1:20" s="4" customFormat="1" ht="25.05" customHeight="1">
      <c r="A254" s="64">
        <v>253</v>
      </c>
      <c r="B254" s="32" t="str">
        <f t="shared" si="7"/>
        <v>222102318</v>
      </c>
      <c r="C254" s="34" t="s">
        <v>23</v>
      </c>
      <c r="D254" s="35" t="s">
        <v>84</v>
      </c>
      <c r="E254" s="33" t="s">
        <v>25</v>
      </c>
      <c r="F254" s="33" t="s">
        <v>26</v>
      </c>
      <c r="G254" s="33" t="s">
        <v>85</v>
      </c>
      <c r="H254" s="35" t="s">
        <v>86</v>
      </c>
      <c r="I254" s="34" t="s">
        <v>87</v>
      </c>
      <c r="J254" s="34" t="s">
        <v>88</v>
      </c>
      <c r="K254" s="34" t="s">
        <v>89</v>
      </c>
      <c r="L254" s="34"/>
      <c r="M254" s="34"/>
      <c r="N254" s="51" t="s">
        <v>34</v>
      </c>
      <c r="O254" s="34" t="s">
        <v>35</v>
      </c>
      <c r="P254" s="34">
        <v>18787183207</v>
      </c>
      <c r="Q254" s="34" t="s">
        <v>36</v>
      </c>
      <c r="R254" s="34">
        <v>0</v>
      </c>
      <c r="S254" s="32">
        <v>6</v>
      </c>
      <c r="T254" s="132"/>
    </row>
    <row r="255" spans="1:20" s="4" customFormat="1" ht="25.05" customHeight="1">
      <c r="A255" s="64">
        <v>254</v>
      </c>
      <c r="B255" s="32" t="str">
        <f t="shared" ref="B255:B259" si="8">CONCATENATE(22,"2","4",E255,F255,G255)</f>
        <v>222401719</v>
      </c>
      <c r="C255" s="39" t="s">
        <v>54</v>
      </c>
      <c r="D255" s="40" t="s">
        <v>216</v>
      </c>
      <c r="E255" s="33" t="s">
        <v>93</v>
      </c>
      <c r="F255" s="33" t="s">
        <v>26</v>
      </c>
      <c r="G255" s="33" t="s">
        <v>144</v>
      </c>
      <c r="H255" s="40" t="s">
        <v>217</v>
      </c>
      <c r="I255" s="55" t="s">
        <v>51</v>
      </c>
      <c r="J255" s="56" t="s">
        <v>181</v>
      </c>
      <c r="K255" s="56" t="s">
        <v>31</v>
      </c>
      <c r="L255" s="56" t="s">
        <v>107</v>
      </c>
      <c r="M255" s="39" t="s">
        <v>218</v>
      </c>
      <c r="N255" s="56" t="s">
        <v>34</v>
      </c>
      <c r="O255" s="39" t="s">
        <v>176</v>
      </c>
      <c r="P255" s="39">
        <v>18287709201</v>
      </c>
      <c r="Q255" s="39" t="s">
        <v>36</v>
      </c>
      <c r="R255" s="39">
        <v>82</v>
      </c>
      <c r="S255" s="39">
        <v>1</v>
      </c>
      <c r="T255" s="132"/>
    </row>
    <row r="256" spans="1:20" s="4" customFormat="1" ht="25.05" customHeight="1">
      <c r="A256" s="64">
        <v>255</v>
      </c>
      <c r="B256" s="32" t="str">
        <f t="shared" si="8"/>
        <v>2224017110</v>
      </c>
      <c r="C256" s="34" t="s">
        <v>54</v>
      </c>
      <c r="D256" s="35" t="s">
        <v>221</v>
      </c>
      <c r="E256" s="33" t="s">
        <v>93</v>
      </c>
      <c r="F256" s="33" t="s">
        <v>26</v>
      </c>
      <c r="G256" s="33" t="s">
        <v>222</v>
      </c>
      <c r="H256" s="35" t="s">
        <v>223</v>
      </c>
      <c r="I256" s="35" t="s">
        <v>51</v>
      </c>
      <c r="J256" s="34" t="s">
        <v>74</v>
      </c>
      <c r="K256" s="34" t="s">
        <v>176</v>
      </c>
      <c r="L256" s="34"/>
      <c r="M256" s="34"/>
      <c r="N256" s="51" t="s">
        <v>34</v>
      </c>
      <c r="O256" s="34" t="s">
        <v>176</v>
      </c>
      <c r="P256" s="34">
        <v>13099888395</v>
      </c>
      <c r="Q256" s="34" t="s">
        <v>75</v>
      </c>
      <c r="R256" s="34">
        <v>76</v>
      </c>
      <c r="S256" s="34">
        <v>2</v>
      </c>
      <c r="T256" s="132"/>
    </row>
    <row r="257" spans="1:20" s="4" customFormat="1" ht="25.05" customHeight="1">
      <c r="A257" s="64">
        <v>256</v>
      </c>
      <c r="B257" s="32" t="str">
        <f t="shared" si="8"/>
        <v>222401715</v>
      </c>
      <c r="C257" s="39" t="s">
        <v>23</v>
      </c>
      <c r="D257" s="40" t="s">
        <v>193</v>
      </c>
      <c r="E257" s="33" t="s">
        <v>93</v>
      </c>
      <c r="F257" s="33" t="s">
        <v>26</v>
      </c>
      <c r="G257" s="33" t="s">
        <v>64</v>
      </c>
      <c r="H257" s="40" t="s">
        <v>194</v>
      </c>
      <c r="I257" s="55" t="s">
        <v>95</v>
      </c>
      <c r="J257" s="56" t="s">
        <v>181</v>
      </c>
      <c r="K257" s="56" t="s">
        <v>195</v>
      </c>
      <c r="L257" s="56"/>
      <c r="M257" s="39"/>
      <c r="N257" s="56" t="s">
        <v>34</v>
      </c>
      <c r="O257" s="39" t="s">
        <v>176</v>
      </c>
      <c r="P257" s="39">
        <v>18387390601</v>
      </c>
      <c r="Q257" s="39" t="s">
        <v>36</v>
      </c>
      <c r="R257" s="39">
        <v>73</v>
      </c>
      <c r="S257" s="39">
        <v>3</v>
      </c>
      <c r="T257" s="132"/>
    </row>
    <row r="258" spans="1:20" s="4" customFormat="1" ht="25.05" customHeight="1">
      <c r="A258" s="64">
        <v>257</v>
      </c>
      <c r="B258" s="32" t="str">
        <f t="shared" si="8"/>
        <v>2224017120</v>
      </c>
      <c r="C258" s="32" t="s">
        <v>23</v>
      </c>
      <c r="D258" s="33" t="s">
        <v>254</v>
      </c>
      <c r="E258" s="33" t="s">
        <v>93</v>
      </c>
      <c r="F258" s="33" t="s">
        <v>26</v>
      </c>
      <c r="G258" s="33" t="s">
        <v>281</v>
      </c>
      <c r="H258" s="33" t="s">
        <v>282</v>
      </c>
      <c r="I258" s="33" t="s">
        <v>95</v>
      </c>
      <c r="J258" s="32" t="s">
        <v>181</v>
      </c>
      <c r="K258" s="32" t="s">
        <v>207</v>
      </c>
      <c r="L258" s="32"/>
      <c r="M258" s="32"/>
      <c r="N258" s="50" t="s">
        <v>34</v>
      </c>
      <c r="O258" s="32" t="s">
        <v>176</v>
      </c>
      <c r="P258" s="32">
        <v>18687377359</v>
      </c>
      <c r="Q258" s="32" t="s">
        <v>36</v>
      </c>
      <c r="R258" s="32">
        <v>59</v>
      </c>
      <c r="S258" s="39">
        <v>4</v>
      </c>
      <c r="T258" s="132"/>
    </row>
    <row r="259" spans="1:20" s="4" customFormat="1" ht="25.05" customHeight="1">
      <c r="A259" s="64">
        <v>258</v>
      </c>
      <c r="B259" s="32" t="str">
        <f t="shared" si="8"/>
        <v>2224017115</v>
      </c>
      <c r="C259" s="32" t="s">
        <v>23</v>
      </c>
      <c r="D259" s="33" t="s">
        <v>226</v>
      </c>
      <c r="E259" s="33" t="s">
        <v>93</v>
      </c>
      <c r="F259" s="33" t="s">
        <v>26</v>
      </c>
      <c r="G259" s="33" t="s">
        <v>248</v>
      </c>
      <c r="H259" s="33" t="s">
        <v>249</v>
      </c>
      <c r="I259" s="49" t="s">
        <v>250</v>
      </c>
      <c r="J259" s="50" t="s">
        <v>181</v>
      </c>
      <c r="K259" s="50" t="s">
        <v>31</v>
      </c>
      <c r="L259" s="50" t="s">
        <v>251</v>
      </c>
      <c r="M259" s="32" t="s">
        <v>176</v>
      </c>
      <c r="N259" s="50" t="s">
        <v>34</v>
      </c>
      <c r="O259" s="32" t="s">
        <v>176</v>
      </c>
      <c r="P259" s="32">
        <v>15154915773</v>
      </c>
      <c r="Q259" s="32" t="s">
        <v>36</v>
      </c>
      <c r="R259" s="32">
        <v>0</v>
      </c>
      <c r="S259" s="34">
        <v>5</v>
      </c>
      <c r="T259" s="132"/>
    </row>
    <row r="260" spans="1:20" s="3" customFormat="1" ht="25.05" customHeight="1">
      <c r="A260" s="64">
        <v>259</v>
      </c>
      <c r="B260" s="32" t="str">
        <f>CONCATENATE(22,"2","5",E260,F260,G260)</f>
        <v>222502128</v>
      </c>
      <c r="C260" s="34" t="s">
        <v>54</v>
      </c>
      <c r="D260" s="35" t="s">
        <v>331</v>
      </c>
      <c r="E260" s="33" t="s">
        <v>294</v>
      </c>
      <c r="F260" s="33" t="s">
        <v>40</v>
      </c>
      <c r="G260" s="33" t="s">
        <v>85</v>
      </c>
      <c r="H260" s="35" t="s">
        <v>332</v>
      </c>
      <c r="I260" s="34" t="s">
        <v>95</v>
      </c>
      <c r="J260" s="34" t="s">
        <v>296</v>
      </c>
      <c r="K260" s="34" t="s">
        <v>106</v>
      </c>
      <c r="L260" s="34"/>
      <c r="M260" s="34"/>
      <c r="N260" s="51" t="s">
        <v>34</v>
      </c>
      <c r="O260" s="34" t="s">
        <v>298</v>
      </c>
      <c r="P260" s="34">
        <v>18708733740</v>
      </c>
      <c r="Q260" s="34" t="s">
        <v>75</v>
      </c>
      <c r="R260" s="34">
        <v>76</v>
      </c>
      <c r="S260" s="34">
        <v>1</v>
      </c>
      <c r="T260" s="132"/>
    </row>
    <row r="261" spans="1:20" s="4" customFormat="1" ht="25.05" customHeight="1">
      <c r="A261" s="64">
        <v>260</v>
      </c>
      <c r="B261" s="32" t="str">
        <f>CONCATENATE(22,"2","5",E261,F261,G261)</f>
        <v>222502122</v>
      </c>
      <c r="C261" s="32" t="s">
        <v>54</v>
      </c>
      <c r="D261" s="33" t="s">
        <v>63</v>
      </c>
      <c r="E261" s="33" t="s">
        <v>294</v>
      </c>
      <c r="F261" s="33" t="s">
        <v>40</v>
      </c>
      <c r="G261" s="33" t="s">
        <v>40</v>
      </c>
      <c r="H261" s="33" t="s">
        <v>301</v>
      </c>
      <c r="I261" s="49" t="s">
        <v>87</v>
      </c>
      <c r="J261" s="50" t="s">
        <v>296</v>
      </c>
      <c r="K261" s="50" t="s">
        <v>31</v>
      </c>
      <c r="L261" s="50"/>
      <c r="M261" s="32"/>
      <c r="N261" s="50" t="s">
        <v>34</v>
      </c>
      <c r="O261" s="32" t="s">
        <v>298</v>
      </c>
      <c r="P261" s="32">
        <v>15126394152</v>
      </c>
      <c r="Q261" s="32" t="s">
        <v>36</v>
      </c>
      <c r="R261" s="32">
        <v>55</v>
      </c>
      <c r="S261" s="32">
        <v>2</v>
      </c>
      <c r="T261" s="132"/>
    </row>
    <row r="262" spans="1:20" s="4" customFormat="1" ht="25.05" customHeight="1">
      <c r="A262" s="64">
        <v>261</v>
      </c>
      <c r="B262" s="32" t="str">
        <f t="shared" ref="B262:B275" si="9">CONCATENATE(22,"2","7",E262,F262,G262)</f>
        <v>222702016</v>
      </c>
      <c r="C262" s="39" t="s">
        <v>23</v>
      </c>
      <c r="D262" s="40" t="s">
        <v>413</v>
      </c>
      <c r="E262" s="33" t="s">
        <v>376</v>
      </c>
      <c r="F262" s="33" t="s">
        <v>26</v>
      </c>
      <c r="G262" s="33" t="s">
        <v>72</v>
      </c>
      <c r="H262" s="40" t="s">
        <v>414</v>
      </c>
      <c r="I262" s="55" t="s">
        <v>146</v>
      </c>
      <c r="J262" s="56" t="s">
        <v>379</v>
      </c>
      <c r="K262" s="56" t="s">
        <v>31</v>
      </c>
      <c r="L262" s="56"/>
      <c r="M262" s="39"/>
      <c r="N262" s="56" t="s">
        <v>34</v>
      </c>
      <c r="O262" s="39" t="s">
        <v>383</v>
      </c>
      <c r="P262" s="39">
        <v>15750281160</v>
      </c>
      <c r="Q262" s="39" t="s">
        <v>36</v>
      </c>
      <c r="R262" s="39">
        <v>87</v>
      </c>
      <c r="S262" s="39">
        <v>1</v>
      </c>
      <c r="T262" s="132"/>
    </row>
    <row r="263" spans="1:20" s="4" customFormat="1" ht="25.05" customHeight="1">
      <c r="A263" s="64">
        <v>262</v>
      </c>
      <c r="B263" s="32" t="str">
        <f t="shared" si="9"/>
        <v>222702017</v>
      </c>
      <c r="C263" s="39" t="s">
        <v>23</v>
      </c>
      <c r="D263" s="40" t="s">
        <v>417</v>
      </c>
      <c r="E263" s="33" t="s">
        <v>376</v>
      </c>
      <c r="F263" s="33" t="s">
        <v>26</v>
      </c>
      <c r="G263" s="33" t="s">
        <v>79</v>
      </c>
      <c r="H263" s="40" t="s">
        <v>418</v>
      </c>
      <c r="I263" s="55" t="s">
        <v>87</v>
      </c>
      <c r="J263" s="56" t="s">
        <v>419</v>
      </c>
      <c r="K263" s="56" t="s">
        <v>31</v>
      </c>
      <c r="L263" s="56" t="s">
        <v>420</v>
      </c>
      <c r="M263" s="39" t="s">
        <v>421</v>
      </c>
      <c r="N263" s="56" t="s">
        <v>34</v>
      </c>
      <c r="O263" s="39" t="s">
        <v>383</v>
      </c>
      <c r="P263" s="39">
        <v>15287336721</v>
      </c>
      <c r="Q263" s="39" t="s">
        <v>36</v>
      </c>
      <c r="R263" s="39">
        <v>84</v>
      </c>
      <c r="S263" s="39">
        <v>2</v>
      </c>
      <c r="T263" s="132"/>
    </row>
    <row r="264" spans="1:20" s="4" customFormat="1" ht="25.05" customHeight="1">
      <c r="A264" s="64">
        <v>263</v>
      </c>
      <c r="B264" s="32" t="str">
        <f t="shared" si="9"/>
        <v>2227020120</v>
      </c>
      <c r="C264" s="41" t="s">
        <v>23</v>
      </c>
      <c r="D264" s="42" t="s">
        <v>254</v>
      </c>
      <c r="E264" s="33" t="s">
        <v>376</v>
      </c>
      <c r="F264" s="33" t="s">
        <v>26</v>
      </c>
      <c r="G264" s="33" t="s">
        <v>281</v>
      </c>
      <c r="H264" s="42" t="s">
        <v>494</v>
      </c>
      <c r="I264" s="57" t="s">
        <v>87</v>
      </c>
      <c r="J264" s="58" t="s">
        <v>379</v>
      </c>
      <c r="K264" s="58" t="s">
        <v>31</v>
      </c>
      <c r="L264" s="58" t="s">
        <v>495</v>
      </c>
      <c r="M264" s="41" t="s">
        <v>496</v>
      </c>
      <c r="N264" s="58" t="s">
        <v>34</v>
      </c>
      <c r="O264" s="41" t="s">
        <v>383</v>
      </c>
      <c r="P264" s="41">
        <v>15911721897</v>
      </c>
      <c r="Q264" s="41" t="s">
        <v>75</v>
      </c>
      <c r="R264" s="41">
        <v>83</v>
      </c>
      <c r="S264" s="39">
        <v>3</v>
      </c>
      <c r="T264" s="132"/>
    </row>
    <row r="265" spans="1:20" s="4" customFormat="1" ht="25.05" customHeight="1">
      <c r="A265" s="64">
        <v>264</v>
      </c>
      <c r="B265" s="32" t="str">
        <f t="shared" si="9"/>
        <v>222702011</v>
      </c>
      <c r="C265" s="32" t="s">
        <v>23</v>
      </c>
      <c r="D265" s="33" t="s">
        <v>375</v>
      </c>
      <c r="E265" s="33" t="s">
        <v>376</v>
      </c>
      <c r="F265" s="33" t="s">
        <v>26</v>
      </c>
      <c r="G265" s="33" t="s">
        <v>26</v>
      </c>
      <c r="H265" s="33" t="s">
        <v>377</v>
      </c>
      <c r="I265" s="49" t="s">
        <v>378</v>
      </c>
      <c r="J265" s="50" t="s">
        <v>379</v>
      </c>
      <c r="K265" s="50" t="s">
        <v>380</v>
      </c>
      <c r="L265" s="50" t="s">
        <v>381</v>
      </c>
      <c r="M265" s="32" t="s">
        <v>382</v>
      </c>
      <c r="N265" s="50" t="s">
        <v>34</v>
      </c>
      <c r="O265" s="32" t="s">
        <v>383</v>
      </c>
      <c r="P265" s="32">
        <v>15752951985</v>
      </c>
      <c r="Q265" s="32" t="s">
        <v>36</v>
      </c>
      <c r="R265" s="32">
        <v>81.5</v>
      </c>
      <c r="S265" s="39">
        <v>4</v>
      </c>
      <c r="T265" s="132"/>
    </row>
    <row r="266" spans="1:20" s="4" customFormat="1" ht="25.05" customHeight="1">
      <c r="A266" s="64">
        <v>265</v>
      </c>
      <c r="B266" s="32" t="str">
        <f t="shared" si="9"/>
        <v>2227020118</v>
      </c>
      <c r="C266" s="32" t="s">
        <v>23</v>
      </c>
      <c r="D266" s="33" t="s">
        <v>481</v>
      </c>
      <c r="E266" s="33" t="s">
        <v>376</v>
      </c>
      <c r="F266" s="33" t="s">
        <v>26</v>
      </c>
      <c r="G266" s="33" t="s">
        <v>268</v>
      </c>
      <c r="H266" s="33" t="s">
        <v>482</v>
      </c>
      <c r="I266" s="49" t="s">
        <v>484</v>
      </c>
      <c r="J266" s="50" t="s">
        <v>485</v>
      </c>
      <c r="K266" s="50" t="s">
        <v>460</v>
      </c>
      <c r="L266" s="50"/>
      <c r="M266" s="32"/>
      <c r="N266" s="50" t="s">
        <v>34</v>
      </c>
      <c r="O266" s="32" t="s">
        <v>383</v>
      </c>
      <c r="P266" s="32">
        <v>18487271937</v>
      </c>
      <c r="Q266" s="32" t="s">
        <v>36</v>
      </c>
      <c r="R266" s="32">
        <v>76.5</v>
      </c>
      <c r="S266" s="39">
        <v>5</v>
      </c>
      <c r="T266" s="132"/>
    </row>
    <row r="267" spans="1:20" s="4" customFormat="1" ht="25.05" customHeight="1">
      <c r="A267" s="64">
        <v>266</v>
      </c>
      <c r="B267" s="32" t="str">
        <f t="shared" si="9"/>
        <v>222702015</v>
      </c>
      <c r="C267" s="39" t="s">
        <v>23</v>
      </c>
      <c r="D267" s="40" t="s">
        <v>63</v>
      </c>
      <c r="E267" s="33" t="s">
        <v>376</v>
      </c>
      <c r="F267" s="33" t="s">
        <v>26</v>
      </c>
      <c r="G267" s="33" t="s">
        <v>64</v>
      </c>
      <c r="H267" s="40" t="s">
        <v>408</v>
      </c>
      <c r="I267" s="55" t="s">
        <v>87</v>
      </c>
      <c r="J267" s="56" t="s">
        <v>379</v>
      </c>
      <c r="K267" s="56" t="s">
        <v>409</v>
      </c>
      <c r="L267" s="56" t="s">
        <v>32</v>
      </c>
      <c r="M267" s="39" t="s">
        <v>410</v>
      </c>
      <c r="N267" s="56" t="s">
        <v>34</v>
      </c>
      <c r="O267" s="39" t="s">
        <v>383</v>
      </c>
      <c r="P267" s="39">
        <v>18314061614</v>
      </c>
      <c r="Q267" s="39" t="s">
        <v>36</v>
      </c>
      <c r="R267" s="39">
        <v>76</v>
      </c>
      <c r="S267" s="39">
        <v>6</v>
      </c>
      <c r="T267" s="132"/>
    </row>
    <row r="268" spans="1:20" s="4" customFormat="1" ht="25.05" customHeight="1">
      <c r="A268" s="64">
        <v>267</v>
      </c>
      <c r="B268" s="32" t="str">
        <f t="shared" si="9"/>
        <v>2227020112</v>
      </c>
      <c r="C268" s="34" t="s">
        <v>23</v>
      </c>
      <c r="D268" s="35" t="s">
        <v>450</v>
      </c>
      <c r="E268" s="33" t="s">
        <v>376</v>
      </c>
      <c r="F268" s="33" t="s">
        <v>26</v>
      </c>
      <c r="G268" s="33" t="s">
        <v>233</v>
      </c>
      <c r="H268" s="35" t="s">
        <v>451</v>
      </c>
      <c r="I268" s="35" t="s">
        <v>452</v>
      </c>
      <c r="J268" s="34" t="s">
        <v>439</v>
      </c>
      <c r="K268" s="34" t="s">
        <v>409</v>
      </c>
      <c r="L268" s="34"/>
      <c r="M268" s="34"/>
      <c r="N268" s="51" t="s">
        <v>34</v>
      </c>
      <c r="O268" s="34" t="s">
        <v>383</v>
      </c>
      <c r="P268" s="34">
        <v>18988257693</v>
      </c>
      <c r="Q268" s="34" t="s">
        <v>36</v>
      </c>
      <c r="R268" s="34">
        <v>71</v>
      </c>
      <c r="S268" s="39">
        <v>7</v>
      </c>
      <c r="T268" s="132"/>
    </row>
    <row r="269" spans="1:20" s="4" customFormat="1" ht="25.05" customHeight="1">
      <c r="A269" s="64">
        <v>268</v>
      </c>
      <c r="B269" s="32" t="str">
        <f t="shared" si="9"/>
        <v>222702013</v>
      </c>
      <c r="C269" s="32" t="s">
        <v>23</v>
      </c>
      <c r="D269" s="33" t="s">
        <v>331</v>
      </c>
      <c r="E269" s="33" t="s">
        <v>376</v>
      </c>
      <c r="F269" s="33" t="s">
        <v>26</v>
      </c>
      <c r="G269" s="33" t="s">
        <v>49</v>
      </c>
      <c r="H269" s="33" t="s">
        <v>394</v>
      </c>
      <c r="I269" s="49" t="s">
        <v>87</v>
      </c>
      <c r="J269" s="50" t="s">
        <v>395</v>
      </c>
      <c r="K269" s="50" t="s">
        <v>31</v>
      </c>
      <c r="L269" s="50" t="s">
        <v>396</v>
      </c>
      <c r="M269" s="32" t="s">
        <v>397</v>
      </c>
      <c r="N269" s="50" t="s">
        <v>34</v>
      </c>
      <c r="O269" s="32" t="s">
        <v>383</v>
      </c>
      <c r="P269" s="32">
        <v>18313910996</v>
      </c>
      <c r="Q269" s="32" t="s">
        <v>36</v>
      </c>
      <c r="R269" s="32">
        <v>70</v>
      </c>
      <c r="S269" s="39">
        <v>8</v>
      </c>
      <c r="T269" s="132"/>
    </row>
    <row r="270" spans="1:20" s="4" customFormat="1" ht="25.05" customHeight="1">
      <c r="A270" s="64">
        <v>269</v>
      </c>
      <c r="B270" s="32" t="str">
        <f t="shared" si="9"/>
        <v>2227020111</v>
      </c>
      <c r="C270" s="34" t="s">
        <v>23</v>
      </c>
      <c r="D270" s="35" t="s">
        <v>443</v>
      </c>
      <c r="E270" s="33" t="s">
        <v>376</v>
      </c>
      <c r="F270" s="33" t="s">
        <v>26</v>
      </c>
      <c r="G270" s="33" t="s">
        <v>227</v>
      </c>
      <c r="H270" s="35" t="s">
        <v>444</v>
      </c>
      <c r="I270" s="35" t="s">
        <v>81</v>
      </c>
      <c r="J270" s="34" t="s">
        <v>379</v>
      </c>
      <c r="K270" s="34" t="s">
        <v>445</v>
      </c>
      <c r="L270" s="34" t="s">
        <v>446</v>
      </c>
      <c r="M270" s="34" t="s">
        <v>447</v>
      </c>
      <c r="N270" s="51" t="s">
        <v>34</v>
      </c>
      <c r="O270" s="34" t="s">
        <v>383</v>
      </c>
      <c r="P270" s="34">
        <v>15025267765</v>
      </c>
      <c r="Q270" s="34" t="s">
        <v>36</v>
      </c>
      <c r="R270" s="34">
        <v>69.5</v>
      </c>
      <c r="S270" s="39">
        <v>9</v>
      </c>
      <c r="T270" s="132"/>
    </row>
    <row r="271" spans="1:20" s="4" customFormat="1" ht="25.05" customHeight="1">
      <c r="A271" s="64">
        <v>270</v>
      </c>
      <c r="B271" s="32" t="str">
        <f t="shared" si="9"/>
        <v>2227020114</v>
      </c>
      <c r="C271" s="34" t="s">
        <v>23</v>
      </c>
      <c r="D271" s="34">
        <v>1992.12</v>
      </c>
      <c r="E271" s="33" t="s">
        <v>376</v>
      </c>
      <c r="F271" s="33" t="s">
        <v>26</v>
      </c>
      <c r="G271" s="33" t="s">
        <v>244</v>
      </c>
      <c r="H271" s="35" t="s">
        <v>458</v>
      </c>
      <c r="I271" s="51" t="s">
        <v>459</v>
      </c>
      <c r="J271" s="51" t="s">
        <v>379</v>
      </c>
      <c r="K271" s="51" t="s">
        <v>460</v>
      </c>
      <c r="L271" s="51" t="s">
        <v>461</v>
      </c>
      <c r="M271" s="34" t="s">
        <v>462</v>
      </c>
      <c r="N271" s="50" t="s">
        <v>34</v>
      </c>
      <c r="O271" s="34" t="s">
        <v>383</v>
      </c>
      <c r="P271" s="34">
        <v>18214616522</v>
      </c>
      <c r="Q271" s="34" t="s">
        <v>36</v>
      </c>
      <c r="R271" s="34">
        <v>69</v>
      </c>
      <c r="S271" s="39">
        <v>10</v>
      </c>
      <c r="T271" s="132"/>
    </row>
    <row r="272" spans="1:20" s="4" customFormat="1" ht="25.05" customHeight="1">
      <c r="A272" s="64">
        <v>271</v>
      </c>
      <c r="B272" s="32" t="str">
        <f t="shared" si="9"/>
        <v>2227020117</v>
      </c>
      <c r="C272" s="32" t="s">
        <v>23</v>
      </c>
      <c r="D272" s="33" t="s">
        <v>477</v>
      </c>
      <c r="E272" s="33" t="s">
        <v>376</v>
      </c>
      <c r="F272" s="33" t="s">
        <v>26</v>
      </c>
      <c r="G272" s="33" t="s">
        <v>260</v>
      </c>
      <c r="H272" s="33" t="s">
        <v>478</v>
      </c>
      <c r="I272" s="49" t="s">
        <v>190</v>
      </c>
      <c r="J272" s="50" t="s">
        <v>379</v>
      </c>
      <c r="K272" s="50" t="s">
        <v>164</v>
      </c>
      <c r="L272" s="50"/>
      <c r="M272" s="32"/>
      <c r="N272" s="50" t="s">
        <v>34</v>
      </c>
      <c r="O272" s="32" t="s">
        <v>383</v>
      </c>
      <c r="P272" s="32">
        <v>13099847741</v>
      </c>
      <c r="Q272" s="32" t="s">
        <v>36</v>
      </c>
      <c r="R272" s="32">
        <v>68</v>
      </c>
      <c r="S272" s="39">
        <v>11</v>
      </c>
      <c r="T272" s="132"/>
    </row>
    <row r="273" spans="1:20" s="4" customFormat="1" ht="25.05" customHeight="1">
      <c r="A273" s="64">
        <v>272</v>
      </c>
      <c r="B273" s="32" t="str">
        <f t="shared" si="9"/>
        <v>222702019</v>
      </c>
      <c r="C273" s="34" t="s">
        <v>23</v>
      </c>
      <c r="D273" s="35" t="s">
        <v>430</v>
      </c>
      <c r="E273" s="33" t="s">
        <v>376</v>
      </c>
      <c r="F273" s="33" t="s">
        <v>26</v>
      </c>
      <c r="G273" s="33" t="s">
        <v>144</v>
      </c>
      <c r="H273" s="35" t="s">
        <v>431</v>
      </c>
      <c r="I273" s="35" t="s">
        <v>95</v>
      </c>
      <c r="J273" s="34" t="s">
        <v>379</v>
      </c>
      <c r="K273" s="34" t="s">
        <v>432</v>
      </c>
      <c r="L273" s="34" t="s">
        <v>433</v>
      </c>
      <c r="M273" s="34" t="s">
        <v>434</v>
      </c>
      <c r="N273" s="51" t="s">
        <v>34</v>
      </c>
      <c r="O273" s="34" t="s">
        <v>383</v>
      </c>
      <c r="P273" s="34">
        <v>18869450799</v>
      </c>
      <c r="Q273" s="34" t="s">
        <v>36</v>
      </c>
      <c r="R273" s="34">
        <v>67.5</v>
      </c>
      <c r="S273" s="39">
        <v>12</v>
      </c>
      <c r="T273" s="132"/>
    </row>
    <row r="274" spans="1:20" s="4" customFormat="1" ht="25.05" customHeight="1">
      <c r="A274" s="64">
        <v>273</v>
      </c>
      <c r="B274" s="32" t="str">
        <f t="shared" si="9"/>
        <v>222702012</v>
      </c>
      <c r="C274" s="32" t="s">
        <v>23</v>
      </c>
      <c r="D274" s="33" t="s">
        <v>386</v>
      </c>
      <c r="E274" s="33" t="s">
        <v>376</v>
      </c>
      <c r="F274" s="33" t="s">
        <v>26</v>
      </c>
      <c r="G274" s="33" t="s">
        <v>40</v>
      </c>
      <c r="H274" s="33" t="s">
        <v>387</v>
      </c>
      <c r="I274" s="49" t="s">
        <v>388</v>
      </c>
      <c r="J274" s="50" t="s">
        <v>389</v>
      </c>
      <c r="K274" s="50" t="s">
        <v>390</v>
      </c>
      <c r="L274" s="50" t="s">
        <v>391</v>
      </c>
      <c r="M274" s="32" t="s">
        <v>148</v>
      </c>
      <c r="N274" s="50" t="s">
        <v>34</v>
      </c>
      <c r="O274" s="32" t="s">
        <v>383</v>
      </c>
      <c r="P274" s="32">
        <v>13294986564</v>
      </c>
      <c r="Q274" s="32" t="s">
        <v>75</v>
      </c>
      <c r="R274" s="32">
        <v>67</v>
      </c>
      <c r="S274" s="39">
        <v>13</v>
      </c>
      <c r="T274" s="132"/>
    </row>
    <row r="275" spans="1:20" s="4" customFormat="1" ht="25.05" customHeight="1">
      <c r="A275" s="64">
        <v>274</v>
      </c>
      <c r="B275" s="32" t="str">
        <f t="shared" si="9"/>
        <v>2227020119</v>
      </c>
      <c r="C275" s="32" t="s">
        <v>23</v>
      </c>
      <c r="D275" s="33" t="s">
        <v>48</v>
      </c>
      <c r="E275" s="33" t="s">
        <v>376</v>
      </c>
      <c r="F275" s="33" t="s">
        <v>26</v>
      </c>
      <c r="G275" s="33" t="s">
        <v>275</v>
      </c>
      <c r="H275" s="33" t="s">
        <v>488</v>
      </c>
      <c r="I275" s="49" t="s">
        <v>489</v>
      </c>
      <c r="J275" s="50" t="s">
        <v>379</v>
      </c>
      <c r="K275" s="50" t="s">
        <v>164</v>
      </c>
      <c r="L275" s="50" t="s">
        <v>490</v>
      </c>
      <c r="M275" s="32" t="s">
        <v>491</v>
      </c>
      <c r="N275" s="50" t="s">
        <v>34</v>
      </c>
      <c r="O275" s="32" t="s">
        <v>383</v>
      </c>
      <c r="P275" s="32">
        <v>15924632460</v>
      </c>
      <c r="Q275" s="32" t="s">
        <v>36</v>
      </c>
      <c r="R275" s="32">
        <v>66.5</v>
      </c>
      <c r="S275" s="39">
        <v>14</v>
      </c>
      <c r="T275" s="132"/>
    </row>
    <row r="276" spans="1:20" s="3" customFormat="1" ht="25.05" customHeight="1">
      <c r="A276" s="64">
        <v>275</v>
      </c>
      <c r="B276" s="32" t="str">
        <f t="shared" ref="B276:B286" si="10">CONCATENATE(22,"2","8",E276,F276,G276)</f>
        <v>222801911</v>
      </c>
      <c r="C276" s="32" t="s">
        <v>23</v>
      </c>
      <c r="D276" s="33" t="s">
        <v>518</v>
      </c>
      <c r="E276" s="33" t="s">
        <v>519</v>
      </c>
      <c r="F276" s="33" t="s">
        <v>26</v>
      </c>
      <c r="G276" s="33" t="s">
        <v>26</v>
      </c>
      <c r="H276" s="33" t="s">
        <v>520</v>
      </c>
      <c r="I276" s="49" t="s">
        <v>484</v>
      </c>
      <c r="J276" s="50" t="s">
        <v>522</v>
      </c>
      <c r="K276" s="50" t="s">
        <v>523</v>
      </c>
      <c r="L276" s="50"/>
      <c r="M276" s="32"/>
      <c r="N276" s="50" t="s">
        <v>34</v>
      </c>
      <c r="O276" s="32" t="s">
        <v>524</v>
      </c>
      <c r="P276" s="32">
        <v>13888532690</v>
      </c>
      <c r="Q276" s="32" t="s">
        <v>36</v>
      </c>
      <c r="R276" s="32">
        <v>83</v>
      </c>
      <c r="S276" s="32">
        <v>1</v>
      </c>
      <c r="T276" s="132"/>
    </row>
    <row r="277" spans="1:20" s="2" customFormat="1" ht="25.05" customHeight="1">
      <c r="A277" s="64">
        <v>276</v>
      </c>
      <c r="B277" s="32" t="str">
        <f t="shared" si="10"/>
        <v>2228019118</v>
      </c>
      <c r="C277" s="32" t="s">
        <v>23</v>
      </c>
      <c r="D277" s="33" t="s">
        <v>304</v>
      </c>
      <c r="E277" s="33" t="s">
        <v>519</v>
      </c>
      <c r="F277" s="33" t="s">
        <v>26</v>
      </c>
      <c r="G277" s="33" t="s">
        <v>268</v>
      </c>
      <c r="H277" s="33" t="s">
        <v>611</v>
      </c>
      <c r="I277" s="49" t="s">
        <v>174</v>
      </c>
      <c r="J277" s="50" t="s">
        <v>529</v>
      </c>
      <c r="K277" s="50" t="s">
        <v>31</v>
      </c>
      <c r="L277" s="50" t="s">
        <v>612</v>
      </c>
      <c r="M277" s="32" t="s">
        <v>613</v>
      </c>
      <c r="N277" s="50" t="s">
        <v>34</v>
      </c>
      <c r="O277" s="32" t="s">
        <v>524</v>
      </c>
      <c r="P277" s="32">
        <v>15758540995</v>
      </c>
      <c r="Q277" s="32" t="s">
        <v>36</v>
      </c>
      <c r="R277" s="32">
        <v>74</v>
      </c>
      <c r="S277" s="32">
        <v>2</v>
      </c>
      <c r="T277" s="64"/>
    </row>
    <row r="278" spans="1:20" s="2" customFormat="1" ht="25.05" customHeight="1">
      <c r="A278" s="64">
        <v>277</v>
      </c>
      <c r="B278" s="32" t="str">
        <f t="shared" si="10"/>
        <v>222801914</v>
      </c>
      <c r="C278" s="32" t="s">
        <v>23</v>
      </c>
      <c r="D278" s="33" t="s">
        <v>48</v>
      </c>
      <c r="E278" s="33" t="s">
        <v>519</v>
      </c>
      <c r="F278" s="33" t="s">
        <v>26</v>
      </c>
      <c r="G278" s="33" t="s">
        <v>56</v>
      </c>
      <c r="H278" s="33" t="s">
        <v>541</v>
      </c>
      <c r="I278" s="49" t="s">
        <v>180</v>
      </c>
      <c r="J278" s="50" t="s">
        <v>529</v>
      </c>
      <c r="K278" s="50" t="s">
        <v>31</v>
      </c>
      <c r="L278" s="50"/>
      <c r="M278" s="32"/>
      <c r="N278" s="50" t="s">
        <v>34</v>
      </c>
      <c r="O278" s="32" t="s">
        <v>524</v>
      </c>
      <c r="P278" s="32">
        <v>13668727849</v>
      </c>
      <c r="Q278" s="32" t="s">
        <v>36</v>
      </c>
      <c r="R278" s="32">
        <v>69</v>
      </c>
      <c r="S278" s="32">
        <v>3</v>
      </c>
      <c r="T278" s="64"/>
    </row>
    <row r="279" spans="1:20" s="2" customFormat="1" ht="25.05" customHeight="1">
      <c r="A279" s="64">
        <v>278</v>
      </c>
      <c r="B279" s="32" t="str">
        <f t="shared" si="10"/>
        <v>2228019121</v>
      </c>
      <c r="C279" s="32" t="s">
        <v>23</v>
      </c>
      <c r="D279" s="33" t="s">
        <v>625</v>
      </c>
      <c r="E279" s="33" t="s">
        <v>519</v>
      </c>
      <c r="F279" s="33" t="s">
        <v>26</v>
      </c>
      <c r="G279" s="33" t="s">
        <v>286</v>
      </c>
      <c r="H279" s="33" t="s">
        <v>626</v>
      </c>
      <c r="I279" s="33" t="s">
        <v>87</v>
      </c>
      <c r="J279" s="32" t="s">
        <v>529</v>
      </c>
      <c r="K279" s="32" t="s">
        <v>591</v>
      </c>
      <c r="L279" s="50"/>
      <c r="M279" s="50"/>
      <c r="N279" s="50" t="s">
        <v>34</v>
      </c>
      <c r="O279" s="32" t="s">
        <v>524</v>
      </c>
      <c r="P279" s="50">
        <v>15287175507</v>
      </c>
      <c r="Q279" s="50" t="s">
        <v>75</v>
      </c>
      <c r="R279" s="50">
        <v>62.5</v>
      </c>
      <c r="S279" s="32">
        <v>4</v>
      </c>
      <c r="T279" s="64"/>
    </row>
    <row r="280" spans="1:20" s="2" customFormat="1" ht="25.05" customHeight="1">
      <c r="A280" s="64">
        <v>279</v>
      </c>
      <c r="B280" s="32" t="str">
        <f t="shared" si="10"/>
        <v>2228019111</v>
      </c>
      <c r="C280" s="34" t="s">
        <v>23</v>
      </c>
      <c r="D280" s="35" t="s">
        <v>243</v>
      </c>
      <c r="E280" s="33" t="s">
        <v>519</v>
      </c>
      <c r="F280" s="33" t="s">
        <v>26</v>
      </c>
      <c r="G280" s="33" t="s">
        <v>227</v>
      </c>
      <c r="H280" s="35" t="s">
        <v>577</v>
      </c>
      <c r="I280" s="35" t="s">
        <v>438</v>
      </c>
      <c r="J280" s="34" t="s">
        <v>529</v>
      </c>
      <c r="K280" s="34" t="s">
        <v>578</v>
      </c>
      <c r="L280" s="34"/>
      <c r="M280" s="34"/>
      <c r="N280" s="51" t="s">
        <v>34</v>
      </c>
      <c r="O280" s="34" t="s">
        <v>524</v>
      </c>
      <c r="P280" s="34">
        <v>15287364133</v>
      </c>
      <c r="Q280" s="34" t="s">
        <v>36</v>
      </c>
      <c r="R280" s="34">
        <v>60.5</v>
      </c>
      <c r="S280" s="32">
        <v>5</v>
      </c>
      <c r="T280" s="64"/>
    </row>
    <row r="281" spans="1:20" s="2" customFormat="1" ht="25.05" customHeight="1">
      <c r="A281" s="64">
        <v>280</v>
      </c>
      <c r="B281" s="32" t="str">
        <f t="shared" si="10"/>
        <v>2228019129</v>
      </c>
      <c r="C281" s="32" t="s">
        <v>23</v>
      </c>
      <c r="D281" s="33" t="s">
        <v>667</v>
      </c>
      <c r="E281" s="33" t="s">
        <v>519</v>
      </c>
      <c r="F281" s="33" t="s">
        <v>26</v>
      </c>
      <c r="G281" s="33" t="s">
        <v>668</v>
      </c>
      <c r="H281" s="33" t="s">
        <v>669</v>
      </c>
      <c r="I281" s="33" t="s">
        <v>180</v>
      </c>
      <c r="J281" s="32" t="s">
        <v>529</v>
      </c>
      <c r="K281" s="32" t="s">
        <v>591</v>
      </c>
      <c r="L281" s="50"/>
      <c r="M281" s="50"/>
      <c r="N281" s="50" t="s">
        <v>34</v>
      </c>
      <c r="O281" s="32" t="s">
        <v>524</v>
      </c>
      <c r="P281" s="32">
        <v>13987314338</v>
      </c>
      <c r="Q281" s="32" t="s">
        <v>36</v>
      </c>
      <c r="R281" s="32">
        <v>58.5</v>
      </c>
      <c r="S281" s="32">
        <v>6</v>
      </c>
      <c r="T281" s="64"/>
    </row>
    <row r="282" spans="1:20" s="2" customFormat="1" ht="25.05" customHeight="1">
      <c r="A282" s="64">
        <v>281</v>
      </c>
      <c r="B282" s="32" t="str">
        <f t="shared" si="10"/>
        <v>222801918</v>
      </c>
      <c r="C282" s="34" t="s">
        <v>23</v>
      </c>
      <c r="D282" s="35" t="s">
        <v>221</v>
      </c>
      <c r="E282" s="33" t="s">
        <v>519</v>
      </c>
      <c r="F282" s="33" t="s">
        <v>26</v>
      </c>
      <c r="G282" s="33" t="s">
        <v>85</v>
      </c>
      <c r="H282" s="35" t="s">
        <v>559</v>
      </c>
      <c r="I282" s="35" t="s">
        <v>560</v>
      </c>
      <c r="J282" s="34" t="s">
        <v>561</v>
      </c>
      <c r="K282" s="34" t="s">
        <v>562</v>
      </c>
      <c r="L282" s="34" t="s">
        <v>563</v>
      </c>
      <c r="M282" s="34" t="s">
        <v>564</v>
      </c>
      <c r="N282" s="51" t="s">
        <v>34</v>
      </c>
      <c r="O282" s="34" t="s">
        <v>524</v>
      </c>
      <c r="P282" s="34">
        <v>13099988782</v>
      </c>
      <c r="Q282" s="34" t="s">
        <v>75</v>
      </c>
      <c r="R282" s="34">
        <v>52</v>
      </c>
      <c r="S282" s="32">
        <v>7</v>
      </c>
      <c r="T282" s="64"/>
    </row>
    <row r="283" spans="1:20" s="2" customFormat="1" ht="25.05" customHeight="1">
      <c r="A283" s="64">
        <v>282</v>
      </c>
      <c r="B283" s="32" t="str">
        <f t="shared" si="10"/>
        <v>2228019122</v>
      </c>
      <c r="C283" s="32" t="s">
        <v>23</v>
      </c>
      <c r="D283" s="33" t="s">
        <v>629</v>
      </c>
      <c r="E283" s="33" t="s">
        <v>519</v>
      </c>
      <c r="F283" s="33" t="s">
        <v>26</v>
      </c>
      <c r="G283" s="33" t="s">
        <v>506</v>
      </c>
      <c r="H283" s="33" t="s">
        <v>630</v>
      </c>
      <c r="I283" s="33" t="s">
        <v>87</v>
      </c>
      <c r="J283" s="32" t="s">
        <v>529</v>
      </c>
      <c r="K283" s="32" t="s">
        <v>578</v>
      </c>
      <c r="L283" s="32"/>
      <c r="M283" s="32"/>
      <c r="N283" s="50" t="s">
        <v>34</v>
      </c>
      <c r="O283" s="32" t="s">
        <v>524</v>
      </c>
      <c r="P283" s="32">
        <v>15911573494</v>
      </c>
      <c r="Q283" s="32" t="s">
        <v>36</v>
      </c>
      <c r="R283" s="32">
        <v>47</v>
      </c>
      <c r="S283" s="32">
        <v>8</v>
      </c>
      <c r="T283" s="64"/>
    </row>
    <row r="284" spans="1:20" s="2" customFormat="1" ht="25.05" customHeight="1">
      <c r="A284" s="64">
        <v>283</v>
      </c>
      <c r="B284" s="32" t="str">
        <f t="shared" si="10"/>
        <v>2228019127</v>
      </c>
      <c r="C284" s="32" t="s">
        <v>54</v>
      </c>
      <c r="D284" s="33" t="s">
        <v>653</v>
      </c>
      <c r="E284" s="33" t="s">
        <v>519</v>
      </c>
      <c r="F284" s="33" t="s">
        <v>26</v>
      </c>
      <c r="G284" s="33" t="s">
        <v>654</v>
      </c>
      <c r="H284" s="33" t="s">
        <v>655</v>
      </c>
      <c r="I284" s="33" t="s">
        <v>95</v>
      </c>
      <c r="J284" s="32" t="s">
        <v>529</v>
      </c>
      <c r="K284" s="32" t="s">
        <v>578</v>
      </c>
      <c r="L284" s="50" t="s">
        <v>656</v>
      </c>
      <c r="M284" s="50" t="s">
        <v>657</v>
      </c>
      <c r="N284" s="50" t="s">
        <v>34</v>
      </c>
      <c r="O284" s="32" t="s">
        <v>524</v>
      </c>
      <c r="P284" s="32">
        <v>13769434162</v>
      </c>
      <c r="Q284" s="32" t="s">
        <v>36</v>
      </c>
      <c r="R284" s="32">
        <v>35</v>
      </c>
      <c r="S284" s="32">
        <v>9</v>
      </c>
      <c r="T284" s="64"/>
    </row>
    <row r="285" spans="1:20" s="4" customFormat="1" ht="25.05" customHeight="1">
      <c r="A285" s="64">
        <v>284</v>
      </c>
      <c r="B285" s="32" t="str">
        <f t="shared" si="10"/>
        <v>2228019119</v>
      </c>
      <c r="C285" s="34" t="s">
        <v>23</v>
      </c>
      <c r="D285" s="35" t="s">
        <v>616</v>
      </c>
      <c r="E285" s="33" t="s">
        <v>519</v>
      </c>
      <c r="F285" s="33" t="s">
        <v>26</v>
      </c>
      <c r="G285" s="33" t="s">
        <v>275</v>
      </c>
      <c r="H285" s="35" t="s">
        <v>617</v>
      </c>
      <c r="I285" s="54" t="s">
        <v>87</v>
      </c>
      <c r="J285" s="51" t="s">
        <v>529</v>
      </c>
      <c r="K285" s="51" t="s">
        <v>31</v>
      </c>
      <c r="L285" s="51" t="s">
        <v>618</v>
      </c>
      <c r="M285" s="34" t="s">
        <v>619</v>
      </c>
      <c r="N285" s="51" t="s">
        <v>34</v>
      </c>
      <c r="O285" s="34" t="s">
        <v>524</v>
      </c>
      <c r="P285" s="51">
        <v>15969066440</v>
      </c>
      <c r="Q285" s="51" t="s">
        <v>36</v>
      </c>
      <c r="R285" s="51">
        <v>0</v>
      </c>
      <c r="S285" s="32">
        <v>10</v>
      </c>
      <c r="T285" s="132"/>
    </row>
    <row r="286" spans="1:20" s="5" customFormat="1" ht="25.05" customHeight="1">
      <c r="A286" s="64">
        <v>285</v>
      </c>
      <c r="B286" s="32" t="str">
        <f t="shared" si="10"/>
        <v>2228019130</v>
      </c>
      <c r="C286" s="34" t="s">
        <v>23</v>
      </c>
      <c r="D286" s="34">
        <v>1994.6</v>
      </c>
      <c r="E286" s="33" t="s">
        <v>519</v>
      </c>
      <c r="F286" s="33" t="s">
        <v>26</v>
      </c>
      <c r="G286" s="33" t="s">
        <v>671</v>
      </c>
      <c r="H286" s="35" t="s">
        <v>672</v>
      </c>
      <c r="I286" s="34" t="s">
        <v>180</v>
      </c>
      <c r="J286" s="32" t="s">
        <v>529</v>
      </c>
      <c r="K286" s="34" t="s">
        <v>591</v>
      </c>
      <c r="L286" s="34"/>
      <c r="M286" s="34"/>
      <c r="N286" s="50" t="s">
        <v>34</v>
      </c>
      <c r="O286" s="32" t="s">
        <v>524</v>
      </c>
      <c r="P286" s="34">
        <v>18687370357</v>
      </c>
      <c r="Q286" s="34" t="s">
        <v>36</v>
      </c>
      <c r="R286" s="34">
        <v>0</v>
      </c>
      <c r="S286" s="32">
        <v>10</v>
      </c>
      <c r="T286" s="64"/>
    </row>
    <row r="287" spans="1:20" s="2" customFormat="1" ht="25.05" customHeight="1">
      <c r="A287" s="64">
        <v>286</v>
      </c>
      <c r="B287" s="32" t="str">
        <f t="shared" ref="B287:B305" si="11">CONCATENATE(22,"2","9",E287,F287,G287)</f>
        <v>2229018118</v>
      </c>
      <c r="C287" s="32" t="s">
        <v>23</v>
      </c>
      <c r="D287" s="33" t="s">
        <v>331</v>
      </c>
      <c r="E287" s="33" t="s">
        <v>152</v>
      </c>
      <c r="F287" s="33" t="s">
        <v>26</v>
      </c>
      <c r="G287" s="33" t="s">
        <v>268</v>
      </c>
      <c r="H287" s="33" t="s">
        <v>762</v>
      </c>
      <c r="I287" s="49" t="s">
        <v>112</v>
      </c>
      <c r="J287" s="50" t="s">
        <v>675</v>
      </c>
      <c r="K287" s="50" t="s">
        <v>31</v>
      </c>
      <c r="L287" s="50" t="s">
        <v>612</v>
      </c>
      <c r="M287" s="32" t="s">
        <v>613</v>
      </c>
      <c r="N287" s="50" t="s">
        <v>34</v>
      </c>
      <c r="O287" s="32" t="s">
        <v>676</v>
      </c>
      <c r="P287" s="32">
        <v>18487114216</v>
      </c>
      <c r="Q287" s="32" t="s">
        <v>36</v>
      </c>
      <c r="R287" s="32">
        <v>80</v>
      </c>
      <c r="S287" s="32">
        <v>1</v>
      </c>
      <c r="T287" s="64"/>
    </row>
    <row r="288" spans="1:20" s="2" customFormat="1" ht="25.05" customHeight="1">
      <c r="A288" s="64">
        <v>287</v>
      </c>
      <c r="B288" s="32" t="str">
        <f t="shared" si="11"/>
        <v>2229018126</v>
      </c>
      <c r="C288" s="32" t="s">
        <v>54</v>
      </c>
      <c r="D288" s="33" t="s">
        <v>667</v>
      </c>
      <c r="E288" s="33" t="s">
        <v>152</v>
      </c>
      <c r="F288" s="33" t="s">
        <v>26</v>
      </c>
      <c r="G288" s="33" t="s">
        <v>649</v>
      </c>
      <c r="H288" s="33" t="s">
        <v>800</v>
      </c>
      <c r="I288" s="33" t="s">
        <v>801</v>
      </c>
      <c r="J288" s="32" t="s">
        <v>802</v>
      </c>
      <c r="K288" s="32" t="s">
        <v>790</v>
      </c>
      <c r="L288" s="50"/>
      <c r="M288" s="50"/>
      <c r="N288" s="50" t="s">
        <v>34</v>
      </c>
      <c r="O288" s="32" t="s">
        <v>676</v>
      </c>
      <c r="P288" s="32">
        <v>13708488126</v>
      </c>
      <c r="Q288" s="32" t="s">
        <v>36</v>
      </c>
      <c r="R288" s="32">
        <v>75</v>
      </c>
      <c r="S288" s="32">
        <v>2</v>
      </c>
      <c r="T288" s="64"/>
    </row>
    <row r="289" spans="1:20" s="2" customFormat="1" ht="25.05" customHeight="1">
      <c r="A289" s="64">
        <v>288</v>
      </c>
      <c r="B289" s="32" t="str">
        <f t="shared" si="11"/>
        <v>2229018111</v>
      </c>
      <c r="C289" s="39" t="s">
        <v>23</v>
      </c>
      <c r="D289" s="40" t="s">
        <v>729</v>
      </c>
      <c r="E289" s="33" t="s">
        <v>152</v>
      </c>
      <c r="F289" s="33" t="s">
        <v>26</v>
      </c>
      <c r="G289" s="33" t="s">
        <v>227</v>
      </c>
      <c r="H289" s="40" t="s">
        <v>730</v>
      </c>
      <c r="I289" s="55" t="s">
        <v>87</v>
      </c>
      <c r="J289" s="56" t="s">
        <v>675</v>
      </c>
      <c r="K289" s="56" t="s">
        <v>31</v>
      </c>
      <c r="L289" s="56"/>
      <c r="M289" s="39"/>
      <c r="N289" s="56" t="s">
        <v>34</v>
      </c>
      <c r="O289" s="39" t="s">
        <v>676</v>
      </c>
      <c r="P289" s="39">
        <v>18487240103</v>
      </c>
      <c r="Q289" s="39" t="s">
        <v>36</v>
      </c>
      <c r="R289" s="39">
        <v>71</v>
      </c>
      <c r="S289" s="39">
        <v>3</v>
      </c>
      <c r="T289" s="64"/>
    </row>
    <row r="290" spans="1:20" s="2" customFormat="1" ht="25.05" customHeight="1">
      <c r="A290" s="64">
        <v>289</v>
      </c>
      <c r="B290" s="32" t="str">
        <f t="shared" si="11"/>
        <v>2229018112</v>
      </c>
      <c r="C290" s="39" t="s">
        <v>23</v>
      </c>
      <c r="D290" s="40" t="s">
        <v>733</v>
      </c>
      <c r="E290" s="33" t="s">
        <v>152</v>
      </c>
      <c r="F290" s="33" t="s">
        <v>26</v>
      </c>
      <c r="G290" s="33" t="s">
        <v>233</v>
      </c>
      <c r="H290" s="40" t="s">
        <v>734</v>
      </c>
      <c r="I290" s="55" t="s">
        <v>66</v>
      </c>
      <c r="J290" s="56" t="s">
        <v>675</v>
      </c>
      <c r="K290" s="56" t="s">
        <v>735</v>
      </c>
      <c r="L290" s="56"/>
      <c r="M290" s="39"/>
      <c r="N290" s="56" t="s">
        <v>34</v>
      </c>
      <c r="O290" s="39" t="s">
        <v>676</v>
      </c>
      <c r="P290" s="39">
        <v>18214399554</v>
      </c>
      <c r="Q290" s="39" t="s">
        <v>36</v>
      </c>
      <c r="R290" s="39">
        <v>71</v>
      </c>
      <c r="S290" s="39">
        <v>3</v>
      </c>
      <c r="T290" s="64"/>
    </row>
    <row r="291" spans="1:20" s="2" customFormat="1" ht="25.05" customHeight="1">
      <c r="A291" s="64">
        <v>290</v>
      </c>
      <c r="B291" s="32" t="str">
        <f t="shared" si="11"/>
        <v>2229018115</v>
      </c>
      <c r="C291" s="51" t="s">
        <v>23</v>
      </c>
      <c r="D291" s="54" t="s">
        <v>746</v>
      </c>
      <c r="E291" s="33" t="s">
        <v>152</v>
      </c>
      <c r="F291" s="33" t="s">
        <v>26</v>
      </c>
      <c r="G291" s="33" t="s">
        <v>248</v>
      </c>
      <c r="H291" s="54" t="s">
        <v>747</v>
      </c>
      <c r="I291" s="51" t="s">
        <v>95</v>
      </c>
      <c r="J291" s="51" t="s">
        <v>675</v>
      </c>
      <c r="K291" s="51" t="s">
        <v>106</v>
      </c>
      <c r="L291" s="51"/>
      <c r="M291" s="51"/>
      <c r="N291" s="51" t="s">
        <v>34</v>
      </c>
      <c r="O291" s="51" t="s">
        <v>676</v>
      </c>
      <c r="P291" s="51">
        <v>15812034572</v>
      </c>
      <c r="Q291" s="51" t="s">
        <v>36</v>
      </c>
      <c r="R291" s="64">
        <v>70</v>
      </c>
      <c r="S291" s="64">
        <v>5</v>
      </c>
      <c r="T291" s="64"/>
    </row>
    <row r="292" spans="1:20" s="2" customFormat="1" ht="25.05" customHeight="1">
      <c r="A292" s="64">
        <v>291</v>
      </c>
      <c r="B292" s="32" t="str">
        <f t="shared" si="11"/>
        <v>2229018121</v>
      </c>
      <c r="C292" s="34" t="s">
        <v>23</v>
      </c>
      <c r="D292" s="35" t="s">
        <v>774</v>
      </c>
      <c r="E292" s="33" t="s">
        <v>152</v>
      </c>
      <c r="F292" s="33" t="s">
        <v>26</v>
      </c>
      <c r="G292" s="33" t="s">
        <v>286</v>
      </c>
      <c r="H292" s="35" t="s">
        <v>775</v>
      </c>
      <c r="I292" s="54" t="s">
        <v>95</v>
      </c>
      <c r="J292" s="51" t="s">
        <v>675</v>
      </c>
      <c r="K292" s="51" t="s">
        <v>31</v>
      </c>
      <c r="L292" s="51"/>
      <c r="M292" s="34"/>
      <c r="N292" s="51" t="s">
        <v>34</v>
      </c>
      <c r="O292" s="34" t="s">
        <v>676</v>
      </c>
      <c r="P292" s="51">
        <v>15287321672</v>
      </c>
      <c r="Q292" s="51" t="s">
        <v>36</v>
      </c>
      <c r="R292" s="51">
        <v>67</v>
      </c>
      <c r="S292" s="51">
        <v>6</v>
      </c>
      <c r="T292" s="64"/>
    </row>
    <row r="293" spans="1:20" s="2" customFormat="1" ht="25.05" customHeight="1">
      <c r="A293" s="64">
        <v>292</v>
      </c>
      <c r="B293" s="32" t="str">
        <f t="shared" si="11"/>
        <v>2229018113</v>
      </c>
      <c r="C293" s="51" t="s">
        <v>23</v>
      </c>
      <c r="D293" s="54" t="s">
        <v>450</v>
      </c>
      <c r="E293" s="33" t="s">
        <v>152</v>
      </c>
      <c r="F293" s="33" t="s">
        <v>26</v>
      </c>
      <c r="G293" s="33" t="s">
        <v>237</v>
      </c>
      <c r="H293" s="54" t="s">
        <v>738</v>
      </c>
      <c r="I293" s="51" t="s">
        <v>112</v>
      </c>
      <c r="J293" s="51" t="s">
        <v>688</v>
      </c>
      <c r="K293" s="51" t="s">
        <v>31</v>
      </c>
      <c r="L293" s="51"/>
      <c r="M293" s="51"/>
      <c r="N293" s="51" t="s">
        <v>34</v>
      </c>
      <c r="O293" s="51" t="s">
        <v>676</v>
      </c>
      <c r="P293" s="51">
        <v>15126510424</v>
      </c>
      <c r="Q293" s="51" t="s">
        <v>36</v>
      </c>
      <c r="R293" s="64">
        <v>66</v>
      </c>
      <c r="S293" s="64">
        <v>7</v>
      </c>
      <c r="T293" s="64"/>
    </row>
    <row r="294" spans="1:20" s="2" customFormat="1" ht="25.05" customHeight="1">
      <c r="A294" s="64">
        <v>293</v>
      </c>
      <c r="B294" s="32" t="str">
        <f t="shared" si="11"/>
        <v>222901814</v>
      </c>
      <c r="C294" s="32" t="s">
        <v>23</v>
      </c>
      <c r="D294" s="33" t="s">
        <v>686</v>
      </c>
      <c r="E294" s="33" t="s">
        <v>152</v>
      </c>
      <c r="F294" s="33" t="s">
        <v>26</v>
      </c>
      <c r="G294" s="33" t="s">
        <v>56</v>
      </c>
      <c r="H294" s="33" t="s">
        <v>687</v>
      </c>
      <c r="I294" s="49" t="s">
        <v>95</v>
      </c>
      <c r="J294" s="50" t="s">
        <v>688</v>
      </c>
      <c r="K294" s="50" t="s">
        <v>689</v>
      </c>
      <c r="L294" s="50"/>
      <c r="M294" s="32"/>
      <c r="N294" s="50" t="s">
        <v>34</v>
      </c>
      <c r="O294" s="32" t="s">
        <v>676</v>
      </c>
      <c r="P294" s="32">
        <v>18848781418</v>
      </c>
      <c r="Q294" s="32" t="s">
        <v>36</v>
      </c>
      <c r="R294" s="32">
        <v>65</v>
      </c>
      <c r="S294" s="51">
        <v>8</v>
      </c>
      <c r="T294" s="64"/>
    </row>
    <row r="295" spans="1:20" s="2" customFormat="1" ht="25.05" customHeight="1">
      <c r="A295" s="64">
        <v>294</v>
      </c>
      <c r="B295" s="32" t="str">
        <f t="shared" si="11"/>
        <v>222901816</v>
      </c>
      <c r="C295" s="32" t="s">
        <v>23</v>
      </c>
      <c r="D295" s="33" t="s">
        <v>698</v>
      </c>
      <c r="E295" s="33" t="s">
        <v>152</v>
      </c>
      <c r="F295" s="33" t="s">
        <v>26</v>
      </c>
      <c r="G295" s="33" t="s">
        <v>72</v>
      </c>
      <c r="H295" s="33" t="s">
        <v>699</v>
      </c>
      <c r="I295" s="33" t="s">
        <v>700</v>
      </c>
      <c r="J295" s="50" t="s">
        <v>675</v>
      </c>
      <c r="K295" s="50" t="s">
        <v>31</v>
      </c>
      <c r="L295" s="50" t="s">
        <v>701</v>
      </c>
      <c r="M295" s="32" t="s">
        <v>702</v>
      </c>
      <c r="N295" s="50" t="s">
        <v>34</v>
      </c>
      <c r="O295" s="32" t="s">
        <v>676</v>
      </c>
      <c r="P295" s="32">
        <v>13917603740</v>
      </c>
      <c r="Q295" s="32" t="s">
        <v>36</v>
      </c>
      <c r="R295" s="32">
        <v>65</v>
      </c>
      <c r="S295" s="64">
        <v>8</v>
      </c>
      <c r="T295" s="64"/>
    </row>
    <row r="296" spans="1:20" s="2" customFormat="1" ht="25.05" customHeight="1">
      <c r="A296" s="64">
        <v>295</v>
      </c>
      <c r="B296" s="32" t="str">
        <f t="shared" si="11"/>
        <v>2229018123</v>
      </c>
      <c r="C296" s="34" t="s">
        <v>23</v>
      </c>
      <c r="D296" s="35" t="s">
        <v>39</v>
      </c>
      <c r="E296" s="33" t="s">
        <v>152</v>
      </c>
      <c r="F296" s="33" t="s">
        <v>26</v>
      </c>
      <c r="G296" s="33" t="s">
        <v>511</v>
      </c>
      <c r="H296" s="35" t="s">
        <v>784</v>
      </c>
      <c r="I296" s="34" t="s">
        <v>51</v>
      </c>
      <c r="J296" s="34" t="s">
        <v>675</v>
      </c>
      <c r="K296" s="34" t="s">
        <v>409</v>
      </c>
      <c r="L296" s="34" t="s">
        <v>785</v>
      </c>
      <c r="M296" s="34" t="s">
        <v>271</v>
      </c>
      <c r="N296" s="51" t="s">
        <v>34</v>
      </c>
      <c r="O296" s="34" t="s">
        <v>676</v>
      </c>
      <c r="P296" s="34">
        <v>18848786691</v>
      </c>
      <c r="Q296" s="34" t="s">
        <v>36</v>
      </c>
      <c r="R296" s="34">
        <v>65</v>
      </c>
      <c r="S296" s="51">
        <v>8</v>
      </c>
      <c r="T296" s="64"/>
    </row>
    <row r="297" spans="1:20" s="2" customFormat="1" ht="25.05" customHeight="1">
      <c r="A297" s="64">
        <v>296</v>
      </c>
      <c r="B297" s="32" t="str">
        <f t="shared" si="11"/>
        <v>222901811</v>
      </c>
      <c r="C297" s="32" t="s">
        <v>23</v>
      </c>
      <c r="D297" s="33" t="s">
        <v>450</v>
      </c>
      <c r="E297" s="33" t="s">
        <v>152</v>
      </c>
      <c r="F297" s="33" t="s">
        <v>26</v>
      </c>
      <c r="G297" s="33" t="s">
        <v>26</v>
      </c>
      <c r="H297" s="33" t="s">
        <v>674</v>
      </c>
      <c r="I297" s="49" t="s">
        <v>87</v>
      </c>
      <c r="J297" s="50" t="s">
        <v>675</v>
      </c>
      <c r="K297" s="50" t="s">
        <v>31</v>
      </c>
      <c r="L297" s="50"/>
      <c r="M297" s="32"/>
      <c r="N297" s="50" t="s">
        <v>34</v>
      </c>
      <c r="O297" s="32" t="s">
        <v>676</v>
      </c>
      <c r="P297" s="32">
        <v>18314487761</v>
      </c>
      <c r="Q297" s="32" t="s">
        <v>36</v>
      </c>
      <c r="R297" s="32">
        <v>63</v>
      </c>
      <c r="S297" s="64">
        <v>11</v>
      </c>
      <c r="T297" s="64"/>
    </row>
    <row r="298" spans="1:20" s="2" customFormat="1" ht="25.05" customHeight="1">
      <c r="A298" s="64">
        <v>297</v>
      </c>
      <c r="B298" s="32" t="str">
        <f t="shared" si="11"/>
        <v>2229018114</v>
      </c>
      <c r="C298" s="51" t="s">
        <v>23</v>
      </c>
      <c r="D298" s="54" t="s">
        <v>741</v>
      </c>
      <c r="E298" s="33" t="s">
        <v>152</v>
      </c>
      <c r="F298" s="33" t="s">
        <v>26</v>
      </c>
      <c r="G298" s="33" t="s">
        <v>244</v>
      </c>
      <c r="H298" s="54" t="s">
        <v>742</v>
      </c>
      <c r="I298" s="51" t="s">
        <v>190</v>
      </c>
      <c r="J298" s="51" t="s">
        <v>743</v>
      </c>
      <c r="K298" s="51" t="s">
        <v>349</v>
      </c>
      <c r="L298" s="51"/>
      <c r="M298" s="51"/>
      <c r="N298" s="51" t="s">
        <v>34</v>
      </c>
      <c r="O298" s="51" t="s">
        <v>676</v>
      </c>
      <c r="P298" s="51">
        <v>15752582857</v>
      </c>
      <c r="Q298" s="51" t="s">
        <v>36</v>
      </c>
      <c r="R298" s="64">
        <v>61</v>
      </c>
      <c r="S298" s="51">
        <v>12</v>
      </c>
      <c r="T298" s="64"/>
    </row>
    <row r="299" spans="1:20" s="2" customFormat="1" ht="25.05" customHeight="1">
      <c r="A299" s="64">
        <v>298</v>
      </c>
      <c r="B299" s="32" t="str">
        <f t="shared" si="11"/>
        <v>2229018122</v>
      </c>
      <c r="C299" s="34" t="s">
        <v>54</v>
      </c>
      <c r="D299" s="35" t="s">
        <v>778</v>
      </c>
      <c r="E299" s="33" t="s">
        <v>152</v>
      </c>
      <c r="F299" s="33" t="s">
        <v>26</v>
      </c>
      <c r="G299" s="33" t="s">
        <v>506</v>
      </c>
      <c r="H299" s="35" t="s">
        <v>779</v>
      </c>
      <c r="I299" s="34" t="s">
        <v>484</v>
      </c>
      <c r="J299" s="34" t="s">
        <v>780</v>
      </c>
      <c r="K299" s="34" t="s">
        <v>781</v>
      </c>
      <c r="L299" s="34"/>
      <c r="M299" s="34"/>
      <c r="N299" s="51" t="s">
        <v>34</v>
      </c>
      <c r="O299" s="34" t="s">
        <v>676</v>
      </c>
      <c r="P299" s="34">
        <v>15096612991</v>
      </c>
      <c r="Q299" s="34" t="s">
        <v>36</v>
      </c>
      <c r="R299" s="34">
        <v>60</v>
      </c>
      <c r="S299" s="64">
        <v>13</v>
      </c>
      <c r="T299" s="64"/>
    </row>
    <row r="300" spans="1:20" s="2" customFormat="1" ht="25.05" customHeight="1">
      <c r="A300" s="64">
        <v>299</v>
      </c>
      <c r="B300" s="32" t="str">
        <f t="shared" si="11"/>
        <v>222901813</v>
      </c>
      <c r="C300" s="32" t="s">
        <v>23</v>
      </c>
      <c r="D300" s="33" t="s">
        <v>151</v>
      </c>
      <c r="E300" s="33" t="s">
        <v>152</v>
      </c>
      <c r="F300" s="33" t="s">
        <v>26</v>
      </c>
      <c r="G300" s="33" t="s">
        <v>49</v>
      </c>
      <c r="H300" s="33" t="s">
        <v>682</v>
      </c>
      <c r="I300" s="49" t="s">
        <v>174</v>
      </c>
      <c r="J300" s="50" t="s">
        <v>675</v>
      </c>
      <c r="K300" s="50" t="s">
        <v>31</v>
      </c>
      <c r="L300" s="50" t="s">
        <v>683</v>
      </c>
      <c r="M300" s="32" t="s">
        <v>684</v>
      </c>
      <c r="N300" s="50" t="s">
        <v>34</v>
      </c>
      <c r="O300" s="32" t="s">
        <v>676</v>
      </c>
      <c r="P300" s="32">
        <v>15288185915</v>
      </c>
      <c r="Q300" s="32" t="s">
        <v>36</v>
      </c>
      <c r="R300" s="32">
        <v>56</v>
      </c>
      <c r="S300" s="64">
        <v>14</v>
      </c>
      <c r="T300" s="64"/>
    </row>
    <row r="301" spans="1:20" s="2" customFormat="1" ht="25.05" customHeight="1">
      <c r="A301" s="64">
        <v>300</v>
      </c>
      <c r="B301" s="32" t="str">
        <f t="shared" si="11"/>
        <v>2229018110</v>
      </c>
      <c r="C301" s="39" t="s">
        <v>23</v>
      </c>
      <c r="D301" s="40" t="s">
        <v>721</v>
      </c>
      <c r="E301" s="33" t="s">
        <v>152</v>
      </c>
      <c r="F301" s="33" t="s">
        <v>26</v>
      </c>
      <c r="G301" s="33" t="s">
        <v>222</v>
      </c>
      <c r="H301" s="40" t="s">
        <v>722</v>
      </c>
      <c r="I301" s="55" t="s">
        <v>723</v>
      </c>
      <c r="J301" s="56" t="s">
        <v>675</v>
      </c>
      <c r="K301" s="56" t="s">
        <v>724</v>
      </c>
      <c r="L301" s="56" t="s">
        <v>725</v>
      </c>
      <c r="M301" s="39" t="s">
        <v>726</v>
      </c>
      <c r="N301" s="56" t="s">
        <v>34</v>
      </c>
      <c r="O301" s="39" t="s">
        <v>676</v>
      </c>
      <c r="P301" s="39">
        <v>13769434420</v>
      </c>
      <c r="Q301" s="39" t="s">
        <v>36</v>
      </c>
      <c r="R301" s="39">
        <v>56</v>
      </c>
      <c r="S301" s="51">
        <v>14</v>
      </c>
      <c r="T301" s="64"/>
    </row>
    <row r="302" spans="1:20" s="2" customFormat="1" ht="25.05" customHeight="1">
      <c r="A302" s="64">
        <v>301</v>
      </c>
      <c r="B302" s="32" t="str">
        <f t="shared" si="11"/>
        <v>222901817</v>
      </c>
      <c r="C302" s="32" t="s">
        <v>23</v>
      </c>
      <c r="D302" s="33" t="s">
        <v>126</v>
      </c>
      <c r="E302" s="33" t="s">
        <v>152</v>
      </c>
      <c r="F302" s="33" t="s">
        <v>26</v>
      </c>
      <c r="G302" s="33" t="s">
        <v>79</v>
      </c>
      <c r="H302" s="33" t="s">
        <v>705</v>
      </c>
      <c r="I302" s="49" t="s">
        <v>706</v>
      </c>
      <c r="J302" s="50" t="s">
        <v>675</v>
      </c>
      <c r="K302" s="50" t="s">
        <v>31</v>
      </c>
      <c r="L302" s="50" t="s">
        <v>707</v>
      </c>
      <c r="M302" s="32" t="s">
        <v>68</v>
      </c>
      <c r="N302" s="50" t="s">
        <v>34</v>
      </c>
      <c r="O302" s="32" t="s">
        <v>676</v>
      </c>
      <c r="P302" s="32">
        <v>18110299288</v>
      </c>
      <c r="Q302" s="32" t="s">
        <v>36</v>
      </c>
      <c r="R302" s="32">
        <v>55</v>
      </c>
      <c r="S302" s="64">
        <v>16</v>
      </c>
      <c r="T302" s="64"/>
    </row>
    <row r="303" spans="1:20" s="2" customFormat="1" ht="25.05" customHeight="1">
      <c r="A303" s="64">
        <v>302</v>
      </c>
      <c r="B303" s="32" t="str">
        <f t="shared" si="11"/>
        <v>2229018117</v>
      </c>
      <c r="C303" s="32" t="s">
        <v>23</v>
      </c>
      <c r="D303" s="33" t="s">
        <v>757</v>
      </c>
      <c r="E303" s="33" t="s">
        <v>152</v>
      </c>
      <c r="F303" s="33" t="s">
        <v>26</v>
      </c>
      <c r="G303" s="33" t="s">
        <v>260</v>
      </c>
      <c r="H303" s="33" t="s">
        <v>758</v>
      </c>
      <c r="I303" s="49" t="s">
        <v>112</v>
      </c>
      <c r="J303" s="50" t="s">
        <v>759</v>
      </c>
      <c r="K303" s="50" t="s">
        <v>164</v>
      </c>
      <c r="L303" s="50"/>
      <c r="M303" s="32"/>
      <c r="N303" s="50" t="s">
        <v>34</v>
      </c>
      <c r="O303" s="32" t="s">
        <v>676</v>
      </c>
      <c r="P303" s="32">
        <v>15987351734</v>
      </c>
      <c r="Q303" s="32" t="s">
        <v>36</v>
      </c>
      <c r="R303" s="32">
        <v>49</v>
      </c>
      <c r="S303" s="51">
        <v>17</v>
      </c>
      <c r="T303" s="64"/>
    </row>
    <row r="304" spans="1:20" s="2" customFormat="1" ht="25.05" customHeight="1">
      <c r="A304" s="64">
        <v>303</v>
      </c>
      <c r="B304" s="32" t="str">
        <f t="shared" si="11"/>
        <v>222901818</v>
      </c>
      <c r="C304" s="39" t="s">
        <v>54</v>
      </c>
      <c r="D304" s="40" t="s">
        <v>710</v>
      </c>
      <c r="E304" s="33" t="s">
        <v>152</v>
      </c>
      <c r="F304" s="33" t="s">
        <v>26</v>
      </c>
      <c r="G304" s="33" t="s">
        <v>85</v>
      </c>
      <c r="H304" s="40" t="s">
        <v>711</v>
      </c>
      <c r="I304" s="55" t="s">
        <v>95</v>
      </c>
      <c r="J304" s="56" t="s">
        <v>675</v>
      </c>
      <c r="K304" s="56" t="s">
        <v>409</v>
      </c>
      <c r="L304" s="56" t="s">
        <v>712</v>
      </c>
      <c r="M304" s="39" t="s">
        <v>713</v>
      </c>
      <c r="N304" s="56" t="s">
        <v>34</v>
      </c>
      <c r="O304" s="39" t="s">
        <v>676</v>
      </c>
      <c r="P304" s="39">
        <v>15388866693</v>
      </c>
      <c r="Q304" s="39" t="s">
        <v>36</v>
      </c>
      <c r="R304" s="39">
        <v>0</v>
      </c>
      <c r="S304" s="64">
        <v>18</v>
      </c>
      <c r="T304" s="64"/>
    </row>
    <row r="305" spans="1:20" s="5" customFormat="1" ht="25.05" customHeight="1">
      <c r="A305" s="64">
        <v>304</v>
      </c>
      <c r="B305" s="32" t="str">
        <f t="shared" si="11"/>
        <v>222901819</v>
      </c>
      <c r="C305" s="39" t="s">
        <v>54</v>
      </c>
      <c r="D305" s="40" t="s">
        <v>637</v>
      </c>
      <c r="E305" s="33" t="s">
        <v>152</v>
      </c>
      <c r="F305" s="33" t="s">
        <v>26</v>
      </c>
      <c r="G305" s="33" t="s">
        <v>144</v>
      </c>
      <c r="H305" s="40" t="s">
        <v>716</v>
      </c>
      <c r="I305" s="55" t="s">
        <v>95</v>
      </c>
      <c r="J305" s="56" t="s">
        <v>675</v>
      </c>
      <c r="K305" s="56" t="s">
        <v>409</v>
      </c>
      <c r="L305" s="56" t="s">
        <v>717</v>
      </c>
      <c r="M305" s="39" t="s">
        <v>718</v>
      </c>
      <c r="N305" s="56" t="s">
        <v>34</v>
      </c>
      <c r="O305" s="39" t="s">
        <v>676</v>
      </c>
      <c r="P305" s="39">
        <v>13330404050</v>
      </c>
      <c r="Q305" s="39" t="s">
        <v>36</v>
      </c>
      <c r="R305" s="39">
        <v>0</v>
      </c>
      <c r="S305" s="51">
        <v>18</v>
      </c>
      <c r="T305" s="64"/>
    </row>
    <row r="306" spans="1:20" s="2" customFormat="1" ht="25.05" customHeight="1">
      <c r="A306" s="64">
        <v>305</v>
      </c>
      <c r="B306" s="32" t="str">
        <f t="shared" ref="B306:B316" si="12">CONCATENATE(22,"2","4",E306,F306,G306)</f>
        <v>222401718</v>
      </c>
      <c r="C306" s="39" t="s">
        <v>23</v>
      </c>
      <c r="D306" s="40" t="s">
        <v>210</v>
      </c>
      <c r="E306" s="33" t="s">
        <v>93</v>
      </c>
      <c r="F306" s="33" t="s">
        <v>26</v>
      </c>
      <c r="G306" s="33" t="s">
        <v>85</v>
      </c>
      <c r="H306" s="40" t="s">
        <v>211</v>
      </c>
      <c r="I306" s="55" t="s">
        <v>174</v>
      </c>
      <c r="J306" s="56" t="s">
        <v>175</v>
      </c>
      <c r="K306" s="56" t="s">
        <v>31</v>
      </c>
      <c r="L306" s="56" t="s">
        <v>212</v>
      </c>
      <c r="M306" s="39" t="s">
        <v>213</v>
      </c>
      <c r="N306" s="56" t="s">
        <v>32</v>
      </c>
      <c r="O306" s="39" t="s">
        <v>176</v>
      </c>
      <c r="P306" s="39">
        <v>13669785397</v>
      </c>
      <c r="Q306" s="39" t="s">
        <v>36</v>
      </c>
      <c r="R306" s="39">
        <v>81</v>
      </c>
      <c r="S306" s="39">
        <v>1</v>
      </c>
      <c r="T306" s="64"/>
    </row>
    <row r="307" spans="1:20" s="2" customFormat="1" ht="25.05" customHeight="1">
      <c r="A307" s="64">
        <v>306</v>
      </c>
      <c r="B307" s="32" t="str">
        <f t="shared" si="12"/>
        <v>2224017114</v>
      </c>
      <c r="C307" s="32" t="s">
        <v>23</v>
      </c>
      <c r="D307" s="33" t="s">
        <v>243</v>
      </c>
      <c r="E307" s="33" t="s">
        <v>93</v>
      </c>
      <c r="F307" s="33" t="s">
        <v>26</v>
      </c>
      <c r="G307" s="33" t="s">
        <v>244</v>
      </c>
      <c r="H307" s="33" t="s">
        <v>245</v>
      </c>
      <c r="I307" s="49" t="s">
        <v>112</v>
      </c>
      <c r="J307" s="50" t="s">
        <v>175</v>
      </c>
      <c r="K307" s="50" t="s">
        <v>31</v>
      </c>
      <c r="L307" s="50"/>
      <c r="M307" s="32"/>
      <c r="N307" s="50" t="s">
        <v>32</v>
      </c>
      <c r="O307" s="32" t="s">
        <v>176</v>
      </c>
      <c r="P307" s="32">
        <v>18487231244</v>
      </c>
      <c r="Q307" s="32" t="s">
        <v>36</v>
      </c>
      <c r="R307" s="32">
        <v>80</v>
      </c>
      <c r="S307" s="32">
        <v>2</v>
      </c>
      <c r="T307" s="64"/>
    </row>
    <row r="308" spans="1:20" s="2" customFormat="1" ht="25.05" customHeight="1">
      <c r="A308" s="64">
        <v>307</v>
      </c>
      <c r="B308" s="32" t="str">
        <f t="shared" si="12"/>
        <v>2224017118</v>
      </c>
      <c r="C308" s="32" t="s">
        <v>23</v>
      </c>
      <c r="D308" s="33" t="s">
        <v>267</v>
      </c>
      <c r="E308" s="33" t="s">
        <v>93</v>
      </c>
      <c r="F308" s="33" t="s">
        <v>26</v>
      </c>
      <c r="G308" s="33" t="s">
        <v>268</v>
      </c>
      <c r="H308" s="33" t="s">
        <v>269</v>
      </c>
      <c r="I308" s="33" t="s">
        <v>87</v>
      </c>
      <c r="J308" s="32" t="s">
        <v>181</v>
      </c>
      <c r="K308" s="32" t="s">
        <v>207</v>
      </c>
      <c r="L308" s="50" t="s">
        <v>270</v>
      </c>
      <c r="M308" s="50" t="s">
        <v>271</v>
      </c>
      <c r="N308" s="50" t="s">
        <v>32</v>
      </c>
      <c r="O308" s="32" t="s">
        <v>176</v>
      </c>
      <c r="P308" s="32">
        <v>18987660475</v>
      </c>
      <c r="Q308" s="32" t="s">
        <v>36</v>
      </c>
      <c r="R308" s="32">
        <v>75</v>
      </c>
      <c r="S308" s="32">
        <v>3</v>
      </c>
      <c r="T308" s="64"/>
    </row>
    <row r="309" spans="1:20" s="2" customFormat="1" ht="25.05" customHeight="1">
      <c r="A309" s="64">
        <v>308</v>
      </c>
      <c r="B309" s="32" t="str">
        <f t="shared" si="12"/>
        <v>2224017121</v>
      </c>
      <c r="C309" s="32" t="s">
        <v>23</v>
      </c>
      <c r="D309" s="33" t="s">
        <v>285</v>
      </c>
      <c r="E309" s="33" t="s">
        <v>93</v>
      </c>
      <c r="F309" s="33" t="s">
        <v>26</v>
      </c>
      <c r="G309" s="33" t="s">
        <v>286</v>
      </c>
      <c r="H309" s="33" t="s">
        <v>287</v>
      </c>
      <c r="I309" s="33" t="s">
        <v>95</v>
      </c>
      <c r="J309" s="32" t="s">
        <v>95</v>
      </c>
      <c r="K309" s="32" t="s">
        <v>288</v>
      </c>
      <c r="L309" s="50" t="s">
        <v>289</v>
      </c>
      <c r="M309" s="50" t="s">
        <v>290</v>
      </c>
      <c r="N309" s="50" t="s">
        <v>32</v>
      </c>
      <c r="O309" s="32" t="s">
        <v>176</v>
      </c>
      <c r="P309" s="32">
        <v>15096872872</v>
      </c>
      <c r="Q309" s="32" t="s">
        <v>36</v>
      </c>
      <c r="R309" s="32">
        <v>74</v>
      </c>
      <c r="S309" s="39">
        <v>4</v>
      </c>
      <c r="T309" s="64"/>
    </row>
    <row r="310" spans="1:20" s="2" customFormat="1" ht="25.05" customHeight="1">
      <c r="A310" s="64">
        <v>309</v>
      </c>
      <c r="B310" s="32" t="str">
        <f t="shared" si="12"/>
        <v>2224017111</v>
      </c>
      <c r="C310" s="51" t="s">
        <v>23</v>
      </c>
      <c r="D310" s="54" t="s">
        <v>226</v>
      </c>
      <c r="E310" s="33" t="s">
        <v>93</v>
      </c>
      <c r="F310" s="33" t="s">
        <v>26</v>
      </c>
      <c r="G310" s="33" t="s">
        <v>227</v>
      </c>
      <c r="H310" s="54" t="s">
        <v>228</v>
      </c>
      <c r="I310" s="51" t="s">
        <v>58</v>
      </c>
      <c r="J310" s="51" t="s">
        <v>181</v>
      </c>
      <c r="K310" s="51" t="s">
        <v>229</v>
      </c>
      <c r="L310" s="51"/>
      <c r="M310" s="51"/>
      <c r="N310" s="51" t="s">
        <v>32</v>
      </c>
      <c r="O310" s="51" t="s">
        <v>176</v>
      </c>
      <c r="P310" s="51">
        <v>19987324616</v>
      </c>
      <c r="Q310" s="51" t="s">
        <v>36</v>
      </c>
      <c r="R310" s="64">
        <v>73</v>
      </c>
      <c r="S310" s="32">
        <v>5</v>
      </c>
      <c r="T310" s="64"/>
    </row>
    <row r="311" spans="1:20" s="2" customFormat="1" ht="25.05" customHeight="1">
      <c r="A311" s="64">
        <v>310</v>
      </c>
      <c r="B311" s="32" t="str">
        <f t="shared" si="12"/>
        <v>2224017112</v>
      </c>
      <c r="C311" s="51" t="s">
        <v>23</v>
      </c>
      <c r="D311" s="54" t="s">
        <v>232</v>
      </c>
      <c r="E311" s="33" t="s">
        <v>93</v>
      </c>
      <c r="F311" s="33" t="s">
        <v>26</v>
      </c>
      <c r="G311" s="33" t="s">
        <v>233</v>
      </c>
      <c r="H311" s="54" t="s">
        <v>234</v>
      </c>
      <c r="I311" s="51" t="s">
        <v>95</v>
      </c>
      <c r="J311" s="51" t="s">
        <v>181</v>
      </c>
      <c r="K311" s="51" t="s">
        <v>31</v>
      </c>
      <c r="L311" s="51"/>
      <c r="M311" s="51"/>
      <c r="N311" s="51" t="s">
        <v>32</v>
      </c>
      <c r="O311" s="51" t="s">
        <v>176</v>
      </c>
      <c r="P311" s="51">
        <v>18708733409</v>
      </c>
      <c r="Q311" s="51" t="s">
        <v>36</v>
      </c>
      <c r="R311" s="64">
        <v>67</v>
      </c>
      <c r="S311" s="32">
        <v>6</v>
      </c>
      <c r="T311" s="64"/>
    </row>
    <row r="312" spans="1:20" s="2" customFormat="1" ht="25.05" customHeight="1">
      <c r="A312" s="64">
        <v>311</v>
      </c>
      <c r="B312" s="32" t="str">
        <f t="shared" si="12"/>
        <v>222401714</v>
      </c>
      <c r="C312" s="32" t="s">
        <v>23</v>
      </c>
      <c r="D312" s="33" t="s">
        <v>188</v>
      </c>
      <c r="E312" s="33" t="s">
        <v>93</v>
      </c>
      <c r="F312" s="33" t="s">
        <v>26</v>
      </c>
      <c r="G312" s="33" t="s">
        <v>56</v>
      </c>
      <c r="H312" s="33" t="s">
        <v>189</v>
      </c>
      <c r="I312" s="49" t="s">
        <v>190</v>
      </c>
      <c r="J312" s="50" t="s">
        <v>181</v>
      </c>
      <c r="K312" s="50" t="s">
        <v>31</v>
      </c>
      <c r="L312" s="50"/>
      <c r="M312" s="32"/>
      <c r="N312" s="50" t="s">
        <v>32</v>
      </c>
      <c r="O312" s="32" t="s">
        <v>176</v>
      </c>
      <c r="P312" s="32">
        <v>18183736686</v>
      </c>
      <c r="Q312" s="32" t="s">
        <v>36</v>
      </c>
      <c r="R312" s="32">
        <v>66</v>
      </c>
      <c r="S312" s="39">
        <v>7</v>
      </c>
      <c r="T312" s="64"/>
    </row>
    <row r="313" spans="1:20" s="2" customFormat="1" ht="25.05" customHeight="1">
      <c r="A313" s="64">
        <v>312</v>
      </c>
      <c r="B313" s="32" t="str">
        <f t="shared" si="12"/>
        <v>222401716</v>
      </c>
      <c r="C313" s="39" t="s">
        <v>54</v>
      </c>
      <c r="D313" s="40" t="s">
        <v>198</v>
      </c>
      <c r="E313" s="33" t="s">
        <v>93</v>
      </c>
      <c r="F313" s="33" t="s">
        <v>26</v>
      </c>
      <c r="G313" s="33" t="s">
        <v>72</v>
      </c>
      <c r="H313" s="40" t="s">
        <v>199</v>
      </c>
      <c r="I313" s="55" t="s">
        <v>87</v>
      </c>
      <c r="J313" s="56" t="s">
        <v>201</v>
      </c>
      <c r="K313" s="56" t="s">
        <v>202</v>
      </c>
      <c r="L313" s="56"/>
      <c r="M313" s="39"/>
      <c r="N313" s="56" t="s">
        <v>32</v>
      </c>
      <c r="O313" s="39" t="s">
        <v>176</v>
      </c>
      <c r="P313" s="39">
        <v>15911360285</v>
      </c>
      <c r="Q313" s="39" t="s">
        <v>36</v>
      </c>
      <c r="R313" s="39">
        <v>57</v>
      </c>
      <c r="S313" s="32">
        <v>8</v>
      </c>
      <c r="T313" s="64"/>
    </row>
    <row r="314" spans="1:20" s="2" customFormat="1" ht="25.05" customHeight="1">
      <c r="A314" s="64">
        <v>313</v>
      </c>
      <c r="B314" s="32" t="str">
        <f t="shared" si="12"/>
        <v>222401717</v>
      </c>
      <c r="C314" s="39" t="s">
        <v>54</v>
      </c>
      <c r="D314" s="40" t="s">
        <v>24</v>
      </c>
      <c r="E314" s="33" t="s">
        <v>93</v>
      </c>
      <c r="F314" s="33" t="s">
        <v>26</v>
      </c>
      <c r="G314" s="33" t="s">
        <v>79</v>
      </c>
      <c r="H314" s="40" t="s">
        <v>205</v>
      </c>
      <c r="I314" s="55" t="s">
        <v>206</v>
      </c>
      <c r="J314" s="56" t="s">
        <v>175</v>
      </c>
      <c r="K314" s="56" t="s">
        <v>207</v>
      </c>
      <c r="L314" s="56"/>
      <c r="M314" s="39"/>
      <c r="N314" s="56" t="s">
        <v>32</v>
      </c>
      <c r="O314" s="39" t="s">
        <v>176</v>
      </c>
      <c r="P314" s="39">
        <v>15925377096</v>
      </c>
      <c r="Q314" s="39" t="s">
        <v>36</v>
      </c>
      <c r="R314" s="39">
        <v>7</v>
      </c>
      <c r="S314" s="32">
        <v>9</v>
      </c>
      <c r="T314" s="64"/>
    </row>
    <row r="315" spans="1:20" s="2" customFormat="1" ht="25.05" customHeight="1">
      <c r="A315" s="64">
        <v>314</v>
      </c>
      <c r="B315" s="32" t="str">
        <f t="shared" si="12"/>
        <v>222401711</v>
      </c>
      <c r="C315" s="32" t="s">
        <v>23</v>
      </c>
      <c r="D315" s="33" t="s">
        <v>172</v>
      </c>
      <c r="E315" s="33" t="s">
        <v>93</v>
      </c>
      <c r="F315" s="33" t="s">
        <v>26</v>
      </c>
      <c r="G315" s="33" t="s">
        <v>26</v>
      </c>
      <c r="H315" s="33" t="s">
        <v>173</v>
      </c>
      <c r="I315" s="49" t="s">
        <v>174</v>
      </c>
      <c r="J315" s="50" t="s">
        <v>175</v>
      </c>
      <c r="K315" s="50" t="s">
        <v>31</v>
      </c>
      <c r="L315" s="50"/>
      <c r="M315" s="32"/>
      <c r="N315" s="50" t="s">
        <v>32</v>
      </c>
      <c r="O315" s="32" t="s">
        <v>176</v>
      </c>
      <c r="P315" s="32">
        <v>18760736327</v>
      </c>
      <c r="Q315" s="32" t="s">
        <v>36</v>
      </c>
      <c r="R315" s="32">
        <v>0</v>
      </c>
      <c r="S315" s="39">
        <v>10</v>
      </c>
      <c r="T315" s="64"/>
    </row>
    <row r="316" spans="1:20" s="2" customFormat="1" ht="25.05" customHeight="1">
      <c r="A316" s="64">
        <v>315</v>
      </c>
      <c r="B316" s="32" t="str">
        <f t="shared" si="12"/>
        <v>222401712</v>
      </c>
      <c r="C316" s="32" t="s">
        <v>23</v>
      </c>
      <c r="D316" s="33" t="s">
        <v>126</v>
      </c>
      <c r="E316" s="33" t="s">
        <v>93</v>
      </c>
      <c r="F316" s="33" t="s">
        <v>26</v>
      </c>
      <c r="G316" s="33" t="s">
        <v>40</v>
      </c>
      <c r="H316" s="33" t="s">
        <v>179</v>
      </c>
      <c r="I316" s="49" t="s">
        <v>180</v>
      </c>
      <c r="J316" s="50" t="s">
        <v>181</v>
      </c>
      <c r="K316" s="50" t="s">
        <v>31</v>
      </c>
      <c r="L316" s="50"/>
      <c r="M316" s="32"/>
      <c r="N316" s="50" t="s">
        <v>32</v>
      </c>
      <c r="O316" s="32" t="s">
        <v>176</v>
      </c>
      <c r="P316" s="32">
        <v>13648831404</v>
      </c>
      <c r="Q316" s="32" t="s">
        <v>36</v>
      </c>
      <c r="R316" s="32">
        <v>0</v>
      </c>
      <c r="S316" s="32">
        <v>10</v>
      </c>
      <c r="T316" s="64"/>
    </row>
    <row r="317" spans="1:20" s="2" customFormat="1" ht="25.05" customHeight="1">
      <c r="A317" s="64">
        <v>316</v>
      </c>
      <c r="B317" s="32" t="str">
        <f t="shared" ref="B317:B321" si="13">CONCATENATE(22,"2","7",E317,F317,G317)</f>
        <v>2227020121</v>
      </c>
      <c r="C317" s="32" t="s">
        <v>23</v>
      </c>
      <c r="D317" s="33" t="s">
        <v>499</v>
      </c>
      <c r="E317" s="33" t="s">
        <v>376</v>
      </c>
      <c r="F317" s="33" t="s">
        <v>26</v>
      </c>
      <c r="G317" s="33" t="s">
        <v>286</v>
      </c>
      <c r="H317" s="33" t="s">
        <v>500</v>
      </c>
      <c r="I317" s="33" t="s">
        <v>87</v>
      </c>
      <c r="J317" s="32" t="s">
        <v>467</v>
      </c>
      <c r="K317" s="32" t="s">
        <v>501</v>
      </c>
      <c r="L317" s="32" t="s">
        <v>502</v>
      </c>
      <c r="M317" s="32" t="s">
        <v>410</v>
      </c>
      <c r="N317" s="50" t="s">
        <v>32</v>
      </c>
      <c r="O317" s="32" t="s">
        <v>383</v>
      </c>
      <c r="P317" s="32">
        <v>18314417503</v>
      </c>
      <c r="Q317" s="32" t="s">
        <v>36</v>
      </c>
      <c r="R317" s="32">
        <v>77</v>
      </c>
      <c r="S317" s="32">
        <v>1</v>
      </c>
      <c r="T317" s="64"/>
    </row>
    <row r="318" spans="1:20" s="2" customFormat="1" ht="25.05" customHeight="1">
      <c r="A318" s="64">
        <v>317</v>
      </c>
      <c r="B318" s="32" t="str">
        <f t="shared" si="13"/>
        <v>2227020122</v>
      </c>
      <c r="C318" s="32" t="s">
        <v>23</v>
      </c>
      <c r="D318" s="33" t="s">
        <v>505</v>
      </c>
      <c r="E318" s="33" t="s">
        <v>376</v>
      </c>
      <c r="F318" s="33" t="s">
        <v>26</v>
      </c>
      <c r="G318" s="33" t="s">
        <v>506</v>
      </c>
      <c r="H318" s="33" t="s">
        <v>507</v>
      </c>
      <c r="I318" s="33" t="s">
        <v>66</v>
      </c>
      <c r="J318" s="32" t="s">
        <v>379</v>
      </c>
      <c r="K318" s="32" t="s">
        <v>501</v>
      </c>
      <c r="L318" s="50" t="s">
        <v>32</v>
      </c>
      <c r="M318" s="50" t="s">
        <v>338</v>
      </c>
      <c r="N318" s="50" t="s">
        <v>32</v>
      </c>
      <c r="O318" s="32" t="s">
        <v>383</v>
      </c>
      <c r="P318" s="32">
        <v>13529463592</v>
      </c>
      <c r="Q318" s="32" t="s">
        <v>36</v>
      </c>
      <c r="R318" s="32">
        <v>73</v>
      </c>
      <c r="S318" s="32">
        <v>2</v>
      </c>
      <c r="T318" s="64"/>
    </row>
    <row r="319" spans="1:20" s="2" customFormat="1" ht="25.05" customHeight="1">
      <c r="A319" s="64">
        <v>318</v>
      </c>
      <c r="B319" s="32" t="str">
        <f t="shared" si="13"/>
        <v>2227020116</v>
      </c>
      <c r="C319" s="32" t="s">
        <v>23</v>
      </c>
      <c r="D319" s="33" t="s">
        <v>84</v>
      </c>
      <c r="E319" s="33" t="s">
        <v>376</v>
      </c>
      <c r="F319" s="33" t="s">
        <v>26</v>
      </c>
      <c r="G319" s="33" t="s">
        <v>255</v>
      </c>
      <c r="H319" s="33" t="s">
        <v>472</v>
      </c>
      <c r="I319" s="49" t="s">
        <v>95</v>
      </c>
      <c r="J319" s="50" t="s">
        <v>379</v>
      </c>
      <c r="K319" s="50" t="s">
        <v>31</v>
      </c>
      <c r="L319" s="50" t="s">
        <v>473</v>
      </c>
      <c r="M319" s="32" t="s">
        <v>474</v>
      </c>
      <c r="N319" s="50" t="s">
        <v>32</v>
      </c>
      <c r="O319" s="32" t="s">
        <v>383</v>
      </c>
      <c r="P319" s="32">
        <v>18708732987</v>
      </c>
      <c r="Q319" s="32" t="s">
        <v>75</v>
      </c>
      <c r="R319" s="32">
        <v>71.5</v>
      </c>
      <c r="S319" s="32">
        <v>3</v>
      </c>
      <c r="T319" s="64"/>
    </row>
    <row r="320" spans="1:20" s="2" customFormat="1" ht="25.05" customHeight="1">
      <c r="A320" s="64">
        <v>319</v>
      </c>
      <c r="B320" s="32" t="str">
        <f t="shared" si="13"/>
        <v>2227020115</v>
      </c>
      <c r="C320" s="34" t="s">
        <v>54</v>
      </c>
      <c r="D320" s="35" t="s">
        <v>465</v>
      </c>
      <c r="E320" s="33" t="s">
        <v>376</v>
      </c>
      <c r="F320" s="33" t="s">
        <v>26</v>
      </c>
      <c r="G320" s="33" t="s">
        <v>248</v>
      </c>
      <c r="H320" s="35" t="s">
        <v>466</v>
      </c>
      <c r="I320" s="54" t="s">
        <v>87</v>
      </c>
      <c r="J320" s="51" t="s">
        <v>467</v>
      </c>
      <c r="K320" s="51" t="s">
        <v>460</v>
      </c>
      <c r="L320" s="51" t="s">
        <v>468</v>
      </c>
      <c r="M320" s="34" t="s">
        <v>469</v>
      </c>
      <c r="N320" s="51" t="s">
        <v>32</v>
      </c>
      <c r="O320" s="34" t="s">
        <v>383</v>
      </c>
      <c r="P320" s="34">
        <v>18587221332</v>
      </c>
      <c r="Q320" s="34" t="s">
        <v>36</v>
      </c>
      <c r="R320" s="34">
        <v>66</v>
      </c>
      <c r="S320" s="32">
        <v>4</v>
      </c>
      <c r="T320" s="64"/>
    </row>
    <row r="321" spans="1:20" s="2" customFormat="1" ht="25.05" customHeight="1">
      <c r="A321" s="64">
        <v>320</v>
      </c>
      <c r="B321" s="32" t="str">
        <f t="shared" si="13"/>
        <v>2227020110</v>
      </c>
      <c r="C321" s="32" t="s">
        <v>23</v>
      </c>
      <c r="D321" s="32" t="s">
        <v>24</v>
      </c>
      <c r="E321" s="33" t="s">
        <v>376</v>
      </c>
      <c r="F321" s="33" t="s">
        <v>26</v>
      </c>
      <c r="G321" s="33" t="s">
        <v>222</v>
      </c>
      <c r="H321" s="32" t="s">
        <v>437</v>
      </c>
      <c r="I321" s="32" t="s">
        <v>438</v>
      </c>
      <c r="J321" s="32" t="s">
        <v>439</v>
      </c>
      <c r="K321" s="32" t="s">
        <v>409</v>
      </c>
      <c r="L321" s="32" t="s">
        <v>440</v>
      </c>
      <c r="M321" s="32" t="s">
        <v>68</v>
      </c>
      <c r="N321" s="50" t="s">
        <v>32</v>
      </c>
      <c r="O321" s="32" t="s">
        <v>383</v>
      </c>
      <c r="P321" s="32">
        <v>18108738993</v>
      </c>
      <c r="Q321" s="32" t="s">
        <v>36</v>
      </c>
      <c r="R321" s="64">
        <v>61</v>
      </c>
      <c r="S321" s="32">
        <v>5</v>
      </c>
      <c r="T321" s="64"/>
    </row>
    <row r="322" spans="1:20" s="2" customFormat="1" ht="25.05" customHeight="1">
      <c r="A322" s="64">
        <v>321</v>
      </c>
      <c r="B322" s="32" t="str">
        <f t="shared" ref="B322:B337" si="14">CONCATENATE(22,"1","1",E322,F322,G322)</f>
        <v>2211013110</v>
      </c>
      <c r="C322" s="34" t="s">
        <v>54</v>
      </c>
      <c r="D322" s="35" t="s">
        <v>1166</v>
      </c>
      <c r="E322" s="33" t="s">
        <v>1127</v>
      </c>
      <c r="F322" s="33" t="s">
        <v>26</v>
      </c>
      <c r="G322" s="33" t="s">
        <v>222</v>
      </c>
      <c r="H322" s="35" t="s">
        <v>1167</v>
      </c>
      <c r="I322" s="35" t="s">
        <v>1168</v>
      </c>
      <c r="J322" s="34" t="s">
        <v>1169</v>
      </c>
      <c r="K322" s="34" t="s">
        <v>811</v>
      </c>
      <c r="L322" s="34" t="s">
        <v>1170</v>
      </c>
      <c r="M322" s="34" t="s">
        <v>1171</v>
      </c>
      <c r="N322" s="51" t="s">
        <v>815</v>
      </c>
      <c r="O322" s="34" t="s">
        <v>811</v>
      </c>
      <c r="P322" s="34">
        <v>13887342537</v>
      </c>
      <c r="Q322" s="34" t="s">
        <v>36</v>
      </c>
      <c r="R322" s="34">
        <v>79</v>
      </c>
      <c r="S322" s="34">
        <v>1</v>
      </c>
      <c r="T322" s="64"/>
    </row>
    <row r="323" spans="1:20" s="2" customFormat="1" ht="25.05" customHeight="1">
      <c r="A323" s="64">
        <v>322</v>
      </c>
      <c r="B323" s="32" t="str">
        <f t="shared" si="14"/>
        <v>2211013124</v>
      </c>
      <c r="C323" s="34" t="s">
        <v>23</v>
      </c>
      <c r="D323" s="35" t="s">
        <v>1236</v>
      </c>
      <c r="E323" s="33" t="s">
        <v>1127</v>
      </c>
      <c r="F323" s="33" t="s">
        <v>26</v>
      </c>
      <c r="G323" s="33" t="s">
        <v>638</v>
      </c>
      <c r="H323" s="35" t="s">
        <v>1237</v>
      </c>
      <c r="I323" s="35" t="s">
        <v>95</v>
      </c>
      <c r="J323" s="34" t="s">
        <v>1238</v>
      </c>
      <c r="K323" s="34" t="s">
        <v>349</v>
      </c>
      <c r="L323" s="34" t="s">
        <v>1239</v>
      </c>
      <c r="M323" s="34" t="s">
        <v>1240</v>
      </c>
      <c r="N323" s="51" t="s">
        <v>815</v>
      </c>
      <c r="O323" s="34" t="s">
        <v>811</v>
      </c>
      <c r="P323" s="34">
        <v>18787315386</v>
      </c>
      <c r="Q323" s="34" t="s">
        <v>36</v>
      </c>
      <c r="R323" s="34">
        <v>77.5</v>
      </c>
      <c r="S323" s="34">
        <v>2</v>
      </c>
      <c r="T323" s="64"/>
    </row>
    <row r="324" spans="1:20" s="2" customFormat="1" ht="25.05" customHeight="1">
      <c r="A324" s="64">
        <v>323</v>
      </c>
      <c r="B324" s="32" t="str">
        <f t="shared" si="14"/>
        <v>2211015111</v>
      </c>
      <c r="C324" s="34" t="s">
        <v>54</v>
      </c>
      <c r="D324" s="35" t="s">
        <v>741</v>
      </c>
      <c r="E324" s="33" t="s">
        <v>1418</v>
      </c>
      <c r="F324" s="33" t="s">
        <v>26</v>
      </c>
      <c r="G324" s="33" t="s">
        <v>227</v>
      </c>
      <c r="H324" s="35" t="s">
        <v>1465</v>
      </c>
      <c r="I324" s="54" t="s">
        <v>1000</v>
      </c>
      <c r="J324" s="51" t="s">
        <v>1466</v>
      </c>
      <c r="K324" s="51" t="s">
        <v>808</v>
      </c>
      <c r="L324" s="51"/>
      <c r="M324" s="34"/>
      <c r="N324" s="51" t="s">
        <v>815</v>
      </c>
      <c r="O324" s="34" t="s">
        <v>811</v>
      </c>
      <c r="P324" s="34">
        <v>18388108478</v>
      </c>
      <c r="Q324" s="34" t="s">
        <v>36</v>
      </c>
      <c r="R324" s="34">
        <v>65.5</v>
      </c>
      <c r="S324" s="34">
        <v>3</v>
      </c>
      <c r="T324" s="64"/>
    </row>
    <row r="325" spans="1:20" s="2" customFormat="1" ht="25.05" customHeight="1">
      <c r="A325" s="64">
        <v>324</v>
      </c>
      <c r="B325" s="32" t="str">
        <f t="shared" si="14"/>
        <v>2211014112</v>
      </c>
      <c r="C325" s="34" t="s">
        <v>54</v>
      </c>
      <c r="D325" s="35" t="s">
        <v>1327</v>
      </c>
      <c r="E325" s="33" t="s">
        <v>1269</v>
      </c>
      <c r="F325" s="33" t="s">
        <v>26</v>
      </c>
      <c r="G325" s="33" t="s">
        <v>233</v>
      </c>
      <c r="H325" s="35" t="s">
        <v>1328</v>
      </c>
      <c r="I325" s="35" t="s">
        <v>87</v>
      </c>
      <c r="J325" s="34" t="s">
        <v>296</v>
      </c>
      <c r="K325" s="34" t="s">
        <v>1329</v>
      </c>
      <c r="L325" s="34" t="s">
        <v>1160</v>
      </c>
      <c r="M325" s="34" t="s">
        <v>133</v>
      </c>
      <c r="N325" s="51" t="s">
        <v>815</v>
      </c>
      <c r="O325" s="34" t="s">
        <v>811</v>
      </c>
      <c r="P325" s="34">
        <v>18687301661</v>
      </c>
      <c r="Q325" s="34" t="s">
        <v>36</v>
      </c>
      <c r="R325" s="64">
        <v>63</v>
      </c>
      <c r="S325" s="34">
        <v>4</v>
      </c>
      <c r="T325" s="64"/>
    </row>
    <row r="326" spans="1:20" s="2" customFormat="1" ht="25.05" customHeight="1">
      <c r="A326" s="64">
        <v>325</v>
      </c>
      <c r="B326" s="32" t="str">
        <f t="shared" si="14"/>
        <v>2211012113</v>
      </c>
      <c r="C326" s="39" t="s">
        <v>23</v>
      </c>
      <c r="D326" s="40" t="s">
        <v>692</v>
      </c>
      <c r="E326" s="33" t="s">
        <v>969</v>
      </c>
      <c r="F326" s="33" t="s">
        <v>26</v>
      </c>
      <c r="G326" s="33" t="s">
        <v>237</v>
      </c>
      <c r="H326" s="40" t="s">
        <v>1036</v>
      </c>
      <c r="I326" s="55" t="s">
        <v>347</v>
      </c>
      <c r="J326" s="56" t="s">
        <v>830</v>
      </c>
      <c r="K326" s="56" t="s">
        <v>1031</v>
      </c>
      <c r="L326" s="56" t="s">
        <v>1037</v>
      </c>
      <c r="M326" s="39" t="s">
        <v>68</v>
      </c>
      <c r="N326" s="56" t="s">
        <v>815</v>
      </c>
      <c r="O326" s="39" t="s">
        <v>811</v>
      </c>
      <c r="P326" s="39">
        <v>13529493768</v>
      </c>
      <c r="Q326" s="39" t="s">
        <v>36</v>
      </c>
      <c r="R326" s="39">
        <v>62.5</v>
      </c>
      <c r="S326" s="34">
        <v>5</v>
      </c>
      <c r="T326" s="64"/>
    </row>
    <row r="327" spans="1:20" s="2" customFormat="1" ht="25.05" customHeight="1">
      <c r="A327" s="64">
        <v>326</v>
      </c>
      <c r="B327" s="32" t="str">
        <f t="shared" si="14"/>
        <v>221101112</v>
      </c>
      <c r="C327" s="32" t="s">
        <v>54</v>
      </c>
      <c r="D327" s="33" t="s">
        <v>24</v>
      </c>
      <c r="E327" s="33" t="s">
        <v>805</v>
      </c>
      <c r="F327" s="33" t="s">
        <v>26</v>
      </c>
      <c r="G327" s="33" t="s">
        <v>40</v>
      </c>
      <c r="H327" s="33" t="s">
        <v>813</v>
      </c>
      <c r="I327" s="49" t="s">
        <v>146</v>
      </c>
      <c r="J327" s="50" t="s">
        <v>296</v>
      </c>
      <c r="K327" s="50" t="s">
        <v>31</v>
      </c>
      <c r="L327" s="50" t="s">
        <v>814</v>
      </c>
      <c r="M327" s="32" t="s">
        <v>664</v>
      </c>
      <c r="N327" s="50" t="s">
        <v>815</v>
      </c>
      <c r="O327" s="32" t="s">
        <v>811</v>
      </c>
      <c r="P327" s="32">
        <v>18487745055</v>
      </c>
      <c r="Q327" s="32" t="s">
        <v>75</v>
      </c>
      <c r="R327" s="32">
        <v>56.5</v>
      </c>
      <c r="S327" s="34">
        <v>6</v>
      </c>
      <c r="T327" s="64"/>
    </row>
    <row r="328" spans="1:20" s="2" customFormat="1" ht="25.05" customHeight="1">
      <c r="A328" s="64">
        <v>327</v>
      </c>
      <c r="B328" s="32" t="str">
        <f t="shared" si="14"/>
        <v>2211011123</v>
      </c>
      <c r="C328" s="32" t="s">
        <v>54</v>
      </c>
      <c r="D328" s="33" t="s">
        <v>821</v>
      </c>
      <c r="E328" s="33" t="s">
        <v>805</v>
      </c>
      <c r="F328" s="33" t="s">
        <v>26</v>
      </c>
      <c r="G328" s="33" t="s">
        <v>511</v>
      </c>
      <c r="H328" s="33" t="s">
        <v>925</v>
      </c>
      <c r="I328" s="49" t="s">
        <v>146</v>
      </c>
      <c r="J328" s="50" t="s">
        <v>830</v>
      </c>
      <c r="K328" s="50" t="s">
        <v>811</v>
      </c>
      <c r="L328" s="50" t="s">
        <v>926</v>
      </c>
      <c r="M328" s="32" t="s">
        <v>133</v>
      </c>
      <c r="N328" s="50" t="s">
        <v>815</v>
      </c>
      <c r="O328" s="32" t="s">
        <v>811</v>
      </c>
      <c r="P328" s="32">
        <v>15750293849</v>
      </c>
      <c r="Q328" s="32" t="s">
        <v>36</v>
      </c>
      <c r="R328" s="32">
        <v>56.5</v>
      </c>
      <c r="S328" s="34">
        <v>6</v>
      </c>
      <c r="T328" s="64"/>
    </row>
    <row r="329" spans="1:20" s="2" customFormat="1" ht="25.05" customHeight="1">
      <c r="A329" s="64">
        <v>328</v>
      </c>
      <c r="B329" s="32" t="str">
        <f t="shared" si="14"/>
        <v>221102216</v>
      </c>
      <c r="C329" s="32" t="s">
        <v>54</v>
      </c>
      <c r="D329" s="33" t="s">
        <v>765</v>
      </c>
      <c r="E329" s="33" t="s">
        <v>1560</v>
      </c>
      <c r="F329" s="33" t="s">
        <v>26</v>
      </c>
      <c r="G329" s="33" t="s">
        <v>72</v>
      </c>
      <c r="H329" s="33" t="s">
        <v>1588</v>
      </c>
      <c r="I329" s="33" t="s">
        <v>1168</v>
      </c>
      <c r="J329" s="32" t="s">
        <v>1589</v>
      </c>
      <c r="K329" s="32" t="s">
        <v>811</v>
      </c>
      <c r="L329" s="50"/>
      <c r="M329" s="50"/>
      <c r="N329" s="50" t="s">
        <v>815</v>
      </c>
      <c r="O329" s="32" t="s">
        <v>811</v>
      </c>
      <c r="P329" s="32">
        <v>15974806606</v>
      </c>
      <c r="Q329" s="32" t="s">
        <v>36</v>
      </c>
      <c r="R329" s="32">
        <v>54</v>
      </c>
      <c r="S329" s="32">
        <v>8</v>
      </c>
      <c r="T329" s="64"/>
    </row>
    <row r="330" spans="1:20" s="2" customFormat="1" ht="25.05" customHeight="1">
      <c r="A330" s="64">
        <v>329</v>
      </c>
      <c r="B330" s="32" t="str">
        <f t="shared" si="14"/>
        <v>2211014125</v>
      </c>
      <c r="C330" s="32" t="s">
        <v>23</v>
      </c>
      <c r="D330" s="33" t="s">
        <v>1389</v>
      </c>
      <c r="E330" s="33" t="s">
        <v>1269</v>
      </c>
      <c r="F330" s="33" t="s">
        <v>26</v>
      </c>
      <c r="G330" s="33" t="s">
        <v>644</v>
      </c>
      <c r="H330" s="33" t="s">
        <v>1390</v>
      </c>
      <c r="I330" s="49" t="s">
        <v>95</v>
      </c>
      <c r="J330" s="50" t="s">
        <v>864</v>
      </c>
      <c r="K330" s="50" t="s">
        <v>808</v>
      </c>
      <c r="L330" s="50" t="s">
        <v>1391</v>
      </c>
      <c r="M330" s="32" t="s">
        <v>1392</v>
      </c>
      <c r="N330" s="50" t="s">
        <v>815</v>
      </c>
      <c r="O330" s="32" t="s">
        <v>811</v>
      </c>
      <c r="P330" s="32">
        <v>15925381234</v>
      </c>
      <c r="Q330" s="32" t="s">
        <v>36</v>
      </c>
      <c r="R330" s="32">
        <v>45.5</v>
      </c>
      <c r="S330" s="32">
        <v>9</v>
      </c>
      <c r="T330" s="64"/>
    </row>
    <row r="331" spans="1:20" s="2" customFormat="1" ht="25.05" customHeight="1">
      <c r="A331" s="64">
        <v>330</v>
      </c>
      <c r="B331" s="32" t="str">
        <f t="shared" si="14"/>
        <v>221101119</v>
      </c>
      <c r="C331" s="32" t="s">
        <v>23</v>
      </c>
      <c r="D331" s="33" t="s">
        <v>844</v>
      </c>
      <c r="E331" s="33" t="s">
        <v>805</v>
      </c>
      <c r="F331" s="33" t="s">
        <v>26</v>
      </c>
      <c r="G331" s="33" t="s">
        <v>144</v>
      </c>
      <c r="H331" s="33" t="s">
        <v>845</v>
      </c>
      <c r="I331" s="49" t="s">
        <v>846</v>
      </c>
      <c r="J331" s="50" t="s">
        <v>807</v>
      </c>
      <c r="K331" s="50" t="s">
        <v>808</v>
      </c>
      <c r="L331" s="50" t="s">
        <v>847</v>
      </c>
      <c r="M331" s="32" t="s">
        <v>848</v>
      </c>
      <c r="N331" s="50" t="s">
        <v>815</v>
      </c>
      <c r="O331" s="32" t="s">
        <v>811</v>
      </c>
      <c r="P331" s="32">
        <v>15154941990</v>
      </c>
      <c r="Q331" s="32" t="s">
        <v>36</v>
      </c>
      <c r="R331" s="32">
        <v>44</v>
      </c>
      <c r="S331" s="32">
        <v>10</v>
      </c>
      <c r="T331" s="64"/>
    </row>
    <row r="332" spans="1:20" s="2" customFormat="1" ht="25.05" customHeight="1">
      <c r="A332" s="64">
        <v>331</v>
      </c>
      <c r="B332" s="32" t="str">
        <f t="shared" si="14"/>
        <v>2211022110</v>
      </c>
      <c r="C332" s="32" t="s">
        <v>23</v>
      </c>
      <c r="D332" s="33" t="s">
        <v>1609</v>
      </c>
      <c r="E332" s="33" t="s">
        <v>1560</v>
      </c>
      <c r="F332" s="33" t="s">
        <v>26</v>
      </c>
      <c r="G332" s="33" t="s">
        <v>222</v>
      </c>
      <c r="H332" s="33" t="s">
        <v>1610</v>
      </c>
      <c r="I332" s="33" t="s">
        <v>1611</v>
      </c>
      <c r="J332" s="32" t="s">
        <v>807</v>
      </c>
      <c r="K332" s="32" t="s">
        <v>811</v>
      </c>
      <c r="L332" s="50" t="s">
        <v>1612</v>
      </c>
      <c r="M332" s="50" t="s">
        <v>1613</v>
      </c>
      <c r="N332" s="50" t="s">
        <v>815</v>
      </c>
      <c r="O332" s="32" t="s">
        <v>811</v>
      </c>
      <c r="P332" s="32">
        <v>15126183430</v>
      </c>
      <c r="Q332" s="32" t="s">
        <v>36</v>
      </c>
      <c r="R332" s="32">
        <v>40.5</v>
      </c>
      <c r="S332" s="32">
        <v>11</v>
      </c>
      <c r="T332" s="64"/>
    </row>
    <row r="333" spans="1:20" s="2" customFormat="1" ht="25.05" customHeight="1">
      <c r="A333" s="64">
        <v>332</v>
      </c>
      <c r="B333" s="32" t="str">
        <f t="shared" si="14"/>
        <v>2211013114</v>
      </c>
      <c r="C333" s="34" t="s">
        <v>23</v>
      </c>
      <c r="D333" s="35" t="s">
        <v>1190</v>
      </c>
      <c r="E333" s="33" t="s">
        <v>1127</v>
      </c>
      <c r="F333" s="33" t="s">
        <v>26</v>
      </c>
      <c r="G333" s="33" t="s">
        <v>244</v>
      </c>
      <c r="H333" s="35" t="s">
        <v>1191</v>
      </c>
      <c r="I333" s="35" t="s">
        <v>347</v>
      </c>
      <c r="J333" s="34" t="s">
        <v>1192</v>
      </c>
      <c r="K333" s="34" t="s">
        <v>811</v>
      </c>
      <c r="L333" s="34"/>
      <c r="M333" s="34"/>
      <c r="N333" s="51" t="s">
        <v>815</v>
      </c>
      <c r="O333" s="34" t="s">
        <v>811</v>
      </c>
      <c r="P333" s="34">
        <v>15287634561</v>
      </c>
      <c r="Q333" s="34" t="s">
        <v>36</v>
      </c>
      <c r="R333" s="34">
        <v>36</v>
      </c>
      <c r="S333" s="32">
        <v>12</v>
      </c>
      <c r="T333" s="64"/>
    </row>
    <row r="334" spans="1:20" s="2" customFormat="1" ht="25.05" customHeight="1">
      <c r="A334" s="64">
        <v>333</v>
      </c>
      <c r="B334" s="32" t="str">
        <f t="shared" si="14"/>
        <v>2211013129</v>
      </c>
      <c r="C334" s="34" t="s">
        <v>23</v>
      </c>
      <c r="D334" s="35" t="s">
        <v>1158</v>
      </c>
      <c r="E334" s="33" t="s">
        <v>1127</v>
      </c>
      <c r="F334" s="33" t="s">
        <v>26</v>
      </c>
      <c r="G334" s="33" t="s">
        <v>668</v>
      </c>
      <c r="H334" s="35" t="s">
        <v>1259</v>
      </c>
      <c r="I334" s="54" t="s">
        <v>1261</v>
      </c>
      <c r="J334" s="51" t="s">
        <v>1262</v>
      </c>
      <c r="K334" s="51" t="s">
        <v>811</v>
      </c>
      <c r="L334" s="51"/>
      <c r="M334" s="34"/>
      <c r="N334" s="51" t="s">
        <v>815</v>
      </c>
      <c r="O334" s="34" t="s">
        <v>811</v>
      </c>
      <c r="P334" s="34">
        <v>18869701829</v>
      </c>
      <c r="Q334" s="34" t="s">
        <v>36</v>
      </c>
      <c r="R334" s="34">
        <v>35.5</v>
      </c>
      <c r="S334" s="32">
        <v>13</v>
      </c>
      <c r="T334" s="64"/>
    </row>
    <row r="335" spans="1:20" s="2" customFormat="1" ht="25.05" customHeight="1">
      <c r="A335" s="64">
        <v>334</v>
      </c>
      <c r="B335" s="32" t="str">
        <f t="shared" si="14"/>
        <v>2211015114</v>
      </c>
      <c r="C335" s="41" t="s">
        <v>23</v>
      </c>
      <c r="D335" s="42" t="s">
        <v>1475</v>
      </c>
      <c r="E335" s="33" t="s">
        <v>1418</v>
      </c>
      <c r="F335" s="33" t="s">
        <v>26</v>
      </c>
      <c r="G335" s="33" t="s">
        <v>244</v>
      </c>
      <c r="H335" s="42" t="s">
        <v>1476</v>
      </c>
      <c r="I335" s="57" t="s">
        <v>146</v>
      </c>
      <c r="J335" s="58" t="s">
        <v>830</v>
      </c>
      <c r="K335" s="58" t="s">
        <v>808</v>
      </c>
      <c r="L335" s="58" t="s">
        <v>725</v>
      </c>
      <c r="M335" s="41" t="s">
        <v>1477</v>
      </c>
      <c r="N335" s="58" t="s">
        <v>815</v>
      </c>
      <c r="O335" s="41" t="s">
        <v>811</v>
      </c>
      <c r="P335" s="41">
        <v>18788285060</v>
      </c>
      <c r="Q335" s="41" t="s">
        <v>36</v>
      </c>
      <c r="R335" s="41">
        <v>29</v>
      </c>
      <c r="S335" s="32">
        <v>14</v>
      </c>
      <c r="T335" s="64"/>
    </row>
    <row r="336" spans="1:20" s="2" customFormat="1" ht="25.05" customHeight="1">
      <c r="A336" s="64">
        <v>335</v>
      </c>
      <c r="B336" s="32" t="str">
        <f t="shared" si="14"/>
        <v>221101414</v>
      </c>
      <c r="C336" s="34" t="s">
        <v>23</v>
      </c>
      <c r="D336" s="35" t="s">
        <v>1285</v>
      </c>
      <c r="E336" s="33" t="s">
        <v>1269</v>
      </c>
      <c r="F336" s="33" t="s">
        <v>26</v>
      </c>
      <c r="G336" s="33" t="s">
        <v>56</v>
      </c>
      <c r="H336" s="35" t="s">
        <v>1286</v>
      </c>
      <c r="I336" s="54" t="s">
        <v>95</v>
      </c>
      <c r="J336" s="51" t="s">
        <v>830</v>
      </c>
      <c r="K336" s="51" t="s">
        <v>1002</v>
      </c>
      <c r="L336" s="51" t="s">
        <v>1287</v>
      </c>
      <c r="M336" s="34" t="s">
        <v>1288</v>
      </c>
      <c r="N336" s="51" t="s">
        <v>815</v>
      </c>
      <c r="O336" s="34" t="s">
        <v>811</v>
      </c>
      <c r="P336" s="34">
        <v>15925375754</v>
      </c>
      <c r="Q336" s="34" t="s">
        <v>36</v>
      </c>
      <c r="R336" s="34">
        <v>28.5</v>
      </c>
      <c r="S336" s="32">
        <v>15</v>
      </c>
      <c r="T336" s="64"/>
    </row>
    <row r="337" spans="1:20" s="2" customFormat="1" ht="25.05" customHeight="1">
      <c r="A337" s="64">
        <v>336</v>
      </c>
      <c r="B337" s="32" t="str">
        <f t="shared" si="14"/>
        <v>2211013126</v>
      </c>
      <c r="C337" s="34" t="s">
        <v>23</v>
      </c>
      <c r="D337" s="35" t="s">
        <v>167</v>
      </c>
      <c r="E337" s="33" t="s">
        <v>1127</v>
      </c>
      <c r="F337" s="33" t="s">
        <v>26</v>
      </c>
      <c r="G337" s="33" t="s">
        <v>649</v>
      </c>
      <c r="H337" s="35" t="s">
        <v>1247</v>
      </c>
      <c r="I337" s="54" t="s">
        <v>95</v>
      </c>
      <c r="J337" s="51" t="s">
        <v>830</v>
      </c>
      <c r="K337" s="51" t="s">
        <v>1031</v>
      </c>
      <c r="L337" s="51" t="s">
        <v>1248</v>
      </c>
      <c r="M337" s="34" t="s">
        <v>1249</v>
      </c>
      <c r="N337" s="51" t="s">
        <v>815</v>
      </c>
      <c r="O337" s="34" t="s">
        <v>811</v>
      </c>
      <c r="P337" s="34">
        <v>15887717702</v>
      </c>
      <c r="Q337" s="34" t="s">
        <v>36</v>
      </c>
      <c r="R337" s="34">
        <v>23.5</v>
      </c>
      <c r="S337" s="32">
        <v>16</v>
      </c>
      <c r="T337" s="64"/>
    </row>
    <row r="338" spans="1:20" s="2" customFormat="1" ht="25.05" customHeight="1">
      <c r="A338" s="64">
        <v>337</v>
      </c>
      <c r="B338" s="32" t="str">
        <f t="shared" ref="B338:B345" si="15">CONCATENATE(22,"1","5",E338,F338,G338)</f>
        <v>2215009110</v>
      </c>
      <c r="C338" s="32" t="s">
        <v>23</v>
      </c>
      <c r="D338" s="33" t="s">
        <v>1007</v>
      </c>
      <c r="E338" s="35" t="s">
        <v>3087</v>
      </c>
      <c r="F338" s="33" t="s">
        <v>26</v>
      </c>
      <c r="G338" s="35" t="s">
        <v>222</v>
      </c>
      <c r="H338" s="33" t="s">
        <v>3123</v>
      </c>
      <c r="I338" s="33" t="s">
        <v>3124</v>
      </c>
      <c r="J338" s="32" t="s">
        <v>2270</v>
      </c>
      <c r="K338" s="32" t="s">
        <v>578</v>
      </c>
      <c r="L338" s="50"/>
      <c r="M338" s="50"/>
      <c r="N338" s="50" t="s">
        <v>815</v>
      </c>
      <c r="O338" s="32" t="s">
        <v>2164</v>
      </c>
      <c r="P338" s="32">
        <v>15974748490</v>
      </c>
      <c r="Q338" s="32" t="s">
        <v>36</v>
      </c>
      <c r="R338" s="32">
        <v>67</v>
      </c>
      <c r="S338" s="32">
        <v>1</v>
      </c>
      <c r="T338" s="64"/>
    </row>
    <row r="339" spans="1:20" s="2" customFormat="1" ht="25.05" customHeight="1">
      <c r="A339" s="64">
        <v>338</v>
      </c>
      <c r="B339" s="32" t="str">
        <f t="shared" si="15"/>
        <v>221502027</v>
      </c>
      <c r="C339" s="32" t="s">
        <v>54</v>
      </c>
      <c r="D339" s="33" t="s">
        <v>3233</v>
      </c>
      <c r="E339" s="33" t="s">
        <v>376</v>
      </c>
      <c r="F339" s="33" t="s">
        <v>40</v>
      </c>
      <c r="G339" s="33" t="s">
        <v>79</v>
      </c>
      <c r="H339" s="33" t="s">
        <v>3234</v>
      </c>
      <c r="I339" s="33" t="s">
        <v>81</v>
      </c>
      <c r="J339" s="32" t="s">
        <v>2570</v>
      </c>
      <c r="K339" s="32" t="s">
        <v>2164</v>
      </c>
      <c r="L339" s="50"/>
      <c r="M339" s="50"/>
      <c r="N339" s="50" t="s">
        <v>815</v>
      </c>
      <c r="O339" s="32" t="s">
        <v>2164</v>
      </c>
      <c r="P339" s="32">
        <v>15925348667</v>
      </c>
      <c r="Q339" s="32" t="s">
        <v>36</v>
      </c>
      <c r="R339" s="32">
        <v>55.5</v>
      </c>
      <c r="S339" s="32">
        <v>2</v>
      </c>
      <c r="T339" s="64"/>
    </row>
    <row r="340" spans="1:20" s="2" customFormat="1" ht="25.05" customHeight="1">
      <c r="A340" s="64">
        <v>339</v>
      </c>
      <c r="B340" s="32" t="str">
        <f t="shared" ref="B340:B342" si="16">CONCATENATE(22,"1","1",E340,F340,G340)</f>
        <v>2211022113</v>
      </c>
      <c r="C340" s="32" t="s">
        <v>23</v>
      </c>
      <c r="D340" s="33" t="s">
        <v>637</v>
      </c>
      <c r="E340" s="33" t="s">
        <v>1560</v>
      </c>
      <c r="F340" s="33" t="s">
        <v>26</v>
      </c>
      <c r="G340" s="33" t="s">
        <v>237</v>
      </c>
      <c r="H340" s="33" t="s">
        <v>1625</v>
      </c>
      <c r="I340" s="33" t="s">
        <v>112</v>
      </c>
      <c r="J340" s="32" t="s">
        <v>911</v>
      </c>
      <c r="K340" s="32" t="s">
        <v>337</v>
      </c>
      <c r="L340" s="50"/>
      <c r="M340" s="50"/>
      <c r="N340" s="50" t="s">
        <v>913</v>
      </c>
      <c r="O340" s="32" t="s">
        <v>811</v>
      </c>
      <c r="P340" s="32">
        <v>18787397717</v>
      </c>
      <c r="Q340" s="32" t="s">
        <v>36</v>
      </c>
      <c r="R340" s="32">
        <v>62.5</v>
      </c>
      <c r="S340" s="32">
        <v>1</v>
      </c>
      <c r="T340" s="64"/>
    </row>
    <row r="341" spans="1:20" s="2" customFormat="1" ht="25.05" customHeight="1">
      <c r="A341" s="64">
        <v>340</v>
      </c>
      <c r="B341" s="32" t="str">
        <f t="shared" si="16"/>
        <v>2211011120</v>
      </c>
      <c r="C341" s="32" t="s">
        <v>23</v>
      </c>
      <c r="D341" s="33" t="s">
        <v>359</v>
      </c>
      <c r="E341" s="33" t="s">
        <v>805</v>
      </c>
      <c r="F341" s="33" t="s">
        <v>26</v>
      </c>
      <c r="G341" s="33" t="s">
        <v>281</v>
      </c>
      <c r="H341" s="33" t="s">
        <v>910</v>
      </c>
      <c r="I341" s="49" t="s">
        <v>112</v>
      </c>
      <c r="J341" s="50" t="s">
        <v>911</v>
      </c>
      <c r="K341" s="50" t="s">
        <v>307</v>
      </c>
      <c r="L341" s="50" t="s">
        <v>912</v>
      </c>
      <c r="M341" s="32" t="s">
        <v>898</v>
      </c>
      <c r="N341" s="50" t="s">
        <v>913</v>
      </c>
      <c r="O341" s="32" t="s">
        <v>811</v>
      </c>
      <c r="P341" s="32">
        <v>18687368010</v>
      </c>
      <c r="Q341" s="32" t="s">
        <v>36</v>
      </c>
      <c r="R341" s="32">
        <v>58</v>
      </c>
      <c r="S341" s="32">
        <v>2</v>
      </c>
      <c r="T341" s="64"/>
    </row>
    <row r="342" spans="1:20" s="2" customFormat="1" ht="25.05" customHeight="1">
      <c r="A342" s="64">
        <v>341</v>
      </c>
      <c r="B342" s="32" t="str">
        <f t="shared" si="16"/>
        <v>2211013123</v>
      </c>
      <c r="C342" s="34" t="s">
        <v>23</v>
      </c>
      <c r="D342" s="35" t="s">
        <v>335</v>
      </c>
      <c r="E342" s="33" t="s">
        <v>1127</v>
      </c>
      <c r="F342" s="33" t="s">
        <v>26</v>
      </c>
      <c r="G342" s="33" t="s">
        <v>511</v>
      </c>
      <c r="H342" s="35" t="s">
        <v>1233</v>
      </c>
      <c r="I342" s="35" t="s">
        <v>896</v>
      </c>
      <c r="J342" s="34" t="s">
        <v>811</v>
      </c>
      <c r="K342" s="34" t="s">
        <v>1002</v>
      </c>
      <c r="L342" s="34"/>
      <c r="M342" s="34"/>
      <c r="N342" s="51" t="s">
        <v>913</v>
      </c>
      <c r="O342" s="34" t="s">
        <v>811</v>
      </c>
      <c r="P342" s="34">
        <v>13988032493</v>
      </c>
      <c r="Q342" s="34" t="s">
        <v>36</v>
      </c>
      <c r="R342" s="34">
        <v>53</v>
      </c>
      <c r="S342" s="34">
        <v>3</v>
      </c>
      <c r="T342" s="64"/>
    </row>
    <row r="343" spans="1:20" s="2" customFormat="1" ht="25.05" customHeight="1">
      <c r="A343" s="64">
        <v>342</v>
      </c>
      <c r="B343" s="32" t="str">
        <f t="shared" si="15"/>
        <v>221500714</v>
      </c>
      <c r="C343" s="34" t="s">
        <v>23</v>
      </c>
      <c r="D343" s="35" t="s">
        <v>721</v>
      </c>
      <c r="E343" s="35" t="s">
        <v>2826</v>
      </c>
      <c r="F343" s="33" t="s">
        <v>26</v>
      </c>
      <c r="G343" s="35" t="s">
        <v>56</v>
      </c>
      <c r="H343" s="35" t="s">
        <v>2841</v>
      </c>
      <c r="I343" s="35" t="s">
        <v>81</v>
      </c>
      <c r="J343" s="34" t="s">
        <v>529</v>
      </c>
      <c r="K343" s="34" t="s">
        <v>31</v>
      </c>
      <c r="L343" s="34" t="s">
        <v>2842</v>
      </c>
      <c r="M343" s="34" t="s">
        <v>2843</v>
      </c>
      <c r="N343" s="51" t="s">
        <v>913</v>
      </c>
      <c r="O343" s="34" t="s">
        <v>2164</v>
      </c>
      <c r="P343" s="34">
        <v>18896305939</v>
      </c>
      <c r="Q343" s="34" t="s">
        <v>36</v>
      </c>
      <c r="R343" s="64">
        <v>82.5</v>
      </c>
      <c r="S343" s="64">
        <v>1</v>
      </c>
      <c r="T343" s="64"/>
    </row>
    <row r="344" spans="1:20" s="2" customFormat="1" ht="25.05" customHeight="1">
      <c r="A344" s="64">
        <v>343</v>
      </c>
      <c r="B344" s="32" t="str">
        <f t="shared" si="15"/>
        <v>2215002127</v>
      </c>
      <c r="C344" s="32" t="s">
        <v>23</v>
      </c>
      <c r="D344" s="33" t="s">
        <v>2278</v>
      </c>
      <c r="E344" s="33" t="s">
        <v>2161</v>
      </c>
      <c r="F344" s="33" t="s">
        <v>26</v>
      </c>
      <c r="G344" s="33" t="s">
        <v>654</v>
      </c>
      <c r="H344" s="33" t="s">
        <v>2279</v>
      </c>
      <c r="I344" s="49" t="s">
        <v>2280</v>
      </c>
      <c r="J344" s="50" t="s">
        <v>2281</v>
      </c>
      <c r="K344" s="50" t="s">
        <v>808</v>
      </c>
      <c r="L344" s="50" t="s">
        <v>912</v>
      </c>
      <c r="M344" s="32" t="s">
        <v>2282</v>
      </c>
      <c r="N344" s="50" t="s">
        <v>913</v>
      </c>
      <c r="O344" s="32" t="s">
        <v>2164</v>
      </c>
      <c r="P344" s="32">
        <v>15987786513</v>
      </c>
      <c r="Q344" s="32" t="s">
        <v>36</v>
      </c>
      <c r="R344" s="32">
        <v>69</v>
      </c>
      <c r="S344" s="32">
        <v>2</v>
      </c>
      <c r="T344" s="64"/>
    </row>
    <row r="345" spans="1:20" s="2" customFormat="1" ht="25.05" customHeight="1">
      <c r="A345" s="64">
        <v>344</v>
      </c>
      <c r="B345" s="32" t="str">
        <f t="shared" si="15"/>
        <v>2215008128</v>
      </c>
      <c r="C345" s="34" t="s">
        <v>23</v>
      </c>
      <c r="D345" s="35" t="s">
        <v>3074</v>
      </c>
      <c r="E345" s="35" t="s">
        <v>2957</v>
      </c>
      <c r="F345" s="33" t="s">
        <v>26</v>
      </c>
      <c r="G345" s="35" t="s">
        <v>661</v>
      </c>
      <c r="H345" s="35" t="s">
        <v>3075</v>
      </c>
      <c r="I345" s="34" t="s">
        <v>1915</v>
      </c>
      <c r="J345" s="34" t="s">
        <v>2204</v>
      </c>
      <c r="K345" s="34" t="s">
        <v>1031</v>
      </c>
      <c r="L345" s="34" t="s">
        <v>3076</v>
      </c>
      <c r="M345" s="34" t="s">
        <v>3077</v>
      </c>
      <c r="N345" s="51" t="s">
        <v>913</v>
      </c>
      <c r="O345" s="34" t="s">
        <v>2164</v>
      </c>
      <c r="P345" s="34">
        <v>15925347238</v>
      </c>
      <c r="Q345" s="34" t="s">
        <v>75</v>
      </c>
      <c r="R345" s="34">
        <v>52</v>
      </c>
      <c r="S345" s="34">
        <v>3</v>
      </c>
      <c r="T345" s="64"/>
    </row>
    <row r="346" spans="1:20" s="2" customFormat="1" ht="25.05" customHeight="1">
      <c r="A346" s="64">
        <v>345</v>
      </c>
      <c r="B346" s="32" t="str">
        <f t="shared" ref="B346:B349" si="17">CONCATENATE(22,"1","1",E346,F346,G346)</f>
        <v>2211013115</v>
      </c>
      <c r="C346" s="34" t="s">
        <v>23</v>
      </c>
      <c r="D346" s="35" t="s">
        <v>750</v>
      </c>
      <c r="E346" s="33" t="s">
        <v>1127</v>
      </c>
      <c r="F346" s="33" t="s">
        <v>26</v>
      </c>
      <c r="G346" s="33" t="s">
        <v>248</v>
      </c>
      <c r="H346" s="35" t="s">
        <v>1195</v>
      </c>
      <c r="I346" s="35" t="s">
        <v>896</v>
      </c>
      <c r="J346" s="34" t="s">
        <v>807</v>
      </c>
      <c r="K346" s="34" t="s">
        <v>811</v>
      </c>
      <c r="L346" s="34"/>
      <c r="M346" s="34"/>
      <c r="N346" s="51" t="s">
        <v>1085</v>
      </c>
      <c r="O346" s="34" t="s">
        <v>811</v>
      </c>
      <c r="P346" s="34">
        <v>18308884708</v>
      </c>
      <c r="Q346" s="34" t="s">
        <v>36</v>
      </c>
      <c r="R346" s="34">
        <v>61.5</v>
      </c>
      <c r="S346" s="34">
        <v>1</v>
      </c>
      <c r="T346" s="64"/>
    </row>
    <row r="347" spans="1:20" s="2" customFormat="1" ht="25.05" customHeight="1">
      <c r="A347" s="64">
        <v>346</v>
      </c>
      <c r="B347" s="32" t="str">
        <f t="shared" si="17"/>
        <v>221101315</v>
      </c>
      <c r="C347" s="39" t="s">
        <v>23</v>
      </c>
      <c r="D347" s="40" t="s">
        <v>1143</v>
      </c>
      <c r="E347" s="33" t="s">
        <v>1127</v>
      </c>
      <c r="F347" s="33" t="s">
        <v>26</v>
      </c>
      <c r="G347" s="33" t="s">
        <v>64</v>
      </c>
      <c r="H347" s="40" t="s">
        <v>1144</v>
      </c>
      <c r="I347" s="55" t="s">
        <v>95</v>
      </c>
      <c r="J347" s="56" t="s">
        <v>807</v>
      </c>
      <c r="K347" s="56" t="s">
        <v>1078</v>
      </c>
      <c r="L347" s="56"/>
      <c r="M347" s="39"/>
      <c r="N347" s="56" t="s">
        <v>1085</v>
      </c>
      <c r="O347" s="39" t="s">
        <v>811</v>
      </c>
      <c r="P347" s="39">
        <v>18708730551</v>
      </c>
      <c r="Q347" s="39" t="s">
        <v>36</v>
      </c>
      <c r="R347" s="39">
        <v>60</v>
      </c>
      <c r="S347" s="39">
        <v>2</v>
      </c>
      <c r="T347" s="64"/>
    </row>
    <row r="348" spans="1:20" s="2" customFormat="1" ht="25.05" customHeight="1">
      <c r="A348" s="64">
        <v>347</v>
      </c>
      <c r="B348" s="32" t="str">
        <f t="shared" si="17"/>
        <v>2211013119</v>
      </c>
      <c r="C348" s="34" t="s">
        <v>23</v>
      </c>
      <c r="D348" s="35" t="s">
        <v>648</v>
      </c>
      <c r="E348" s="33" t="s">
        <v>1127</v>
      </c>
      <c r="F348" s="33" t="s">
        <v>26</v>
      </c>
      <c r="G348" s="33" t="s">
        <v>275</v>
      </c>
      <c r="H348" s="35" t="s">
        <v>1212</v>
      </c>
      <c r="I348" s="35" t="s">
        <v>1213</v>
      </c>
      <c r="J348" s="34" t="s">
        <v>830</v>
      </c>
      <c r="K348" s="34" t="s">
        <v>811</v>
      </c>
      <c r="L348" s="34" t="s">
        <v>815</v>
      </c>
      <c r="M348" s="34" t="s">
        <v>1214</v>
      </c>
      <c r="N348" s="51" t="s">
        <v>1085</v>
      </c>
      <c r="O348" s="34" t="s">
        <v>811</v>
      </c>
      <c r="P348" s="34">
        <v>18187372941</v>
      </c>
      <c r="Q348" s="34" t="s">
        <v>36</v>
      </c>
      <c r="R348" s="34">
        <v>36.5</v>
      </c>
      <c r="S348" s="34">
        <v>3</v>
      </c>
      <c r="T348" s="64"/>
    </row>
    <row r="349" spans="1:20" s="2" customFormat="1" ht="25.05" customHeight="1">
      <c r="A349" s="64">
        <v>348</v>
      </c>
      <c r="B349" s="32" t="str">
        <f t="shared" si="17"/>
        <v>2211012122</v>
      </c>
      <c r="C349" s="39" t="s">
        <v>23</v>
      </c>
      <c r="D349" s="40" t="s">
        <v>1081</v>
      </c>
      <c r="E349" s="33" t="s">
        <v>969</v>
      </c>
      <c r="F349" s="33" t="s">
        <v>26</v>
      </c>
      <c r="G349" s="33" t="s">
        <v>506</v>
      </c>
      <c r="H349" s="40" t="s">
        <v>1082</v>
      </c>
      <c r="I349" s="55" t="s">
        <v>146</v>
      </c>
      <c r="J349" s="56" t="s">
        <v>987</v>
      </c>
      <c r="K349" s="56" t="s">
        <v>811</v>
      </c>
      <c r="L349" s="56" t="s">
        <v>1083</v>
      </c>
      <c r="M349" s="39" t="s">
        <v>1084</v>
      </c>
      <c r="N349" s="56" t="s">
        <v>1085</v>
      </c>
      <c r="O349" s="39" t="s">
        <v>811</v>
      </c>
      <c r="P349" s="39">
        <v>15911262486</v>
      </c>
      <c r="Q349" s="39" t="s">
        <v>36</v>
      </c>
      <c r="R349" s="39">
        <v>0</v>
      </c>
      <c r="S349" s="39">
        <v>4</v>
      </c>
      <c r="T349" s="64"/>
    </row>
    <row r="350" spans="1:20" s="2" customFormat="1" ht="25.05" customHeight="1">
      <c r="A350" s="64">
        <v>349</v>
      </c>
      <c r="B350" s="32" t="str">
        <f t="shared" ref="B350:B353" si="18">CONCATENATE(22,"1","5",E350,F350,G350)</f>
        <v>2215007112</v>
      </c>
      <c r="C350" s="34" t="s">
        <v>23</v>
      </c>
      <c r="D350" s="35" t="s">
        <v>2874</v>
      </c>
      <c r="E350" s="35" t="s">
        <v>2826</v>
      </c>
      <c r="F350" s="33" t="s">
        <v>26</v>
      </c>
      <c r="G350" s="35" t="s">
        <v>233</v>
      </c>
      <c r="H350" s="35" t="s">
        <v>2875</v>
      </c>
      <c r="I350" s="35" t="s">
        <v>347</v>
      </c>
      <c r="J350" s="34" t="s">
        <v>2876</v>
      </c>
      <c r="K350" s="34" t="s">
        <v>2164</v>
      </c>
      <c r="L350" s="34"/>
      <c r="M350" s="34"/>
      <c r="N350" s="51" t="s">
        <v>1085</v>
      </c>
      <c r="O350" s="34" t="s">
        <v>2164</v>
      </c>
      <c r="P350" s="34">
        <v>15287639282</v>
      </c>
      <c r="Q350" s="34" t="s">
        <v>36</v>
      </c>
      <c r="R350" s="32">
        <v>65.5</v>
      </c>
      <c r="S350" s="32">
        <v>1</v>
      </c>
      <c r="T350" s="64"/>
    </row>
    <row r="351" spans="1:20" s="2" customFormat="1" ht="25.05" customHeight="1">
      <c r="A351" s="64">
        <v>350</v>
      </c>
      <c r="B351" s="32" t="str">
        <f t="shared" si="18"/>
        <v>2215005127</v>
      </c>
      <c r="C351" s="34" t="s">
        <v>23</v>
      </c>
      <c r="D351" s="35" t="s">
        <v>2675</v>
      </c>
      <c r="E351" s="40" t="s">
        <v>2550</v>
      </c>
      <c r="F351" s="33" t="s">
        <v>26</v>
      </c>
      <c r="G351" s="40" t="s">
        <v>654</v>
      </c>
      <c r="H351" s="35" t="s">
        <v>2676</v>
      </c>
      <c r="I351" s="35" t="s">
        <v>95</v>
      </c>
      <c r="J351" s="34" t="s">
        <v>830</v>
      </c>
      <c r="K351" s="34" t="s">
        <v>2164</v>
      </c>
      <c r="L351" s="34"/>
      <c r="M351" s="34"/>
      <c r="N351" s="51" t="s">
        <v>1085</v>
      </c>
      <c r="O351" s="34" t="s">
        <v>2164</v>
      </c>
      <c r="P351" s="34">
        <v>17687036777</v>
      </c>
      <c r="Q351" s="34" t="s">
        <v>36</v>
      </c>
      <c r="R351" s="34">
        <v>65</v>
      </c>
      <c r="S351" s="34">
        <v>2</v>
      </c>
      <c r="T351" s="64"/>
    </row>
    <row r="352" spans="1:20" s="2" customFormat="1" ht="25.05" customHeight="1">
      <c r="A352" s="64">
        <v>351</v>
      </c>
      <c r="B352" s="32" t="str">
        <f t="shared" si="18"/>
        <v>221500518</v>
      </c>
      <c r="C352" s="39" t="s">
        <v>23</v>
      </c>
      <c r="D352" s="40" t="s">
        <v>1143</v>
      </c>
      <c r="E352" s="40" t="s">
        <v>2550</v>
      </c>
      <c r="F352" s="33" t="s">
        <v>26</v>
      </c>
      <c r="G352" s="40" t="s">
        <v>85</v>
      </c>
      <c r="H352" s="40" t="s">
        <v>2581</v>
      </c>
      <c r="I352" s="55" t="s">
        <v>1346</v>
      </c>
      <c r="J352" s="56" t="s">
        <v>2270</v>
      </c>
      <c r="K352" s="56" t="s">
        <v>349</v>
      </c>
      <c r="L352" s="56" t="s">
        <v>2582</v>
      </c>
      <c r="M352" s="39" t="s">
        <v>2583</v>
      </c>
      <c r="N352" s="56" t="s">
        <v>1085</v>
      </c>
      <c r="O352" s="39" t="s">
        <v>2164</v>
      </c>
      <c r="P352" s="39">
        <v>15198433642</v>
      </c>
      <c r="Q352" s="39" t="s">
        <v>36</v>
      </c>
      <c r="R352" s="39">
        <v>63.5</v>
      </c>
      <c r="S352" s="39">
        <v>3</v>
      </c>
      <c r="T352" s="64"/>
    </row>
    <row r="353" spans="1:20" s="2" customFormat="1" ht="25.05" customHeight="1">
      <c r="A353" s="64">
        <v>352</v>
      </c>
      <c r="B353" s="32" t="str">
        <f t="shared" si="18"/>
        <v>2215005115</v>
      </c>
      <c r="C353" s="39" t="s">
        <v>54</v>
      </c>
      <c r="D353" s="40" t="s">
        <v>2612</v>
      </c>
      <c r="E353" s="40" t="s">
        <v>2550</v>
      </c>
      <c r="F353" s="33" t="s">
        <v>26</v>
      </c>
      <c r="G353" s="40" t="s">
        <v>248</v>
      </c>
      <c r="H353" s="40" t="s">
        <v>2613</v>
      </c>
      <c r="I353" s="55" t="s">
        <v>43</v>
      </c>
      <c r="J353" s="56" t="s">
        <v>830</v>
      </c>
      <c r="K353" s="56" t="s">
        <v>164</v>
      </c>
      <c r="L353" s="56" t="s">
        <v>1684</v>
      </c>
      <c r="M353" s="39" t="s">
        <v>1994</v>
      </c>
      <c r="N353" s="56" t="s">
        <v>1085</v>
      </c>
      <c r="O353" s="39" t="s">
        <v>2164</v>
      </c>
      <c r="P353" s="39">
        <v>15911396445</v>
      </c>
      <c r="Q353" s="39" t="s">
        <v>36</v>
      </c>
      <c r="R353" s="39">
        <v>63</v>
      </c>
      <c r="S353" s="39">
        <v>4</v>
      </c>
      <c r="T353" s="64"/>
    </row>
    <row r="354" spans="1:20" s="2" customFormat="1" ht="25.05" customHeight="1">
      <c r="A354" s="64">
        <v>353</v>
      </c>
      <c r="B354" s="32" t="str">
        <f>CONCATENATE(22,"2","5",E354,F354,G354)</f>
        <v>222502125</v>
      </c>
      <c r="C354" s="34" t="s">
        <v>54</v>
      </c>
      <c r="D354" s="35" t="s">
        <v>318</v>
      </c>
      <c r="E354" s="33" t="s">
        <v>294</v>
      </c>
      <c r="F354" s="33" t="s">
        <v>40</v>
      </c>
      <c r="G354" s="33" t="s">
        <v>64</v>
      </c>
      <c r="H354" s="35" t="s">
        <v>319</v>
      </c>
      <c r="I354" s="35" t="s">
        <v>146</v>
      </c>
      <c r="J354" s="34" t="s">
        <v>296</v>
      </c>
      <c r="K354" s="34" t="s">
        <v>106</v>
      </c>
      <c r="L354" s="34" t="s">
        <v>320</v>
      </c>
      <c r="M354" s="34" t="s">
        <v>321</v>
      </c>
      <c r="N354" s="51" t="s">
        <v>322</v>
      </c>
      <c r="O354" s="34" t="s">
        <v>298</v>
      </c>
      <c r="P354" s="34">
        <v>18087720890</v>
      </c>
      <c r="Q354" s="34" t="s">
        <v>36</v>
      </c>
      <c r="R354" s="34">
        <v>51</v>
      </c>
      <c r="S354" s="32">
        <v>1</v>
      </c>
      <c r="T354" s="64"/>
    </row>
    <row r="355" spans="1:20" s="2" customFormat="1" ht="25.05" customHeight="1">
      <c r="A355" s="64">
        <v>354</v>
      </c>
      <c r="B355" s="32" t="str">
        <f t="shared" ref="B355:B361" si="19">CONCATENATE(22,"2","8",E355,F355,G355)</f>
        <v>2228019115</v>
      </c>
      <c r="C355" s="51" t="s">
        <v>23</v>
      </c>
      <c r="D355" s="54" t="s">
        <v>151</v>
      </c>
      <c r="E355" s="33" t="s">
        <v>519</v>
      </c>
      <c r="F355" s="33" t="s">
        <v>26</v>
      </c>
      <c r="G355" s="33" t="s">
        <v>248</v>
      </c>
      <c r="H355" s="54" t="s">
        <v>596</v>
      </c>
      <c r="I355" s="51" t="s">
        <v>597</v>
      </c>
      <c r="J355" s="51" t="s">
        <v>598</v>
      </c>
      <c r="K355" s="51" t="s">
        <v>524</v>
      </c>
      <c r="L355" s="51"/>
      <c r="M355" s="51"/>
      <c r="N355" s="51" t="s">
        <v>322</v>
      </c>
      <c r="O355" s="51" t="s">
        <v>524</v>
      </c>
      <c r="P355" s="51">
        <v>18202732771</v>
      </c>
      <c r="Q355" s="51" t="s">
        <v>36</v>
      </c>
      <c r="R355" s="64">
        <v>70.5</v>
      </c>
      <c r="S355" s="64">
        <v>1</v>
      </c>
      <c r="T355" s="64"/>
    </row>
    <row r="356" spans="1:20" s="2" customFormat="1" ht="25.05" customHeight="1">
      <c r="A356" s="64">
        <v>355</v>
      </c>
      <c r="B356" s="32" t="str">
        <f t="shared" si="19"/>
        <v>222801913</v>
      </c>
      <c r="C356" s="32" t="s">
        <v>23</v>
      </c>
      <c r="D356" s="33" t="s">
        <v>534</v>
      </c>
      <c r="E356" s="33" t="s">
        <v>519</v>
      </c>
      <c r="F356" s="33" t="s">
        <v>26</v>
      </c>
      <c r="G356" s="33" t="s">
        <v>49</v>
      </c>
      <c r="H356" s="33" t="s">
        <v>535</v>
      </c>
      <c r="I356" s="49" t="s">
        <v>95</v>
      </c>
      <c r="J356" s="50" t="s">
        <v>529</v>
      </c>
      <c r="K356" s="50" t="s">
        <v>536</v>
      </c>
      <c r="L356" s="50" t="s">
        <v>537</v>
      </c>
      <c r="M356" s="32" t="s">
        <v>538</v>
      </c>
      <c r="N356" s="50" t="s">
        <v>322</v>
      </c>
      <c r="O356" s="32" t="s">
        <v>524</v>
      </c>
      <c r="P356" s="32">
        <v>18708731497</v>
      </c>
      <c r="Q356" s="32" t="s">
        <v>36</v>
      </c>
      <c r="R356" s="32">
        <v>68.5</v>
      </c>
      <c r="S356" s="32">
        <v>2</v>
      </c>
      <c r="T356" s="64"/>
    </row>
    <row r="357" spans="1:20" s="2" customFormat="1" ht="25.05" customHeight="1">
      <c r="A357" s="64">
        <v>356</v>
      </c>
      <c r="B357" s="32" t="str">
        <f t="shared" si="19"/>
        <v>2228019128</v>
      </c>
      <c r="C357" s="32" t="s">
        <v>23</v>
      </c>
      <c r="D357" s="33" t="s">
        <v>660</v>
      </c>
      <c r="E357" s="33" t="s">
        <v>519</v>
      </c>
      <c r="F357" s="33" t="s">
        <v>26</v>
      </c>
      <c r="G357" s="33" t="s">
        <v>661</v>
      </c>
      <c r="H357" s="33" t="s">
        <v>662</v>
      </c>
      <c r="I357" s="33" t="s">
        <v>190</v>
      </c>
      <c r="J357" s="32" t="s">
        <v>561</v>
      </c>
      <c r="K357" s="32" t="s">
        <v>591</v>
      </c>
      <c r="L357" s="50" t="s">
        <v>663</v>
      </c>
      <c r="M357" s="50" t="s">
        <v>664</v>
      </c>
      <c r="N357" s="50" t="s">
        <v>322</v>
      </c>
      <c r="O357" s="32" t="s">
        <v>524</v>
      </c>
      <c r="P357" s="32">
        <v>18313008831</v>
      </c>
      <c r="Q357" s="32" t="s">
        <v>36</v>
      </c>
      <c r="R357" s="32">
        <v>66</v>
      </c>
      <c r="S357" s="32">
        <v>3</v>
      </c>
      <c r="T357" s="64"/>
    </row>
    <row r="358" spans="1:20" s="2" customFormat="1" ht="25.05" customHeight="1">
      <c r="A358" s="64">
        <v>357</v>
      </c>
      <c r="B358" s="32" t="str">
        <f t="shared" si="19"/>
        <v>222801912</v>
      </c>
      <c r="C358" s="32" t="s">
        <v>23</v>
      </c>
      <c r="D358" s="33" t="s">
        <v>386</v>
      </c>
      <c r="E358" s="33" t="s">
        <v>519</v>
      </c>
      <c r="F358" s="33" t="s">
        <v>26</v>
      </c>
      <c r="G358" s="33" t="s">
        <v>40</v>
      </c>
      <c r="H358" s="33" t="s">
        <v>527</v>
      </c>
      <c r="I358" s="49" t="s">
        <v>528</v>
      </c>
      <c r="J358" s="50" t="s">
        <v>529</v>
      </c>
      <c r="K358" s="50" t="s">
        <v>45</v>
      </c>
      <c r="L358" s="50" t="s">
        <v>530</v>
      </c>
      <c r="M358" s="32" t="s">
        <v>531</v>
      </c>
      <c r="N358" s="50" t="s">
        <v>322</v>
      </c>
      <c r="O358" s="32" t="s">
        <v>524</v>
      </c>
      <c r="P358" s="32">
        <v>15974770762</v>
      </c>
      <c r="Q358" s="32" t="s">
        <v>36</v>
      </c>
      <c r="R358" s="32">
        <v>59</v>
      </c>
      <c r="S358" s="64">
        <v>4</v>
      </c>
      <c r="T358" s="64"/>
    </row>
    <row r="359" spans="1:20" s="2" customFormat="1" ht="25.05" customHeight="1">
      <c r="A359" s="64">
        <v>358</v>
      </c>
      <c r="B359" s="32" t="str">
        <f t="shared" si="19"/>
        <v>2228019123</v>
      </c>
      <c r="C359" s="32" t="s">
        <v>23</v>
      </c>
      <c r="D359" s="33" t="s">
        <v>633</v>
      </c>
      <c r="E359" s="33" t="s">
        <v>519</v>
      </c>
      <c r="F359" s="33" t="s">
        <v>26</v>
      </c>
      <c r="G359" s="33" t="s">
        <v>511</v>
      </c>
      <c r="H359" s="33" t="s">
        <v>634</v>
      </c>
      <c r="I359" s="33" t="s">
        <v>146</v>
      </c>
      <c r="J359" s="32" t="s">
        <v>529</v>
      </c>
      <c r="K359" s="32" t="s">
        <v>591</v>
      </c>
      <c r="L359" s="32"/>
      <c r="M359" s="32"/>
      <c r="N359" s="50" t="s">
        <v>322</v>
      </c>
      <c r="O359" s="32" t="s">
        <v>524</v>
      </c>
      <c r="P359" s="32">
        <v>18313254621</v>
      </c>
      <c r="Q359" s="32" t="s">
        <v>36</v>
      </c>
      <c r="R359" s="32">
        <v>58</v>
      </c>
      <c r="S359" s="32">
        <v>5</v>
      </c>
      <c r="T359" s="64"/>
    </row>
    <row r="360" spans="1:20" s="2" customFormat="1" ht="25.05" customHeight="1">
      <c r="A360" s="64">
        <v>359</v>
      </c>
      <c r="B360" s="32" t="str">
        <f t="shared" si="19"/>
        <v>222801919</v>
      </c>
      <c r="C360" s="34" t="s">
        <v>23</v>
      </c>
      <c r="D360" s="35" t="s">
        <v>567</v>
      </c>
      <c r="E360" s="33" t="s">
        <v>519</v>
      </c>
      <c r="F360" s="33" t="s">
        <v>26</v>
      </c>
      <c r="G360" s="33" t="s">
        <v>144</v>
      </c>
      <c r="H360" s="35" t="s">
        <v>568</v>
      </c>
      <c r="I360" s="35" t="s">
        <v>569</v>
      </c>
      <c r="J360" s="34" t="s">
        <v>570</v>
      </c>
      <c r="K360" s="34" t="s">
        <v>562</v>
      </c>
      <c r="L360" s="34"/>
      <c r="M360" s="34"/>
      <c r="N360" s="51" t="s">
        <v>322</v>
      </c>
      <c r="O360" s="34" t="s">
        <v>524</v>
      </c>
      <c r="P360" s="34">
        <v>13577335541</v>
      </c>
      <c r="Q360" s="34" t="s">
        <v>36</v>
      </c>
      <c r="R360" s="34">
        <v>57</v>
      </c>
      <c r="S360" s="32">
        <v>6</v>
      </c>
      <c r="T360" s="64"/>
    </row>
    <row r="361" spans="1:20" s="2" customFormat="1" ht="25.05" customHeight="1">
      <c r="A361" s="64">
        <v>360</v>
      </c>
      <c r="B361" s="32" t="str">
        <f t="shared" si="19"/>
        <v>222801917</v>
      </c>
      <c r="C361" s="39" t="s">
        <v>23</v>
      </c>
      <c r="D361" s="40" t="s">
        <v>553</v>
      </c>
      <c r="E361" s="33" t="s">
        <v>519</v>
      </c>
      <c r="F361" s="33" t="s">
        <v>26</v>
      </c>
      <c r="G361" s="33" t="s">
        <v>79</v>
      </c>
      <c r="H361" s="40" t="s">
        <v>554</v>
      </c>
      <c r="I361" s="55" t="s">
        <v>180</v>
      </c>
      <c r="J361" s="56" t="s">
        <v>529</v>
      </c>
      <c r="K361" s="56" t="s">
        <v>106</v>
      </c>
      <c r="L361" s="56" t="s">
        <v>555</v>
      </c>
      <c r="M361" s="39" t="s">
        <v>556</v>
      </c>
      <c r="N361" s="56" t="s">
        <v>322</v>
      </c>
      <c r="O361" s="39" t="s">
        <v>524</v>
      </c>
      <c r="P361" s="39">
        <v>18487567997</v>
      </c>
      <c r="Q361" s="39" t="s">
        <v>36</v>
      </c>
      <c r="R361" s="39">
        <v>53</v>
      </c>
      <c r="S361" s="64">
        <v>7</v>
      </c>
      <c r="T361" s="64"/>
    </row>
    <row r="362" spans="1:20" s="2" customFormat="1" ht="25.05" customHeight="1">
      <c r="A362" s="64">
        <v>361</v>
      </c>
      <c r="B362" s="32" t="str">
        <f t="shared" ref="B362:B369" si="20">CONCATENATE(22,"1","1",E362,F362,G362)</f>
        <v>2211015112</v>
      </c>
      <c r="C362" s="34" t="s">
        <v>23</v>
      </c>
      <c r="D362" s="35" t="s">
        <v>534</v>
      </c>
      <c r="E362" s="33" t="s">
        <v>1418</v>
      </c>
      <c r="F362" s="33" t="s">
        <v>26</v>
      </c>
      <c r="G362" s="33" t="s">
        <v>233</v>
      </c>
      <c r="H362" s="35" t="s">
        <v>1469</v>
      </c>
      <c r="I362" s="54" t="s">
        <v>180</v>
      </c>
      <c r="J362" s="51" t="s">
        <v>296</v>
      </c>
      <c r="K362" s="51" t="s">
        <v>31</v>
      </c>
      <c r="L362" s="51"/>
      <c r="M362" s="34"/>
      <c r="N362" s="51" t="s">
        <v>879</v>
      </c>
      <c r="O362" s="34" t="s">
        <v>811</v>
      </c>
      <c r="P362" s="51">
        <v>15087145157</v>
      </c>
      <c r="Q362" s="51" t="s">
        <v>36</v>
      </c>
      <c r="R362" s="51">
        <v>66.5</v>
      </c>
      <c r="S362" s="51">
        <v>1</v>
      </c>
      <c r="T362" s="64"/>
    </row>
    <row r="363" spans="1:20" s="2" customFormat="1" ht="25.05" customHeight="1">
      <c r="A363" s="64">
        <v>362</v>
      </c>
      <c r="B363" s="32" t="str">
        <f t="shared" si="20"/>
        <v>2211011119</v>
      </c>
      <c r="C363" s="32" t="s">
        <v>23</v>
      </c>
      <c r="D363" s="33" t="s">
        <v>465</v>
      </c>
      <c r="E363" s="33" t="s">
        <v>805</v>
      </c>
      <c r="F363" s="33" t="s">
        <v>26</v>
      </c>
      <c r="G363" s="33" t="s">
        <v>275</v>
      </c>
      <c r="H363" s="33" t="s">
        <v>907</v>
      </c>
      <c r="I363" s="49" t="s">
        <v>81</v>
      </c>
      <c r="J363" s="50" t="s">
        <v>830</v>
      </c>
      <c r="K363" s="50" t="s">
        <v>811</v>
      </c>
      <c r="L363" s="50"/>
      <c r="M363" s="32"/>
      <c r="N363" s="50" t="s">
        <v>879</v>
      </c>
      <c r="O363" s="32" t="s">
        <v>811</v>
      </c>
      <c r="P363" s="32">
        <v>18848702927</v>
      </c>
      <c r="Q363" s="32" t="s">
        <v>36</v>
      </c>
      <c r="R363" s="32">
        <v>60</v>
      </c>
      <c r="S363" s="32">
        <v>2</v>
      </c>
      <c r="T363" s="64"/>
    </row>
    <row r="364" spans="1:20" s="2" customFormat="1" ht="25.05" customHeight="1">
      <c r="A364" s="64">
        <v>363</v>
      </c>
      <c r="B364" s="32" t="str">
        <f t="shared" si="20"/>
        <v>2211011114</v>
      </c>
      <c r="C364" s="32" t="s">
        <v>23</v>
      </c>
      <c r="D364" s="33" t="s">
        <v>481</v>
      </c>
      <c r="E364" s="33" t="s">
        <v>805</v>
      </c>
      <c r="F364" s="33" t="s">
        <v>26</v>
      </c>
      <c r="G364" s="33" t="s">
        <v>244</v>
      </c>
      <c r="H364" s="33" t="s">
        <v>874</v>
      </c>
      <c r="I364" s="49" t="s">
        <v>875</v>
      </c>
      <c r="J364" s="50" t="s">
        <v>876</v>
      </c>
      <c r="K364" s="50" t="s">
        <v>811</v>
      </c>
      <c r="L364" s="50" t="s">
        <v>877</v>
      </c>
      <c r="M364" s="32" t="s">
        <v>878</v>
      </c>
      <c r="N364" s="50" t="s">
        <v>879</v>
      </c>
      <c r="O364" s="32" t="s">
        <v>811</v>
      </c>
      <c r="P364" s="32">
        <v>15187326173</v>
      </c>
      <c r="Q364" s="32" t="s">
        <v>36</v>
      </c>
      <c r="R364" s="32">
        <v>46.5</v>
      </c>
      <c r="S364" s="32">
        <v>3</v>
      </c>
      <c r="T364" s="64"/>
    </row>
    <row r="365" spans="1:20" s="2" customFormat="1" ht="25.05" customHeight="1">
      <c r="A365" s="64">
        <v>364</v>
      </c>
      <c r="B365" s="32" t="str">
        <f t="shared" si="20"/>
        <v>221101515</v>
      </c>
      <c r="C365" s="34" t="s">
        <v>23</v>
      </c>
      <c r="D365" s="35" t="s">
        <v>616</v>
      </c>
      <c r="E365" s="33" t="s">
        <v>1418</v>
      </c>
      <c r="F365" s="33" t="s">
        <v>26</v>
      </c>
      <c r="G365" s="33" t="s">
        <v>64</v>
      </c>
      <c r="H365" s="35" t="s">
        <v>1436</v>
      </c>
      <c r="I365" s="54" t="s">
        <v>81</v>
      </c>
      <c r="J365" s="51" t="s">
        <v>296</v>
      </c>
      <c r="K365" s="51" t="s">
        <v>1002</v>
      </c>
      <c r="L365" s="51" t="s">
        <v>1437</v>
      </c>
      <c r="M365" s="34" t="s">
        <v>1438</v>
      </c>
      <c r="N365" s="51" t="s">
        <v>879</v>
      </c>
      <c r="O365" s="34" t="s">
        <v>811</v>
      </c>
      <c r="P365" s="34">
        <v>15126180106</v>
      </c>
      <c r="Q365" s="34" t="s">
        <v>36</v>
      </c>
      <c r="R365" s="34">
        <v>29</v>
      </c>
      <c r="S365" s="51">
        <v>4</v>
      </c>
      <c r="T365" s="64"/>
    </row>
    <row r="366" spans="1:20" s="2" customFormat="1" ht="25.05" customHeight="1">
      <c r="A366" s="64">
        <v>365</v>
      </c>
      <c r="B366" s="32" t="str">
        <f t="shared" si="20"/>
        <v>221102213</v>
      </c>
      <c r="C366" s="32" t="s">
        <v>54</v>
      </c>
      <c r="D366" s="33" t="s">
        <v>386</v>
      </c>
      <c r="E366" s="33" t="s">
        <v>1560</v>
      </c>
      <c r="F366" s="33" t="s">
        <v>26</v>
      </c>
      <c r="G366" s="33" t="s">
        <v>49</v>
      </c>
      <c r="H366" s="33" t="s">
        <v>1572</v>
      </c>
      <c r="I366" s="33" t="s">
        <v>1573</v>
      </c>
      <c r="J366" s="32" t="s">
        <v>826</v>
      </c>
      <c r="K366" s="32" t="s">
        <v>298</v>
      </c>
      <c r="L366" s="32"/>
      <c r="M366" s="32"/>
      <c r="N366" s="50" t="s">
        <v>879</v>
      </c>
      <c r="O366" s="32" t="s">
        <v>811</v>
      </c>
      <c r="P366" s="32">
        <v>18314012760</v>
      </c>
      <c r="Q366" s="32" t="s">
        <v>36</v>
      </c>
      <c r="R366" s="32">
        <v>27.5</v>
      </c>
      <c r="S366" s="32">
        <v>5</v>
      </c>
      <c r="T366" s="64"/>
    </row>
    <row r="367" spans="1:20" s="2" customFormat="1" ht="25.05" customHeight="1">
      <c r="A367" s="64">
        <v>366</v>
      </c>
      <c r="B367" s="32" t="str">
        <f t="shared" si="20"/>
        <v>2211014130</v>
      </c>
      <c r="C367" s="32" t="s">
        <v>23</v>
      </c>
      <c r="D367" s="33" t="s">
        <v>293</v>
      </c>
      <c r="E367" s="33" t="s">
        <v>1269</v>
      </c>
      <c r="F367" s="33" t="s">
        <v>26</v>
      </c>
      <c r="G367" s="33" t="s">
        <v>671</v>
      </c>
      <c r="H367" s="33" t="s">
        <v>1413</v>
      </c>
      <c r="I367" s="49" t="s">
        <v>896</v>
      </c>
      <c r="J367" s="50" t="s">
        <v>807</v>
      </c>
      <c r="K367" s="50" t="s">
        <v>1371</v>
      </c>
      <c r="L367" s="50" t="s">
        <v>1414</v>
      </c>
      <c r="M367" s="32" t="s">
        <v>556</v>
      </c>
      <c r="N367" s="50" t="s">
        <v>879</v>
      </c>
      <c r="O367" s="32" t="s">
        <v>811</v>
      </c>
      <c r="P367" s="32">
        <v>18896301496</v>
      </c>
      <c r="Q367" s="32" t="s">
        <v>36</v>
      </c>
      <c r="R367" s="32">
        <v>24.5</v>
      </c>
      <c r="S367" s="32">
        <v>6</v>
      </c>
      <c r="T367" s="64"/>
    </row>
    <row r="368" spans="1:20" s="2" customFormat="1" ht="25.05" customHeight="1">
      <c r="A368" s="64">
        <v>367</v>
      </c>
      <c r="B368" s="32" t="str">
        <f t="shared" si="20"/>
        <v>2211013116</v>
      </c>
      <c r="C368" s="34" t="s">
        <v>23</v>
      </c>
      <c r="D368" s="35" t="s">
        <v>637</v>
      </c>
      <c r="E368" s="33" t="s">
        <v>1127</v>
      </c>
      <c r="F368" s="33" t="s">
        <v>26</v>
      </c>
      <c r="G368" s="33" t="s">
        <v>255</v>
      </c>
      <c r="H368" s="35" t="s">
        <v>1198</v>
      </c>
      <c r="I368" s="35" t="s">
        <v>43</v>
      </c>
      <c r="J368" s="34" t="s">
        <v>1199</v>
      </c>
      <c r="K368" s="34" t="s">
        <v>1132</v>
      </c>
      <c r="L368" s="34" t="s">
        <v>1200</v>
      </c>
      <c r="M368" s="34" t="s">
        <v>904</v>
      </c>
      <c r="N368" s="51" t="s">
        <v>879</v>
      </c>
      <c r="O368" s="34" t="s">
        <v>811</v>
      </c>
      <c r="P368" s="34">
        <v>15154971229</v>
      </c>
      <c r="Q368" s="34" t="s">
        <v>36</v>
      </c>
      <c r="R368" s="34">
        <v>19.5</v>
      </c>
      <c r="S368" s="51">
        <v>7</v>
      </c>
      <c r="T368" s="64"/>
    </row>
    <row r="369" spans="1:20" s="2" customFormat="1" ht="25.05" customHeight="1">
      <c r="A369" s="64">
        <v>368</v>
      </c>
      <c r="B369" s="32" t="str">
        <f t="shared" si="20"/>
        <v>2211012126</v>
      </c>
      <c r="C369" s="39" t="s">
        <v>23</v>
      </c>
      <c r="D369" s="40" t="s">
        <v>1102</v>
      </c>
      <c r="E369" s="33" t="s">
        <v>969</v>
      </c>
      <c r="F369" s="33" t="s">
        <v>26</v>
      </c>
      <c r="G369" s="33" t="s">
        <v>649</v>
      </c>
      <c r="H369" s="40" t="s">
        <v>1103</v>
      </c>
      <c r="I369" s="55" t="s">
        <v>583</v>
      </c>
      <c r="J369" s="56" t="s">
        <v>529</v>
      </c>
      <c r="K369" s="56" t="s">
        <v>1031</v>
      </c>
      <c r="L369" s="56"/>
      <c r="M369" s="39"/>
      <c r="N369" s="56" t="s">
        <v>879</v>
      </c>
      <c r="O369" s="39" t="s">
        <v>811</v>
      </c>
      <c r="P369" s="39">
        <v>15912899886</v>
      </c>
      <c r="Q369" s="39" t="s">
        <v>36</v>
      </c>
      <c r="R369" s="39">
        <v>0</v>
      </c>
      <c r="S369" s="32">
        <v>8</v>
      </c>
      <c r="T369" s="64"/>
    </row>
    <row r="370" spans="1:20" s="2" customFormat="1" ht="25.05" customHeight="1">
      <c r="A370" s="64">
        <v>369</v>
      </c>
      <c r="B370" s="32" t="str">
        <f t="shared" ref="B370:B412" si="21">CONCATENATE(22,"1","2",E370,F370,G370)</f>
        <v>2212010129</v>
      </c>
      <c r="C370" s="51" t="s">
        <v>23</v>
      </c>
      <c r="D370" s="54" t="s">
        <v>1450</v>
      </c>
      <c r="E370" s="33" t="s">
        <v>1635</v>
      </c>
      <c r="F370" s="33" t="s">
        <v>26</v>
      </c>
      <c r="G370" s="33" t="s">
        <v>668</v>
      </c>
      <c r="H370" s="54" t="s">
        <v>1755</v>
      </c>
      <c r="I370" s="51" t="s">
        <v>51</v>
      </c>
      <c r="J370" s="51" t="s">
        <v>1643</v>
      </c>
      <c r="K370" s="51" t="s">
        <v>31</v>
      </c>
      <c r="L370" s="51"/>
      <c r="M370" s="51"/>
      <c r="N370" s="51" t="s">
        <v>879</v>
      </c>
      <c r="O370" s="51" t="s">
        <v>1640</v>
      </c>
      <c r="P370" s="51">
        <v>15808669614</v>
      </c>
      <c r="Q370" s="51" t="s">
        <v>36</v>
      </c>
      <c r="R370" s="64">
        <v>84.5</v>
      </c>
      <c r="S370" s="64">
        <v>1</v>
      </c>
      <c r="T370" s="64"/>
    </row>
    <row r="371" spans="1:20" s="2" customFormat="1" ht="25.05" customHeight="1">
      <c r="A371" s="64">
        <v>370</v>
      </c>
      <c r="B371" s="32" t="str">
        <f t="shared" si="21"/>
        <v>2212010113</v>
      </c>
      <c r="C371" s="39" t="s">
        <v>23</v>
      </c>
      <c r="D371" s="40" t="s">
        <v>721</v>
      </c>
      <c r="E371" s="33" t="s">
        <v>1635</v>
      </c>
      <c r="F371" s="33" t="s">
        <v>26</v>
      </c>
      <c r="G371" s="33" t="s">
        <v>237</v>
      </c>
      <c r="H371" s="40" t="s">
        <v>1694</v>
      </c>
      <c r="I371" s="55" t="s">
        <v>95</v>
      </c>
      <c r="J371" s="56" t="s">
        <v>1643</v>
      </c>
      <c r="K371" s="56" t="s">
        <v>31</v>
      </c>
      <c r="L371" s="56"/>
      <c r="M371" s="39"/>
      <c r="N371" s="56" t="s">
        <v>879</v>
      </c>
      <c r="O371" s="39" t="s">
        <v>1640</v>
      </c>
      <c r="P371" s="39">
        <v>18708731137</v>
      </c>
      <c r="Q371" s="39" t="s">
        <v>36</v>
      </c>
      <c r="R371" s="39">
        <v>81.5</v>
      </c>
      <c r="S371" s="39">
        <v>2</v>
      </c>
      <c r="T371" s="64"/>
    </row>
    <row r="372" spans="1:20" s="2" customFormat="1" ht="25.05" customHeight="1">
      <c r="A372" s="64">
        <v>371</v>
      </c>
      <c r="B372" s="32" t="str">
        <f t="shared" si="21"/>
        <v>221201019</v>
      </c>
      <c r="C372" s="32" t="s">
        <v>23</v>
      </c>
      <c r="D372" s="33" t="s">
        <v>84</v>
      </c>
      <c r="E372" s="33" t="s">
        <v>1635</v>
      </c>
      <c r="F372" s="33" t="s">
        <v>26</v>
      </c>
      <c r="G372" s="33" t="s">
        <v>144</v>
      </c>
      <c r="H372" s="33" t="s">
        <v>1674</v>
      </c>
      <c r="I372" s="49" t="s">
        <v>438</v>
      </c>
      <c r="J372" s="50" t="s">
        <v>1643</v>
      </c>
      <c r="K372" s="50" t="s">
        <v>1675</v>
      </c>
      <c r="L372" s="50" t="s">
        <v>1676</v>
      </c>
      <c r="M372" s="32" t="s">
        <v>133</v>
      </c>
      <c r="N372" s="50" t="s">
        <v>879</v>
      </c>
      <c r="O372" s="32" t="s">
        <v>1640</v>
      </c>
      <c r="P372" s="32">
        <v>18508730830</v>
      </c>
      <c r="Q372" s="32" t="s">
        <v>36</v>
      </c>
      <c r="R372" s="32">
        <v>79.5</v>
      </c>
      <c r="S372" s="32">
        <v>3</v>
      </c>
      <c r="T372" s="64"/>
    </row>
    <row r="373" spans="1:20" s="2" customFormat="1" ht="25.05" customHeight="1">
      <c r="A373" s="64">
        <v>372</v>
      </c>
      <c r="B373" s="32" t="str">
        <f t="shared" si="21"/>
        <v>2212010114</v>
      </c>
      <c r="C373" s="39" t="s">
        <v>54</v>
      </c>
      <c r="D373" s="40" t="s">
        <v>375</v>
      </c>
      <c r="E373" s="33" t="s">
        <v>1635</v>
      </c>
      <c r="F373" s="33" t="s">
        <v>26</v>
      </c>
      <c r="G373" s="33" t="s">
        <v>244</v>
      </c>
      <c r="H373" s="40" t="s">
        <v>1697</v>
      </c>
      <c r="I373" s="55" t="s">
        <v>95</v>
      </c>
      <c r="J373" s="56" t="s">
        <v>1643</v>
      </c>
      <c r="K373" s="56" t="s">
        <v>106</v>
      </c>
      <c r="L373" s="56" t="s">
        <v>1698</v>
      </c>
      <c r="M373" s="39" t="s">
        <v>641</v>
      </c>
      <c r="N373" s="56" t="s">
        <v>879</v>
      </c>
      <c r="O373" s="39" t="s">
        <v>1640</v>
      </c>
      <c r="P373" s="39">
        <v>15752669175</v>
      </c>
      <c r="Q373" s="39" t="s">
        <v>36</v>
      </c>
      <c r="R373" s="39">
        <v>79</v>
      </c>
      <c r="S373" s="64">
        <v>4</v>
      </c>
      <c r="T373" s="64"/>
    </row>
    <row r="374" spans="1:20" s="2" customFormat="1" ht="25.05" customHeight="1">
      <c r="A374" s="64">
        <v>373</v>
      </c>
      <c r="B374" s="32" t="str">
        <f t="shared" si="21"/>
        <v>2212010118</v>
      </c>
      <c r="C374" s="39" t="s">
        <v>23</v>
      </c>
      <c r="D374" s="40" t="s">
        <v>729</v>
      </c>
      <c r="E374" s="33" t="s">
        <v>1635</v>
      </c>
      <c r="F374" s="33" t="s">
        <v>26</v>
      </c>
      <c r="G374" s="33" t="s">
        <v>268</v>
      </c>
      <c r="H374" s="40" t="s">
        <v>1711</v>
      </c>
      <c r="I374" s="55" t="s">
        <v>58</v>
      </c>
      <c r="J374" s="56" t="s">
        <v>1643</v>
      </c>
      <c r="K374" s="56" t="s">
        <v>1712</v>
      </c>
      <c r="L374" s="56" t="s">
        <v>1713</v>
      </c>
      <c r="M374" s="39" t="s">
        <v>702</v>
      </c>
      <c r="N374" s="56" t="s">
        <v>879</v>
      </c>
      <c r="O374" s="39" t="s">
        <v>1640</v>
      </c>
      <c r="P374" s="39">
        <v>18788053993</v>
      </c>
      <c r="Q374" s="39" t="s">
        <v>36</v>
      </c>
      <c r="R374" s="39">
        <v>79</v>
      </c>
      <c r="S374" s="39">
        <v>4</v>
      </c>
      <c r="T374" s="64"/>
    </row>
    <row r="375" spans="1:20" s="2" customFormat="1" ht="25.05" customHeight="1">
      <c r="A375" s="64">
        <v>374</v>
      </c>
      <c r="B375" s="32" t="str">
        <f t="shared" si="21"/>
        <v>221201018</v>
      </c>
      <c r="C375" s="32" t="s">
        <v>54</v>
      </c>
      <c r="D375" s="33" t="s">
        <v>1670</v>
      </c>
      <c r="E375" s="33" t="s">
        <v>1635</v>
      </c>
      <c r="F375" s="33" t="s">
        <v>26</v>
      </c>
      <c r="G375" s="33" t="s">
        <v>85</v>
      </c>
      <c r="H375" s="33" t="s">
        <v>1671</v>
      </c>
      <c r="I375" s="49" t="s">
        <v>869</v>
      </c>
      <c r="J375" s="50" t="s">
        <v>1643</v>
      </c>
      <c r="K375" s="50" t="s">
        <v>349</v>
      </c>
      <c r="L375" s="50"/>
      <c r="M375" s="32"/>
      <c r="N375" s="50" t="s">
        <v>879</v>
      </c>
      <c r="O375" s="32" t="s">
        <v>1640</v>
      </c>
      <c r="P375" s="32">
        <v>18008735436</v>
      </c>
      <c r="Q375" s="32" t="s">
        <v>36</v>
      </c>
      <c r="R375" s="32">
        <v>78</v>
      </c>
      <c r="S375" s="32">
        <v>6</v>
      </c>
      <c r="T375" s="64"/>
    </row>
    <row r="376" spans="1:20" s="2" customFormat="1" ht="25.05" customHeight="1">
      <c r="A376" s="64">
        <v>375</v>
      </c>
      <c r="B376" s="32" t="str">
        <f t="shared" si="21"/>
        <v>2212010125</v>
      </c>
      <c r="C376" s="34" t="s">
        <v>54</v>
      </c>
      <c r="D376" s="35" t="s">
        <v>352</v>
      </c>
      <c r="E376" s="33" t="s">
        <v>1635</v>
      </c>
      <c r="F376" s="33" t="s">
        <v>26</v>
      </c>
      <c r="G376" s="33" t="s">
        <v>644</v>
      </c>
      <c r="H376" s="35" t="s">
        <v>1740</v>
      </c>
      <c r="I376" s="35" t="s">
        <v>81</v>
      </c>
      <c r="J376" s="34" t="s">
        <v>1643</v>
      </c>
      <c r="K376" s="34" t="s">
        <v>31</v>
      </c>
      <c r="L376" s="34" t="s">
        <v>1741</v>
      </c>
      <c r="M376" s="34" t="s">
        <v>1742</v>
      </c>
      <c r="N376" s="51" t="s">
        <v>879</v>
      </c>
      <c r="O376" s="34" t="s">
        <v>1640</v>
      </c>
      <c r="P376" s="34">
        <v>15208821469</v>
      </c>
      <c r="Q376" s="34" t="s">
        <v>36</v>
      </c>
      <c r="R376" s="34">
        <v>78</v>
      </c>
      <c r="S376" s="34">
        <v>6</v>
      </c>
      <c r="T376" s="64"/>
    </row>
    <row r="377" spans="1:20" s="5" customFormat="1" ht="25.05" customHeight="1">
      <c r="A377" s="64">
        <v>376</v>
      </c>
      <c r="B377" s="32" t="str">
        <f t="shared" si="21"/>
        <v>2212010112</v>
      </c>
      <c r="C377" s="39" t="s">
        <v>23</v>
      </c>
      <c r="D377" s="40" t="s">
        <v>992</v>
      </c>
      <c r="E377" s="33" t="s">
        <v>1635</v>
      </c>
      <c r="F377" s="33" t="s">
        <v>26</v>
      </c>
      <c r="G377" s="33" t="s">
        <v>233</v>
      </c>
      <c r="H377" s="40" t="s">
        <v>1691</v>
      </c>
      <c r="I377" s="55" t="s">
        <v>66</v>
      </c>
      <c r="J377" s="56" t="s">
        <v>1643</v>
      </c>
      <c r="K377" s="56" t="s">
        <v>409</v>
      </c>
      <c r="L377" s="56" t="s">
        <v>1644</v>
      </c>
      <c r="M377" s="39" t="s">
        <v>474</v>
      </c>
      <c r="N377" s="56" t="s">
        <v>879</v>
      </c>
      <c r="O377" s="39" t="s">
        <v>1640</v>
      </c>
      <c r="P377" s="39">
        <v>15087391041</v>
      </c>
      <c r="Q377" s="39" t="s">
        <v>36</v>
      </c>
      <c r="R377" s="39">
        <v>74.5</v>
      </c>
      <c r="S377" s="64">
        <v>8</v>
      </c>
      <c r="T377" s="64"/>
    </row>
    <row r="378" spans="1:20" s="2" customFormat="1" ht="25.05" customHeight="1">
      <c r="A378" s="64">
        <v>377</v>
      </c>
      <c r="B378" s="32" t="str">
        <f t="shared" si="21"/>
        <v>2212010122</v>
      </c>
      <c r="C378" s="39" t="s">
        <v>54</v>
      </c>
      <c r="D378" s="40" t="s">
        <v>1143</v>
      </c>
      <c r="E378" s="33" t="s">
        <v>1635</v>
      </c>
      <c r="F378" s="33" t="s">
        <v>26</v>
      </c>
      <c r="G378" s="33" t="s">
        <v>506</v>
      </c>
      <c r="H378" s="40" t="s">
        <v>1728</v>
      </c>
      <c r="I378" s="55" t="s">
        <v>95</v>
      </c>
      <c r="J378" s="56" t="s">
        <v>1643</v>
      </c>
      <c r="K378" s="56" t="s">
        <v>752</v>
      </c>
      <c r="L378" s="56"/>
      <c r="M378" s="39"/>
      <c r="N378" s="56" t="s">
        <v>879</v>
      </c>
      <c r="O378" s="39" t="s">
        <v>1640</v>
      </c>
      <c r="P378" s="39">
        <v>18848780528</v>
      </c>
      <c r="Q378" s="39" t="s">
        <v>36</v>
      </c>
      <c r="R378" s="39">
        <v>74</v>
      </c>
      <c r="S378" s="64">
        <v>9</v>
      </c>
      <c r="T378" s="64"/>
    </row>
    <row r="379" spans="1:20" s="2" customFormat="1" ht="25.05" customHeight="1">
      <c r="A379" s="64">
        <v>378</v>
      </c>
      <c r="B379" s="32" t="str">
        <f t="shared" si="21"/>
        <v>221202119</v>
      </c>
      <c r="C379" s="34" t="s">
        <v>54</v>
      </c>
      <c r="D379" s="35" t="s">
        <v>1795</v>
      </c>
      <c r="E379" s="33" t="s">
        <v>294</v>
      </c>
      <c r="F379" s="33" t="s">
        <v>26</v>
      </c>
      <c r="G379" s="33" t="s">
        <v>144</v>
      </c>
      <c r="H379" s="35" t="s">
        <v>1796</v>
      </c>
      <c r="I379" s="34" t="s">
        <v>1611</v>
      </c>
      <c r="J379" s="34" t="s">
        <v>1797</v>
      </c>
      <c r="K379" s="34" t="s">
        <v>1031</v>
      </c>
      <c r="L379" s="34" t="s">
        <v>854</v>
      </c>
      <c r="M379" s="34" t="s">
        <v>1798</v>
      </c>
      <c r="N379" s="51" t="s">
        <v>879</v>
      </c>
      <c r="O379" s="34" t="s">
        <v>1640</v>
      </c>
      <c r="P379" s="34">
        <v>18213629390</v>
      </c>
      <c r="Q379" s="34" t="s">
        <v>36</v>
      </c>
      <c r="R379" s="34">
        <v>73.5</v>
      </c>
      <c r="S379" s="64">
        <v>10</v>
      </c>
      <c r="T379" s="64"/>
    </row>
    <row r="380" spans="1:20" s="2" customFormat="1" ht="25.05" customHeight="1">
      <c r="A380" s="64">
        <v>379</v>
      </c>
      <c r="B380" s="32" t="str">
        <f t="shared" si="21"/>
        <v>2212021112</v>
      </c>
      <c r="C380" s="32" t="s">
        <v>54</v>
      </c>
      <c r="D380" s="33" t="s">
        <v>660</v>
      </c>
      <c r="E380" s="35" t="s">
        <v>294</v>
      </c>
      <c r="F380" s="33" t="s">
        <v>26</v>
      </c>
      <c r="G380" s="35" t="s">
        <v>233</v>
      </c>
      <c r="H380" s="33" t="s">
        <v>1812</v>
      </c>
      <c r="I380" s="33" t="s">
        <v>1813</v>
      </c>
      <c r="J380" s="32" t="s">
        <v>1814</v>
      </c>
      <c r="K380" s="32" t="s">
        <v>1815</v>
      </c>
      <c r="L380" s="32"/>
      <c r="M380" s="32"/>
      <c r="N380" s="50" t="s">
        <v>879</v>
      </c>
      <c r="O380" s="32" t="s">
        <v>1640</v>
      </c>
      <c r="P380" s="50">
        <v>13769694276</v>
      </c>
      <c r="Q380" s="50" t="s">
        <v>36</v>
      </c>
      <c r="R380" s="50">
        <v>73.5</v>
      </c>
      <c r="S380" s="64">
        <v>10</v>
      </c>
      <c r="T380" s="64"/>
    </row>
    <row r="381" spans="1:20" s="2" customFormat="1" ht="25.05" customHeight="1">
      <c r="A381" s="64">
        <v>380</v>
      </c>
      <c r="B381" s="32" t="str">
        <f t="shared" si="21"/>
        <v>221202114</v>
      </c>
      <c r="C381" s="32" t="s">
        <v>54</v>
      </c>
      <c r="D381" s="33" t="s">
        <v>1773</v>
      </c>
      <c r="E381" s="35" t="s">
        <v>294</v>
      </c>
      <c r="F381" s="33" t="s">
        <v>26</v>
      </c>
      <c r="G381" s="35" t="s">
        <v>56</v>
      </c>
      <c r="H381" s="33" t="s">
        <v>1774</v>
      </c>
      <c r="I381" s="49" t="s">
        <v>190</v>
      </c>
      <c r="J381" s="50" t="s">
        <v>1643</v>
      </c>
      <c r="K381" s="50" t="s">
        <v>31</v>
      </c>
      <c r="L381" s="50" t="s">
        <v>1775</v>
      </c>
      <c r="M381" s="32" t="s">
        <v>842</v>
      </c>
      <c r="N381" s="50" t="s">
        <v>879</v>
      </c>
      <c r="O381" s="32" t="s">
        <v>1640</v>
      </c>
      <c r="P381" s="32">
        <v>18469702838</v>
      </c>
      <c r="Q381" s="32" t="s">
        <v>36</v>
      </c>
      <c r="R381" s="32">
        <v>71.5</v>
      </c>
      <c r="S381" s="64">
        <v>12</v>
      </c>
      <c r="T381" s="64"/>
    </row>
    <row r="382" spans="1:20" s="2" customFormat="1" ht="25.05" customHeight="1">
      <c r="A382" s="64">
        <v>381</v>
      </c>
      <c r="B382" s="32" t="str">
        <f t="shared" si="21"/>
        <v>2212021110</v>
      </c>
      <c r="C382" s="34" t="s">
        <v>23</v>
      </c>
      <c r="D382" s="35" t="s">
        <v>1801</v>
      </c>
      <c r="E382" s="35" t="s">
        <v>294</v>
      </c>
      <c r="F382" s="33" t="s">
        <v>26</v>
      </c>
      <c r="G382" s="35" t="s">
        <v>222</v>
      </c>
      <c r="H382" s="35" t="s">
        <v>1802</v>
      </c>
      <c r="I382" s="34" t="s">
        <v>43</v>
      </c>
      <c r="J382" s="34" t="s">
        <v>1643</v>
      </c>
      <c r="K382" s="34" t="s">
        <v>432</v>
      </c>
      <c r="L382" s="34"/>
      <c r="M382" s="34"/>
      <c r="N382" s="51" t="s">
        <v>879</v>
      </c>
      <c r="O382" s="34" t="s">
        <v>1640</v>
      </c>
      <c r="P382" s="34">
        <v>18088081923</v>
      </c>
      <c r="Q382" s="34" t="s">
        <v>36</v>
      </c>
      <c r="R382" s="34">
        <v>71.5</v>
      </c>
      <c r="S382" s="64">
        <v>12</v>
      </c>
      <c r="T382" s="64"/>
    </row>
    <row r="383" spans="1:20" s="2" customFormat="1" ht="25.05" customHeight="1">
      <c r="A383" s="64">
        <v>382</v>
      </c>
      <c r="B383" s="32" t="str">
        <f t="shared" si="21"/>
        <v>2212010128</v>
      </c>
      <c r="C383" s="34" t="s">
        <v>54</v>
      </c>
      <c r="D383" s="35" t="s">
        <v>1751</v>
      </c>
      <c r="E383" s="33" t="s">
        <v>1635</v>
      </c>
      <c r="F383" s="33" t="s">
        <v>26</v>
      </c>
      <c r="G383" s="33" t="s">
        <v>661</v>
      </c>
      <c r="H383" s="35" t="s">
        <v>1752</v>
      </c>
      <c r="I383" s="54" t="s">
        <v>87</v>
      </c>
      <c r="J383" s="51" t="s">
        <v>1643</v>
      </c>
      <c r="K383" s="51" t="s">
        <v>164</v>
      </c>
      <c r="L383" s="51"/>
      <c r="M383" s="34"/>
      <c r="N383" s="51" t="s">
        <v>879</v>
      </c>
      <c r="O383" s="34" t="s">
        <v>1640</v>
      </c>
      <c r="P383" s="34">
        <v>13618853402</v>
      </c>
      <c r="Q383" s="34" t="s">
        <v>36</v>
      </c>
      <c r="R383" s="34">
        <v>71</v>
      </c>
      <c r="S383" s="64">
        <v>14</v>
      </c>
      <c r="T383" s="64"/>
    </row>
    <row r="384" spans="1:20" s="2" customFormat="1" ht="25.05" customHeight="1">
      <c r="A384" s="64">
        <v>383</v>
      </c>
      <c r="B384" s="32" t="str">
        <f t="shared" si="21"/>
        <v>221201013</v>
      </c>
      <c r="C384" s="32" t="s">
        <v>23</v>
      </c>
      <c r="D384" s="33" t="s">
        <v>1646</v>
      </c>
      <c r="E384" s="33" t="s">
        <v>1635</v>
      </c>
      <c r="F384" s="33" t="s">
        <v>26</v>
      </c>
      <c r="G384" s="33" t="s">
        <v>49</v>
      </c>
      <c r="H384" s="33" t="s">
        <v>1647</v>
      </c>
      <c r="I384" s="49" t="s">
        <v>146</v>
      </c>
      <c r="J384" s="50" t="s">
        <v>1643</v>
      </c>
      <c r="K384" s="50" t="s">
        <v>31</v>
      </c>
      <c r="L384" s="50" t="s">
        <v>1648</v>
      </c>
      <c r="M384" s="32" t="s">
        <v>99</v>
      </c>
      <c r="N384" s="50" t="s">
        <v>879</v>
      </c>
      <c r="O384" s="32" t="s">
        <v>1640</v>
      </c>
      <c r="P384" s="32">
        <v>15750307471</v>
      </c>
      <c r="Q384" s="32" t="s">
        <v>36</v>
      </c>
      <c r="R384" s="32">
        <v>70.5</v>
      </c>
      <c r="S384" s="64">
        <v>15</v>
      </c>
      <c r="T384" s="64"/>
    </row>
    <row r="385" spans="1:20" s="2" customFormat="1" ht="25.05" customHeight="1">
      <c r="A385" s="64">
        <v>384</v>
      </c>
      <c r="B385" s="32" t="str">
        <f t="shared" si="21"/>
        <v>221201015</v>
      </c>
      <c r="C385" s="32" t="s">
        <v>54</v>
      </c>
      <c r="D385" s="33" t="s">
        <v>741</v>
      </c>
      <c r="E385" s="33" t="s">
        <v>1635</v>
      </c>
      <c r="F385" s="33" t="s">
        <v>26</v>
      </c>
      <c r="G385" s="33" t="s">
        <v>64</v>
      </c>
      <c r="H385" s="33" t="s">
        <v>1654</v>
      </c>
      <c r="I385" s="49" t="s">
        <v>190</v>
      </c>
      <c r="J385" s="50" t="s">
        <v>1655</v>
      </c>
      <c r="K385" s="50" t="s">
        <v>31</v>
      </c>
      <c r="L385" s="50" t="s">
        <v>1656</v>
      </c>
      <c r="M385" s="32" t="s">
        <v>950</v>
      </c>
      <c r="N385" s="50" t="s">
        <v>879</v>
      </c>
      <c r="O385" s="32" t="s">
        <v>1640</v>
      </c>
      <c r="P385" s="32">
        <v>18887222269</v>
      </c>
      <c r="Q385" s="32" t="s">
        <v>36</v>
      </c>
      <c r="R385" s="32">
        <v>66</v>
      </c>
      <c r="S385" s="64">
        <v>16</v>
      </c>
      <c r="T385" s="64"/>
    </row>
    <row r="386" spans="1:20" s="2" customFormat="1" ht="25.05" customHeight="1">
      <c r="A386" s="64">
        <v>385</v>
      </c>
      <c r="B386" s="32" t="str">
        <f t="shared" si="21"/>
        <v>2212010119</v>
      </c>
      <c r="C386" s="39" t="s">
        <v>54</v>
      </c>
      <c r="D386" s="40" t="s">
        <v>103</v>
      </c>
      <c r="E386" s="33" t="s">
        <v>1635</v>
      </c>
      <c r="F386" s="33" t="s">
        <v>26</v>
      </c>
      <c r="G386" s="33" t="s">
        <v>275</v>
      </c>
      <c r="H386" s="40" t="s">
        <v>1716</v>
      </c>
      <c r="I386" s="55" t="s">
        <v>146</v>
      </c>
      <c r="J386" s="56" t="s">
        <v>1643</v>
      </c>
      <c r="K386" s="56" t="s">
        <v>432</v>
      </c>
      <c r="L386" s="56" t="s">
        <v>1717</v>
      </c>
      <c r="M386" s="39" t="s">
        <v>1718</v>
      </c>
      <c r="N386" s="56" t="s">
        <v>879</v>
      </c>
      <c r="O386" s="39" t="s">
        <v>1640</v>
      </c>
      <c r="P386" s="39">
        <v>15125507005</v>
      </c>
      <c r="Q386" s="39" t="s">
        <v>36</v>
      </c>
      <c r="R386" s="39">
        <v>65.5</v>
      </c>
      <c r="S386" s="64">
        <v>17</v>
      </c>
      <c r="T386" s="64"/>
    </row>
    <row r="387" spans="1:20" s="2" customFormat="1" ht="25.05" customHeight="1">
      <c r="A387" s="64">
        <v>386</v>
      </c>
      <c r="B387" s="32" t="str">
        <f t="shared" si="21"/>
        <v>221202117</v>
      </c>
      <c r="C387" s="34" t="s">
        <v>54</v>
      </c>
      <c r="D387" s="35" t="s">
        <v>606</v>
      </c>
      <c r="E387" s="33" t="s">
        <v>294</v>
      </c>
      <c r="F387" s="33" t="s">
        <v>26</v>
      </c>
      <c r="G387" s="33" t="s">
        <v>79</v>
      </c>
      <c r="H387" s="35" t="s">
        <v>1787</v>
      </c>
      <c r="I387" s="34" t="s">
        <v>87</v>
      </c>
      <c r="J387" s="34" t="s">
        <v>1643</v>
      </c>
      <c r="K387" s="34" t="s">
        <v>409</v>
      </c>
      <c r="L387" s="34" t="s">
        <v>712</v>
      </c>
      <c r="M387" s="34" t="s">
        <v>702</v>
      </c>
      <c r="N387" s="51" t="s">
        <v>879</v>
      </c>
      <c r="O387" s="34" t="s">
        <v>1640</v>
      </c>
      <c r="P387" s="34">
        <v>18487331168</v>
      </c>
      <c r="Q387" s="34" t="s">
        <v>36</v>
      </c>
      <c r="R387" s="34">
        <v>64</v>
      </c>
      <c r="S387" s="64">
        <v>18</v>
      </c>
      <c r="T387" s="64"/>
    </row>
    <row r="388" spans="1:20" s="2" customFormat="1" ht="25.05" customHeight="1">
      <c r="A388" s="64">
        <v>387</v>
      </c>
      <c r="B388" s="32" t="str">
        <f t="shared" si="21"/>
        <v>2212021118</v>
      </c>
      <c r="C388" s="32" t="s">
        <v>54</v>
      </c>
      <c r="D388" s="33" t="s">
        <v>363</v>
      </c>
      <c r="E388" s="35" t="s">
        <v>294</v>
      </c>
      <c r="F388" s="33" t="s">
        <v>26</v>
      </c>
      <c r="G388" s="35" t="s">
        <v>268</v>
      </c>
      <c r="H388" s="33" t="s">
        <v>1838</v>
      </c>
      <c r="I388" s="33" t="s">
        <v>484</v>
      </c>
      <c r="J388" s="32" t="s">
        <v>1824</v>
      </c>
      <c r="K388" s="32" t="s">
        <v>1820</v>
      </c>
      <c r="L388" s="32"/>
      <c r="M388" s="32"/>
      <c r="N388" s="50" t="s">
        <v>879</v>
      </c>
      <c r="O388" s="32" t="s">
        <v>1640</v>
      </c>
      <c r="P388" s="32">
        <v>15094144952</v>
      </c>
      <c r="Q388" s="32" t="s">
        <v>36</v>
      </c>
      <c r="R388" s="32">
        <v>63.5</v>
      </c>
      <c r="S388" s="64">
        <v>19</v>
      </c>
      <c r="T388" s="64"/>
    </row>
    <row r="389" spans="1:20" s="2" customFormat="1" ht="25.05" customHeight="1">
      <c r="A389" s="64">
        <v>388</v>
      </c>
      <c r="B389" s="32" t="str">
        <f t="shared" si="21"/>
        <v>2212010127</v>
      </c>
      <c r="C389" s="34" t="s">
        <v>54</v>
      </c>
      <c r="D389" s="35" t="s">
        <v>534</v>
      </c>
      <c r="E389" s="33" t="s">
        <v>1635</v>
      </c>
      <c r="F389" s="33" t="s">
        <v>26</v>
      </c>
      <c r="G389" s="33" t="s">
        <v>654</v>
      </c>
      <c r="H389" s="35" t="s">
        <v>1748</v>
      </c>
      <c r="I389" s="54" t="s">
        <v>95</v>
      </c>
      <c r="J389" s="51" t="s">
        <v>1643</v>
      </c>
      <c r="K389" s="51" t="s">
        <v>31</v>
      </c>
      <c r="L389" s="51"/>
      <c r="M389" s="34"/>
      <c r="N389" s="51" t="s">
        <v>879</v>
      </c>
      <c r="O389" s="34" t="s">
        <v>1640</v>
      </c>
      <c r="P389" s="51">
        <v>13769309742</v>
      </c>
      <c r="Q389" s="51" t="s">
        <v>36</v>
      </c>
      <c r="R389" s="51">
        <v>62.5</v>
      </c>
      <c r="S389" s="64">
        <v>20</v>
      </c>
      <c r="T389" s="64"/>
    </row>
    <row r="390" spans="1:20" s="2" customFormat="1" ht="25.05" customHeight="1">
      <c r="A390" s="64">
        <v>389</v>
      </c>
      <c r="B390" s="32" t="str">
        <f t="shared" si="21"/>
        <v>2212010130</v>
      </c>
      <c r="C390" s="51" t="s">
        <v>23</v>
      </c>
      <c r="D390" s="54" t="s">
        <v>188</v>
      </c>
      <c r="E390" s="33" t="s">
        <v>1635</v>
      </c>
      <c r="F390" s="33" t="s">
        <v>26</v>
      </c>
      <c r="G390" s="33" t="s">
        <v>671</v>
      </c>
      <c r="H390" s="54" t="s">
        <v>1758</v>
      </c>
      <c r="I390" s="51" t="s">
        <v>1759</v>
      </c>
      <c r="J390" s="51" t="s">
        <v>1643</v>
      </c>
      <c r="K390" s="51" t="s">
        <v>349</v>
      </c>
      <c r="L390" s="51" t="s">
        <v>1760</v>
      </c>
      <c r="M390" s="51" t="s">
        <v>931</v>
      </c>
      <c r="N390" s="51" t="s">
        <v>879</v>
      </c>
      <c r="O390" s="51" t="s">
        <v>1640</v>
      </c>
      <c r="P390" s="51">
        <v>15084861676</v>
      </c>
      <c r="Q390" s="51" t="s">
        <v>36</v>
      </c>
      <c r="R390" s="64">
        <v>62</v>
      </c>
      <c r="S390" s="64">
        <v>21</v>
      </c>
      <c r="T390" s="64"/>
    </row>
    <row r="391" spans="1:20" s="2" customFormat="1" ht="25.05" customHeight="1">
      <c r="A391" s="64">
        <v>390</v>
      </c>
      <c r="B391" s="32" t="str">
        <f t="shared" si="21"/>
        <v>221202118</v>
      </c>
      <c r="C391" s="34" t="s">
        <v>54</v>
      </c>
      <c r="D391" s="35" t="s">
        <v>450</v>
      </c>
      <c r="E391" s="35" t="s">
        <v>294</v>
      </c>
      <c r="F391" s="33" t="s">
        <v>26</v>
      </c>
      <c r="G391" s="35" t="s">
        <v>85</v>
      </c>
      <c r="H391" s="35" t="s">
        <v>1790</v>
      </c>
      <c r="I391" s="34" t="s">
        <v>95</v>
      </c>
      <c r="J391" s="34" t="s">
        <v>1643</v>
      </c>
      <c r="K391" s="34" t="s">
        <v>1791</v>
      </c>
      <c r="L391" s="34" t="s">
        <v>1792</v>
      </c>
      <c r="M391" s="34" t="s">
        <v>33</v>
      </c>
      <c r="N391" s="51" t="s">
        <v>879</v>
      </c>
      <c r="O391" s="34" t="s">
        <v>1640</v>
      </c>
      <c r="P391" s="34">
        <v>15987378724</v>
      </c>
      <c r="Q391" s="34" t="s">
        <v>36</v>
      </c>
      <c r="R391" s="34">
        <v>62</v>
      </c>
      <c r="S391" s="64">
        <v>21</v>
      </c>
      <c r="T391" s="64"/>
    </row>
    <row r="392" spans="1:20" s="2" customFormat="1" ht="25.05" customHeight="1">
      <c r="A392" s="64">
        <v>391</v>
      </c>
      <c r="B392" s="32" t="str">
        <f t="shared" si="21"/>
        <v>2212021115</v>
      </c>
      <c r="C392" s="32" t="s">
        <v>54</v>
      </c>
      <c r="D392" s="33" t="s">
        <v>92</v>
      </c>
      <c r="E392" s="33" t="s">
        <v>294</v>
      </c>
      <c r="F392" s="33" t="s">
        <v>26</v>
      </c>
      <c r="G392" s="33" t="s">
        <v>248</v>
      </c>
      <c r="H392" s="33" t="s">
        <v>1828</v>
      </c>
      <c r="I392" s="33" t="s">
        <v>1829</v>
      </c>
      <c r="J392" s="32" t="s">
        <v>1643</v>
      </c>
      <c r="K392" s="32" t="s">
        <v>1666</v>
      </c>
      <c r="L392" s="32"/>
      <c r="M392" s="32"/>
      <c r="N392" s="50" t="s">
        <v>879</v>
      </c>
      <c r="O392" s="32" t="s">
        <v>1640</v>
      </c>
      <c r="P392" s="32">
        <v>13211928896</v>
      </c>
      <c r="Q392" s="32" t="s">
        <v>36</v>
      </c>
      <c r="R392" s="32">
        <v>62</v>
      </c>
      <c r="S392" s="64">
        <v>21</v>
      </c>
      <c r="T392" s="64"/>
    </row>
    <row r="393" spans="1:20" s="2" customFormat="1" ht="25.05" customHeight="1">
      <c r="A393" s="64">
        <v>392</v>
      </c>
      <c r="B393" s="32" t="str">
        <f t="shared" si="21"/>
        <v>221202116</v>
      </c>
      <c r="C393" s="34" t="s">
        <v>23</v>
      </c>
      <c r="D393" s="35" t="s">
        <v>774</v>
      </c>
      <c r="E393" s="35" t="s">
        <v>294</v>
      </c>
      <c r="F393" s="33" t="s">
        <v>26</v>
      </c>
      <c r="G393" s="35" t="s">
        <v>72</v>
      </c>
      <c r="H393" s="35" t="s">
        <v>1782</v>
      </c>
      <c r="I393" s="54" t="s">
        <v>81</v>
      </c>
      <c r="J393" s="51" t="s">
        <v>1643</v>
      </c>
      <c r="K393" s="51" t="s">
        <v>432</v>
      </c>
      <c r="L393" s="51" t="s">
        <v>1783</v>
      </c>
      <c r="M393" s="34" t="s">
        <v>1784</v>
      </c>
      <c r="N393" s="51" t="s">
        <v>879</v>
      </c>
      <c r="O393" s="34" t="s">
        <v>1640</v>
      </c>
      <c r="P393" s="34">
        <v>15094125247</v>
      </c>
      <c r="Q393" s="34" t="s">
        <v>36</v>
      </c>
      <c r="R393" s="34">
        <v>61.5</v>
      </c>
      <c r="S393" s="64">
        <v>24</v>
      </c>
      <c r="T393" s="64"/>
    </row>
    <row r="394" spans="1:20" s="2" customFormat="1" ht="25.05" customHeight="1">
      <c r="A394" s="64">
        <v>393</v>
      </c>
      <c r="B394" s="32" t="str">
        <f t="shared" si="21"/>
        <v>221202112</v>
      </c>
      <c r="C394" s="34" t="s">
        <v>54</v>
      </c>
      <c r="D394" s="35" t="s">
        <v>804</v>
      </c>
      <c r="E394" s="35" t="s">
        <v>294</v>
      </c>
      <c r="F394" s="33" t="s">
        <v>26</v>
      </c>
      <c r="G394" s="35" t="s">
        <v>40</v>
      </c>
      <c r="H394" s="35" t="s">
        <v>1766</v>
      </c>
      <c r="I394" s="35" t="s">
        <v>146</v>
      </c>
      <c r="J394" s="34" t="s">
        <v>1643</v>
      </c>
      <c r="K394" s="34" t="s">
        <v>31</v>
      </c>
      <c r="L394" s="34"/>
      <c r="M394" s="34"/>
      <c r="N394" s="51" t="s">
        <v>879</v>
      </c>
      <c r="O394" s="34" t="s">
        <v>1640</v>
      </c>
      <c r="P394" s="34">
        <v>13529683204</v>
      </c>
      <c r="Q394" s="34" t="s">
        <v>36</v>
      </c>
      <c r="R394" s="32">
        <v>61</v>
      </c>
      <c r="S394" s="64">
        <v>25</v>
      </c>
      <c r="T394" s="64"/>
    </row>
    <row r="395" spans="1:20" s="2" customFormat="1" ht="25.05" customHeight="1">
      <c r="A395" s="64">
        <v>394</v>
      </c>
      <c r="B395" s="32" t="str">
        <f t="shared" si="21"/>
        <v>2212021114</v>
      </c>
      <c r="C395" s="32" t="s">
        <v>54</v>
      </c>
      <c r="D395" s="33" t="s">
        <v>710</v>
      </c>
      <c r="E395" s="35" t="s">
        <v>294</v>
      </c>
      <c r="F395" s="33" t="s">
        <v>26</v>
      </c>
      <c r="G395" s="35" t="s">
        <v>244</v>
      </c>
      <c r="H395" s="33" t="s">
        <v>1823</v>
      </c>
      <c r="I395" s="33" t="s">
        <v>58</v>
      </c>
      <c r="J395" s="32" t="s">
        <v>1824</v>
      </c>
      <c r="K395" s="32" t="s">
        <v>1825</v>
      </c>
      <c r="L395" s="32"/>
      <c r="M395" s="32"/>
      <c r="N395" s="50" t="s">
        <v>879</v>
      </c>
      <c r="O395" s="32" t="s">
        <v>1640</v>
      </c>
      <c r="P395" s="32">
        <v>18869453305</v>
      </c>
      <c r="Q395" s="32" t="s">
        <v>36</v>
      </c>
      <c r="R395" s="32">
        <v>58.5</v>
      </c>
      <c r="S395" s="64">
        <v>26</v>
      </c>
      <c r="T395" s="64"/>
    </row>
    <row r="396" spans="1:20" s="2" customFormat="1" ht="25.05" customHeight="1">
      <c r="A396" s="64">
        <v>395</v>
      </c>
      <c r="B396" s="32" t="str">
        <f t="shared" si="21"/>
        <v>2212010111</v>
      </c>
      <c r="C396" s="32" t="s">
        <v>54</v>
      </c>
      <c r="D396" s="33" t="s">
        <v>232</v>
      </c>
      <c r="E396" s="33" t="s">
        <v>1635</v>
      </c>
      <c r="F396" s="33" t="s">
        <v>26</v>
      </c>
      <c r="G396" s="33" t="s">
        <v>227</v>
      </c>
      <c r="H396" s="33" t="s">
        <v>1687</v>
      </c>
      <c r="I396" s="49" t="s">
        <v>112</v>
      </c>
      <c r="J396" s="50" t="s">
        <v>1688</v>
      </c>
      <c r="K396" s="50" t="s">
        <v>31</v>
      </c>
      <c r="L396" s="50"/>
      <c r="M396" s="32"/>
      <c r="N396" s="50" t="s">
        <v>879</v>
      </c>
      <c r="O396" s="32" t="s">
        <v>1640</v>
      </c>
      <c r="P396" s="32">
        <v>13008613404</v>
      </c>
      <c r="Q396" s="32" t="s">
        <v>36</v>
      </c>
      <c r="R396" s="32">
        <v>57.5</v>
      </c>
      <c r="S396" s="64">
        <v>27</v>
      </c>
      <c r="T396" s="64"/>
    </row>
    <row r="397" spans="1:20" s="2" customFormat="1" ht="25.05" customHeight="1">
      <c r="A397" s="64">
        <v>396</v>
      </c>
      <c r="B397" s="32" t="str">
        <f t="shared" si="21"/>
        <v>221201012</v>
      </c>
      <c r="C397" s="32" t="s">
        <v>23</v>
      </c>
      <c r="D397" s="33" t="s">
        <v>1450</v>
      </c>
      <c r="E397" s="33" t="s">
        <v>1635</v>
      </c>
      <c r="F397" s="33" t="s">
        <v>26</v>
      </c>
      <c r="G397" s="33" t="s">
        <v>40</v>
      </c>
      <c r="H397" s="33" t="s">
        <v>1642</v>
      </c>
      <c r="I397" s="49" t="s">
        <v>95</v>
      </c>
      <c r="J397" s="50" t="s">
        <v>1643</v>
      </c>
      <c r="K397" s="50" t="s">
        <v>31</v>
      </c>
      <c r="L397" s="50" t="s">
        <v>1644</v>
      </c>
      <c r="M397" s="32" t="s">
        <v>133</v>
      </c>
      <c r="N397" s="50" t="s">
        <v>879</v>
      </c>
      <c r="O397" s="32" t="s">
        <v>1640</v>
      </c>
      <c r="P397" s="32">
        <v>15126225626</v>
      </c>
      <c r="Q397" s="32" t="s">
        <v>36</v>
      </c>
      <c r="R397" s="32">
        <v>57</v>
      </c>
      <c r="S397" s="64">
        <v>28</v>
      </c>
      <c r="T397" s="64"/>
    </row>
    <row r="398" spans="1:20" s="2" customFormat="1" ht="25.05" customHeight="1">
      <c r="A398" s="64">
        <v>397</v>
      </c>
      <c r="B398" s="32" t="str">
        <f t="shared" si="21"/>
        <v>2212010124</v>
      </c>
      <c r="C398" s="39" t="s">
        <v>54</v>
      </c>
      <c r="D398" s="40" t="s">
        <v>553</v>
      </c>
      <c r="E398" s="33" t="s">
        <v>1635</v>
      </c>
      <c r="F398" s="33" t="s">
        <v>26</v>
      </c>
      <c r="G398" s="33" t="s">
        <v>638</v>
      </c>
      <c r="H398" s="40" t="s">
        <v>1736</v>
      </c>
      <c r="I398" s="55" t="s">
        <v>95</v>
      </c>
      <c r="J398" s="56" t="s">
        <v>807</v>
      </c>
      <c r="K398" s="56" t="s">
        <v>1637</v>
      </c>
      <c r="L398" s="56" t="s">
        <v>1737</v>
      </c>
      <c r="M398" s="39" t="s">
        <v>931</v>
      </c>
      <c r="N398" s="56" t="s">
        <v>879</v>
      </c>
      <c r="O398" s="39" t="s">
        <v>1640</v>
      </c>
      <c r="P398" s="39">
        <v>13769455013</v>
      </c>
      <c r="Q398" s="39" t="s">
        <v>36</v>
      </c>
      <c r="R398" s="39">
        <v>57</v>
      </c>
      <c r="S398" s="64">
        <v>28</v>
      </c>
      <c r="T398" s="64"/>
    </row>
    <row r="399" spans="1:20" s="2" customFormat="1" ht="25.05" customHeight="1">
      <c r="A399" s="64">
        <v>398</v>
      </c>
      <c r="B399" s="32" t="str">
        <f t="shared" si="21"/>
        <v>221201011</v>
      </c>
      <c r="C399" s="32" t="s">
        <v>23</v>
      </c>
      <c r="D399" s="33" t="s">
        <v>226</v>
      </c>
      <c r="E399" s="33" t="s">
        <v>1635</v>
      </c>
      <c r="F399" s="33" t="s">
        <v>26</v>
      </c>
      <c r="G399" s="33" t="s">
        <v>26</v>
      </c>
      <c r="H399" s="33" t="s">
        <v>1636</v>
      </c>
      <c r="I399" s="49" t="s">
        <v>95</v>
      </c>
      <c r="J399" s="50" t="s">
        <v>1637</v>
      </c>
      <c r="K399" s="50" t="s">
        <v>808</v>
      </c>
      <c r="L399" s="50" t="s">
        <v>1638</v>
      </c>
      <c r="M399" s="32" t="s">
        <v>1639</v>
      </c>
      <c r="N399" s="50" t="s">
        <v>879</v>
      </c>
      <c r="O399" s="32" t="s">
        <v>1640</v>
      </c>
      <c r="P399" s="50">
        <v>15126102173</v>
      </c>
      <c r="Q399" s="50" t="s">
        <v>36</v>
      </c>
      <c r="R399" s="32">
        <v>53.5</v>
      </c>
      <c r="S399" s="64">
        <v>30</v>
      </c>
      <c r="T399" s="64"/>
    </row>
    <row r="400" spans="1:20" s="2" customFormat="1" ht="25.05" customHeight="1">
      <c r="A400" s="64">
        <v>399</v>
      </c>
      <c r="B400" s="32" t="str">
        <f t="shared" si="21"/>
        <v>221202115</v>
      </c>
      <c r="C400" s="32" t="s">
        <v>23</v>
      </c>
      <c r="D400" s="33" t="s">
        <v>920</v>
      </c>
      <c r="E400" s="33" t="s">
        <v>294</v>
      </c>
      <c r="F400" s="33" t="s">
        <v>26</v>
      </c>
      <c r="G400" s="33" t="s">
        <v>64</v>
      </c>
      <c r="H400" s="33" t="s">
        <v>1778</v>
      </c>
      <c r="I400" s="49" t="s">
        <v>95</v>
      </c>
      <c r="J400" s="50" t="s">
        <v>1779</v>
      </c>
      <c r="K400" s="50" t="s">
        <v>31</v>
      </c>
      <c r="L400" s="50"/>
      <c r="M400" s="32"/>
      <c r="N400" s="50" t="s">
        <v>879</v>
      </c>
      <c r="O400" s="32" t="s">
        <v>1640</v>
      </c>
      <c r="P400" s="32">
        <v>13887592483</v>
      </c>
      <c r="Q400" s="32" t="s">
        <v>36</v>
      </c>
      <c r="R400" s="32">
        <v>53.5</v>
      </c>
      <c r="S400" s="64">
        <v>30</v>
      </c>
      <c r="T400" s="64"/>
    </row>
    <row r="401" spans="1:20" s="2" customFormat="1" ht="25.05" customHeight="1">
      <c r="A401" s="64">
        <v>400</v>
      </c>
      <c r="B401" s="32" t="str">
        <f t="shared" si="21"/>
        <v>2212021113</v>
      </c>
      <c r="C401" s="32" t="s">
        <v>23</v>
      </c>
      <c r="D401" s="33" t="s">
        <v>417</v>
      </c>
      <c r="E401" s="33" t="s">
        <v>294</v>
      </c>
      <c r="F401" s="33" t="s">
        <v>26</v>
      </c>
      <c r="G401" s="33" t="s">
        <v>237</v>
      </c>
      <c r="H401" s="33" t="s">
        <v>1818</v>
      </c>
      <c r="I401" s="33" t="s">
        <v>1819</v>
      </c>
      <c r="J401" s="32" t="s">
        <v>1814</v>
      </c>
      <c r="K401" s="32" t="s">
        <v>1820</v>
      </c>
      <c r="L401" s="32"/>
      <c r="M401" s="32"/>
      <c r="N401" s="50" t="s">
        <v>879</v>
      </c>
      <c r="O401" s="32" t="s">
        <v>1640</v>
      </c>
      <c r="P401" s="32">
        <v>18787305476</v>
      </c>
      <c r="Q401" s="32" t="s">
        <v>36</v>
      </c>
      <c r="R401" s="32">
        <v>52.5</v>
      </c>
      <c r="S401" s="64">
        <v>32</v>
      </c>
      <c r="T401" s="64"/>
    </row>
    <row r="402" spans="1:20" s="2" customFormat="1" ht="25.05" customHeight="1">
      <c r="A402" s="64">
        <v>401</v>
      </c>
      <c r="B402" s="32" t="str">
        <f t="shared" si="21"/>
        <v>221202111</v>
      </c>
      <c r="C402" s="34" t="s">
        <v>54</v>
      </c>
      <c r="D402" s="35" t="s">
        <v>1222</v>
      </c>
      <c r="E402" s="33" t="s">
        <v>294</v>
      </c>
      <c r="F402" s="33" t="s">
        <v>26</v>
      </c>
      <c r="G402" s="33" t="s">
        <v>26</v>
      </c>
      <c r="H402" s="35" t="s">
        <v>1763</v>
      </c>
      <c r="I402" s="35" t="s">
        <v>95</v>
      </c>
      <c r="J402" s="34" t="s">
        <v>1643</v>
      </c>
      <c r="K402" s="34" t="s">
        <v>31</v>
      </c>
      <c r="L402" s="34"/>
      <c r="M402" s="34"/>
      <c r="N402" s="51" t="s">
        <v>879</v>
      </c>
      <c r="O402" s="34" t="s">
        <v>1640</v>
      </c>
      <c r="P402" s="34">
        <v>18760708343</v>
      </c>
      <c r="Q402" s="34" t="s">
        <v>36</v>
      </c>
      <c r="R402" s="32">
        <v>49.5</v>
      </c>
      <c r="S402" s="64">
        <v>33</v>
      </c>
      <c r="T402" s="64"/>
    </row>
    <row r="403" spans="1:20" s="2" customFormat="1" ht="25.05" customHeight="1">
      <c r="A403" s="64">
        <v>402</v>
      </c>
      <c r="B403" s="32" t="str">
        <f t="shared" si="21"/>
        <v>2212010115</v>
      </c>
      <c r="C403" s="39" t="s">
        <v>54</v>
      </c>
      <c r="D403" s="40" t="s">
        <v>24</v>
      </c>
      <c r="E403" s="33" t="s">
        <v>1635</v>
      </c>
      <c r="F403" s="33" t="s">
        <v>26</v>
      </c>
      <c r="G403" s="33" t="s">
        <v>248</v>
      </c>
      <c r="H403" s="40" t="s">
        <v>1701</v>
      </c>
      <c r="I403" s="55" t="s">
        <v>95</v>
      </c>
      <c r="J403" s="56" t="s">
        <v>1643</v>
      </c>
      <c r="K403" s="56" t="s">
        <v>164</v>
      </c>
      <c r="L403" s="56" t="s">
        <v>1702</v>
      </c>
      <c r="M403" s="39" t="s">
        <v>593</v>
      </c>
      <c r="N403" s="56" t="s">
        <v>879</v>
      </c>
      <c r="O403" s="39" t="s">
        <v>1640</v>
      </c>
      <c r="P403" s="39">
        <v>15287312196</v>
      </c>
      <c r="Q403" s="39" t="s">
        <v>36</v>
      </c>
      <c r="R403" s="39">
        <v>42</v>
      </c>
      <c r="S403" s="64">
        <v>34</v>
      </c>
      <c r="T403" s="64"/>
    </row>
    <row r="404" spans="1:20" s="2" customFormat="1" ht="25.05" customHeight="1">
      <c r="A404" s="64">
        <v>403</v>
      </c>
      <c r="B404" s="32" t="str">
        <f t="shared" si="21"/>
        <v>2212021111</v>
      </c>
      <c r="C404" s="32" t="s">
        <v>54</v>
      </c>
      <c r="D404" s="33" t="s">
        <v>130</v>
      </c>
      <c r="E404" s="33" t="s">
        <v>294</v>
      </c>
      <c r="F404" s="33" t="s">
        <v>26</v>
      </c>
      <c r="G404" s="33" t="s">
        <v>227</v>
      </c>
      <c r="H404" s="33" t="s">
        <v>1805</v>
      </c>
      <c r="I404" s="33" t="s">
        <v>1806</v>
      </c>
      <c r="J404" s="32" t="s">
        <v>1643</v>
      </c>
      <c r="K404" s="32" t="s">
        <v>1807</v>
      </c>
      <c r="L404" s="50" t="s">
        <v>1808</v>
      </c>
      <c r="M404" s="50" t="s">
        <v>1809</v>
      </c>
      <c r="N404" s="50" t="s">
        <v>879</v>
      </c>
      <c r="O404" s="32" t="s">
        <v>1640</v>
      </c>
      <c r="P404" s="32">
        <v>18787307863</v>
      </c>
      <c r="Q404" s="32" t="s">
        <v>36</v>
      </c>
      <c r="R404" s="32">
        <v>28</v>
      </c>
      <c r="S404" s="64">
        <v>35</v>
      </c>
      <c r="T404" s="64"/>
    </row>
    <row r="405" spans="1:20" s="2" customFormat="1" ht="25.05" customHeight="1">
      <c r="A405" s="64">
        <v>404</v>
      </c>
      <c r="B405" s="32" t="str">
        <f t="shared" si="21"/>
        <v>221202113</v>
      </c>
      <c r="C405" s="34" t="s">
        <v>54</v>
      </c>
      <c r="D405" s="35" t="s">
        <v>130</v>
      </c>
      <c r="E405" s="33" t="s">
        <v>294</v>
      </c>
      <c r="F405" s="33" t="s">
        <v>26</v>
      </c>
      <c r="G405" s="33" t="s">
        <v>49</v>
      </c>
      <c r="H405" s="35" t="s">
        <v>1769</v>
      </c>
      <c r="I405" s="35" t="s">
        <v>95</v>
      </c>
      <c r="J405" s="34" t="s">
        <v>1643</v>
      </c>
      <c r="K405" s="34" t="s">
        <v>349</v>
      </c>
      <c r="L405" s="34" t="s">
        <v>1770</v>
      </c>
      <c r="M405" s="34">
        <v>2016.7</v>
      </c>
      <c r="N405" s="51" t="s">
        <v>879</v>
      </c>
      <c r="O405" s="34" t="s">
        <v>1640</v>
      </c>
      <c r="P405" s="34">
        <v>18313365836</v>
      </c>
      <c r="Q405" s="34" t="s">
        <v>36</v>
      </c>
      <c r="R405" s="32">
        <v>17</v>
      </c>
      <c r="S405" s="64">
        <v>36</v>
      </c>
      <c r="T405" s="64"/>
    </row>
    <row r="406" spans="1:20" s="2" customFormat="1" ht="25.05" customHeight="1">
      <c r="A406" s="64">
        <v>405</v>
      </c>
      <c r="B406" s="32" t="str">
        <f t="shared" si="21"/>
        <v>221201014</v>
      </c>
      <c r="C406" s="32" t="s">
        <v>54</v>
      </c>
      <c r="D406" s="33" t="s">
        <v>920</v>
      </c>
      <c r="E406" s="33" t="s">
        <v>1635</v>
      </c>
      <c r="F406" s="33" t="s">
        <v>26</v>
      </c>
      <c r="G406" s="33" t="s">
        <v>56</v>
      </c>
      <c r="H406" s="33" t="s">
        <v>1651</v>
      </c>
      <c r="I406" s="49" t="s">
        <v>484</v>
      </c>
      <c r="J406" s="50" t="s">
        <v>1643</v>
      </c>
      <c r="K406" s="50" t="s">
        <v>31</v>
      </c>
      <c r="L406" s="50"/>
      <c r="M406" s="32"/>
      <c r="N406" s="50" t="s">
        <v>879</v>
      </c>
      <c r="O406" s="32" t="s">
        <v>1640</v>
      </c>
      <c r="P406" s="32">
        <v>18314583233</v>
      </c>
      <c r="Q406" s="32" t="s">
        <v>36</v>
      </c>
      <c r="R406" s="32">
        <v>0</v>
      </c>
      <c r="S406" s="64">
        <v>37</v>
      </c>
      <c r="T406" s="64"/>
    </row>
    <row r="407" spans="1:20" s="2" customFormat="1" ht="25.05" customHeight="1">
      <c r="A407" s="64">
        <v>406</v>
      </c>
      <c r="B407" s="32" t="str">
        <f t="shared" si="21"/>
        <v>221201016</v>
      </c>
      <c r="C407" s="32" t="s">
        <v>23</v>
      </c>
      <c r="D407" s="33" t="s">
        <v>1509</v>
      </c>
      <c r="E407" s="33" t="s">
        <v>1635</v>
      </c>
      <c r="F407" s="33" t="s">
        <v>26</v>
      </c>
      <c r="G407" s="33" t="s">
        <v>72</v>
      </c>
      <c r="H407" s="33" t="s">
        <v>1659</v>
      </c>
      <c r="I407" s="49" t="s">
        <v>51</v>
      </c>
      <c r="J407" s="50" t="s">
        <v>1643</v>
      </c>
      <c r="K407" s="50" t="s">
        <v>349</v>
      </c>
      <c r="L407" s="50" t="s">
        <v>1660</v>
      </c>
      <c r="M407" s="32" t="s">
        <v>1661</v>
      </c>
      <c r="N407" s="50" t="s">
        <v>879</v>
      </c>
      <c r="O407" s="32" t="s">
        <v>1640</v>
      </c>
      <c r="P407" s="32">
        <v>15987700908</v>
      </c>
      <c r="Q407" s="32" t="s">
        <v>36</v>
      </c>
      <c r="R407" s="32">
        <v>0</v>
      </c>
      <c r="S407" s="64">
        <v>37</v>
      </c>
      <c r="T407" s="64"/>
    </row>
    <row r="408" spans="1:20" s="2" customFormat="1" ht="25.05" customHeight="1">
      <c r="A408" s="64">
        <v>407</v>
      </c>
      <c r="B408" s="32" t="str">
        <f t="shared" si="21"/>
        <v>221201017</v>
      </c>
      <c r="C408" s="32" t="s">
        <v>54</v>
      </c>
      <c r="D408" s="33" t="s">
        <v>1664</v>
      </c>
      <c r="E408" s="33" t="s">
        <v>1635</v>
      </c>
      <c r="F408" s="33" t="s">
        <v>26</v>
      </c>
      <c r="G408" s="33" t="s">
        <v>79</v>
      </c>
      <c r="H408" s="33" t="s">
        <v>1665</v>
      </c>
      <c r="I408" s="49" t="s">
        <v>87</v>
      </c>
      <c r="J408" s="50" t="s">
        <v>1643</v>
      </c>
      <c r="K408" s="50" t="s">
        <v>1666</v>
      </c>
      <c r="L408" s="50" t="s">
        <v>1667</v>
      </c>
      <c r="M408" s="32">
        <v>2017.5</v>
      </c>
      <c r="N408" s="50" t="s">
        <v>879</v>
      </c>
      <c r="O408" s="32" t="s">
        <v>1640</v>
      </c>
      <c r="P408" s="32">
        <v>13769473766</v>
      </c>
      <c r="Q408" s="32" t="s">
        <v>36</v>
      </c>
      <c r="R408" s="32">
        <v>0</v>
      </c>
      <c r="S408" s="64">
        <v>37</v>
      </c>
      <c r="T408" s="64"/>
    </row>
    <row r="409" spans="1:20" s="2" customFormat="1" ht="25.05" customHeight="1">
      <c r="A409" s="64">
        <v>408</v>
      </c>
      <c r="B409" s="32" t="str">
        <f t="shared" si="21"/>
        <v>2212010121</v>
      </c>
      <c r="C409" s="39" t="s">
        <v>54</v>
      </c>
      <c r="D409" s="40" t="s">
        <v>992</v>
      </c>
      <c r="E409" s="33" t="s">
        <v>1635</v>
      </c>
      <c r="F409" s="33" t="s">
        <v>26</v>
      </c>
      <c r="G409" s="33" t="s">
        <v>286</v>
      </c>
      <c r="H409" s="40" t="s">
        <v>1725</v>
      </c>
      <c r="I409" s="55" t="s">
        <v>51</v>
      </c>
      <c r="J409" s="56" t="s">
        <v>1643</v>
      </c>
      <c r="K409" s="56" t="s">
        <v>31</v>
      </c>
      <c r="L409" s="56"/>
      <c r="M409" s="39"/>
      <c r="N409" s="56" t="s">
        <v>879</v>
      </c>
      <c r="O409" s="39" t="s">
        <v>1640</v>
      </c>
      <c r="P409" s="39">
        <v>18287733769</v>
      </c>
      <c r="Q409" s="39" t="s">
        <v>36</v>
      </c>
      <c r="R409" s="39">
        <v>0</v>
      </c>
      <c r="S409" s="64">
        <v>37</v>
      </c>
      <c r="T409" s="64"/>
    </row>
    <row r="410" spans="1:20" s="2" customFormat="1" ht="25.05" customHeight="1">
      <c r="A410" s="64">
        <v>409</v>
      </c>
      <c r="B410" s="32" t="str">
        <f t="shared" si="21"/>
        <v>2212010123</v>
      </c>
      <c r="C410" s="39" t="s">
        <v>23</v>
      </c>
      <c r="D410" s="40" t="s">
        <v>1731</v>
      </c>
      <c r="E410" s="33" t="s">
        <v>1635</v>
      </c>
      <c r="F410" s="33" t="s">
        <v>26</v>
      </c>
      <c r="G410" s="33" t="s">
        <v>511</v>
      </c>
      <c r="H410" s="40" t="s">
        <v>1732</v>
      </c>
      <c r="I410" s="55" t="s">
        <v>95</v>
      </c>
      <c r="J410" s="56" t="s">
        <v>1643</v>
      </c>
      <c r="K410" s="56" t="s">
        <v>164</v>
      </c>
      <c r="L410" s="56" t="s">
        <v>1644</v>
      </c>
      <c r="M410" s="39" t="s">
        <v>1733</v>
      </c>
      <c r="N410" s="56" t="s">
        <v>879</v>
      </c>
      <c r="O410" s="39" t="s">
        <v>1640</v>
      </c>
      <c r="P410" s="39">
        <v>15974732853</v>
      </c>
      <c r="Q410" s="39" t="s">
        <v>36</v>
      </c>
      <c r="R410" s="39">
        <v>0</v>
      </c>
      <c r="S410" s="64">
        <v>37</v>
      </c>
      <c r="T410" s="64"/>
    </row>
    <row r="411" spans="1:20" s="2" customFormat="1" ht="25.05" customHeight="1">
      <c r="A411" s="64">
        <v>410</v>
      </c>
      <c r="B411" s="32" t="str">
        <f t="shared" si="21"/>
        <v>2212021117</v>
      </c>
      <c r="C411" s="32" t="s">
        <v>54</v>
      </c>
      <c r="D411" s="33" t="s">
        <v>1074</v>
      </c>
      <c r="E411" s="33" t="s">
        <v>294</v>
      </c>
      <c r="F411" s="33" t="s">
        <v>26</v>
      </c>
      <c r="G411" s="33" t="s">
        <v>260</v>
      </c>
      <c r="H411" s="33" t="s">
        <v>1835</v>
      </c>
      <c r="I411" s="33" t="s">
        <v>58</v>
      </c>
      <c r="J411" s="32" t="s">
        <v>1824</v>
      </c>
      <c r="K411" s="32" t="s">
        <v>1825</v>
      </c>
      <c r="L411" s="32"/>
      <c r="M411" s="32"/>
      <c r="N411" s="50" t="s">
        <v>879</v>
      </c>
      <c r="O411" s="32" t="s">
        <v>1640</v>
      </c>
      <c r="P411" s="32">
        <v>18788029054</v>
      </c>
      <c r="Q411" s="32" t="s">
        <v>36</v>
      </c>
      <c r="R411" s="32">
        <v>0</v>
      </c>
      <c r="S411" s="64">
        <v>37</v>
      </c>
      <c r="T411" s="64"/>
    </row>
    <row r="412" spans="1:20" s="2" customFormat="1" ht="25.05" customHeight="1">
      <c r="A412" s="64">
        <v>411</v>
      </c>
      <c r="B412" s="32" t="str">
        <f t="shared" si="21"/>
        <v>2212021119</v>
      </c>
      <c r="C412" s="32" t="s">
        <v>54</v>
      </c>
      <c r="D412" s="33" t="s">
        <v>1576</v>
      </c>
      <c r="E412" s="33" t="s">
        <v>294</v>
      </c>
      <c r="F412" s="33" t="s">
        <v>26</v>
      </c>
      <c r="G412" s="33" t="s">
        <v>275</v>
      </c>
      <c r="H412" s="33" t="s">
        <v>1841</v>
      </c>
      <c r="I412" s="33" t="s">
        <v>801</v>
      </c>
      <c r="J412" s="32" t="s">
        <v>1842</v>
      </c>
      <c r="K412" s="32" t="s">
        <v>1820</v>
      </c>
      <c r="L412" s="32" t="s">
        <v>34</v>
      </c>
      <c r="M412" s="32" t="s">
        <v>68</v>
      </c>
      <c r="N412" s="50" t="s">
        <v>879</v>
      </c>
      <c r="O412" s="32" t="s">
        <v>1640</v>
      </c>
      <c r="P412" s="32">
        <v>15812014352</v>
      </c>
      <c r="Q412" s="32" t="s">
        <v>36</v>
      </c>
      <c r="R412" s="32">
        <v>0</v>
      </c>
      <c r="S412" s="64">
        <v>37</v>
      </c>
      <c r="T412" s="64"/>
    </row>
    <row r="413" spans="1:20" s="2" customFormat="1" ht="25.05" customHeight="1">
      <c r="A413" s="64">
        <v>412</v>
      </c>
      <c r="B413" s="32" t="str">
        <f t="shared" ref="B413:B420" si="22">CONCATENATE(22,"1","5",E413,F413,G413)</f>
        <v>2215004130</v>
      </c>
      <c r="C413" s="39" t="s">
        <v>23</v>
      </c>
      <c r="D413" s="40" t="s">
        <v>1981</v>
      </c>
      <c r="E413" s="40" t="s">
        <v>2415</v>
      </c>
      <c r="F413" s="33" t="s">
        <v>26</v>
      </c>
      <c r="G413" s="40" t="s">
        <v>671</v>
      </c>
      <c r="H413" s="40" t="s">
        <v>2546</v>
      </c>
      <c r="I413" s="55" t="s">
        <v>896</v>
      </c>
      <c r="J413" s="56" t="s">
        <v>2270</v>
      </c>
      <c r="K413" s="56" t="s">
        <v>164</v>
      </c>
      <c r="L413" s="56"/>
      <c r="M413" s="39"/>
      <c r="N413" s="56" t="s">
        <v>879</v>
      </c>
      <c r="O413" s="39" t="s">
        <v>2164</v>
      </c>
      <c r="P413" s="39">
        <v>18808894386</v>
      </c>
      <c r="Q413" s="39" t="s">
        <v>36</v>
      </c>
      <c r="R413" s="39">
        <v>75.5</v>
      </c>
      <c r="S413" s="39">
        <v>1</v>
      </c>
      <c r="T413" s="64"/>
    </row>
    <row r="414" spans="1:20" s="2" customFormat="1" ht="25.05" customHeight="1">
      <c r="A414" s="64">
        <v>413</v>
      </c>
      <c r="B414" s="32" t="str">
        <f t="shared" si="22"/>
        <v>2215003124</v>
      </c>
      <c r="C414" s="32" t="s">
        <v>23</v>
      </c>
      <c r="D414" s="33" t="s">
        <v>2385</v>
      </c>
      <c r="E414" s="33" t="s">
        <v>2300</v>
      </c>
      <c r="F414" s="33" t="s">
        <v>26</v>
      </c>
      <c r="G414" s="33" t="s">
        <v>638</v>
      </c>
      <c r="H414" s="33" t="s">
        <v>2386</v>
      </c>
      <c r="I414" s="49" t="s">
        <v>58</v>
      </c>
      <c r="J414" s="50" t="s">
        <v>675</v>
      </c>
      <c r="K414" s="50" t="s">
        <v>2164</v>
      </c>
      <c r="L414" s="50" t="s">
        <v>2387</v>
      </c>
      <c r="M414" s="32" t="s">
        <v>1943</v>
      </c>
      <c r="N414" s="50" t="s">
        <v>879</v>
      </c>
      <c r="O414" s="32" t="s">
        <v>2164</v>
      </c>
      <c r="P414" s="32">
        <v>15187580508</v>
      </c>
      <c r="Q414" s="32" t="s">
        <v>36</v>
      </c>
      <c r="R414" s="32">
        <v>74</v>
      </c>
      <c r="S414" s="32">
        <v>2</v>
      </c>
      <c r="T414" s="64"/>
    </row>
    <row r="415" spans="1:20" s="2" customFormat="1" ht="25.05" customHeight="1">
      <c r="A415" s="64">
        <v>414</v>
      </c>
      <c r="B415" s="32" t="str">
        <f t="shared" si="22"/>
        <v>221500612</v>
      </c>
      <c r="C415" s="34" t="s">
        <v>23</v>
      </c>
      <c r="D415" s="35" t="s">
        <v>450</v>
      </c>
      <c r="E415" s="35" t="s">
        <v>2689</v>
      </c>
      <c r="F415" s="33" t="s">
        <v>26</v>
      </c>
      <c r="G415" s="35" t="s">
        <v>40</v>
      </c>
      <c r="H415" s="35" t="s">
        <v>2695</v>
      </c>
      <c r="I415" s="35" t="s">
        <v>146</v>
      </c>
      <c r="J415" s="34" t="s">
        <v>529</v>
      </c>
      <c r="K415" s="32" t="s">
        <v>409</v>
      </c>
      <c r="L415" s="34" t="s">
        <v>2696</v>
      </c>
      <c r="M415" s="34" t="s">
        <v>2697</v>
      </c>
      <c r="N415" s="51" t="s">
        <v>879</v>
      </c>
      <c r="O415" s="34" t="s">
        <v>2164</v>
      </c>
      <c r="P415" s="34">
        <v>18487751238</v>
      </c>
      <c r="Q415" s="34" t="s">
        <v>36</v>
      </c>
      <c r="R415" s="34">
        <v>71.5</v>
      </c>
      <c r="S415" s="34">
        <v>3</v>
      </c>
      <c r="T415" s="64"/>
    </row>
    <row r="416" spans="1:20" s="2" customFormat="1" ht="25.05" customHeight="1">
      <c r="A416" s="64">
        <v>415</v>
      </c>
      <c r="B416" s="32" t="str">
        <f t="shared" si="22"/>
        <v>2215009122</v>
      </c>
      <c r="C416" s="32" t="s">
        <v>54</v>
      </c>
      <c r="D416" s="33" t="s">
        <v>3171</v>
      </c>
      <c r="E416" s="35" t="s">
        <v>3087</v>
      </c>
      <c r="F416" s="33" t="s">
        <v>26</v>
      </c>
      <c r="G416" s="35" t="s">
        <v>506</v>
      </c>
      <c r="H416" s="33" t="s">
        <v>3172</v>
      </c>
      <c r="I416" s="33" t="s">
        <v>87</v>
      </c>
      <c r="J416" s="32" t="s">
        <v>529</v>
      </c>
      <c r="K416" s="32" t="s">
        <v>2164</v>
      </c>
      <c r="L416" s="50"/>
      <c r="M416" s="50"/>
      <c r="N416" s="50" t="s">
        <v>879</v>
      </c>
      <c r="O416" s="32" t="s">
        <v>2164</v>
      </c>
      <c r="P416" s="32">
        <v>15287346440</v>
      </c>
      <c r="Q416" s="32" t="s">
        <v>36</v>
      </c>
      <c r="R416" s="32">
        <v>68</v>
      </c>
      <c r="S416" s="32">
        <v>4</v>
      </c>
      <c r="T416" s="64"/>
    </row>
    <row r="417" spans="1:20" s="2" customFormat="1" ht="25.05" customHeight="1">
      <c r="A417" s="64">
        <v>416</v>
      </c>
      <c r="B417" s="32" t="str">
        <f t="shared" si="22"/>
        <v>2215008120</v>
      </c>
      <c r="C417" s="34" t="s">
        <v>23</v>
      </c>
      <c r="D417" s="35" t="s">
        <v>3038</v>
      </c>
      <c r="E417" s="35" t="s">
        <v>2957</v>
      </c>
      <c r="F417" s="33" t="s">
        <v>26</v>
      </c>
      <c r="G417" s="35" t="s">
        <v>281</v>
      </c>
      <c r="H417" s="35" t="s">
        <v>3039</v>
      </c>
      <c r="I417" s="34" t="s">
        <v>484</v>
      </c>
      <c r="J417" s="34" t="s">
        <v>759</v>
      </c>
      <c r="K417" s="34" t="s">
        <v>524</v>
      </c>
      <c r="L417" s="34"/>
      <c r="M417" s="34"/>
      <c r="N417" s="51" t="s">
        <v>879</v>
      </c>
      <c r="O417" s="34" t="s">
        <v>2164</v>
      </c>
      <c r="P417" s="34">
        <v>18164744079</v>
      </c>
      <c r="Q417" s="34" t="s">
        <v>36</v>
      </c>
      <c r="R417" s="34">
        <v>67.5</v>
      </c>
      <c r="S417" s="34">
        <v>5</v>
      </c>
      <c r="T417" s="64"/>
    </row>
    <row r="418" spans="1:20" s="2" customFormat="1" ht="25.05" customHeight="1">
      <c r="A418" s="64">
        <v>417</v>
      </c>
      <c r="B418" s="32" t="str">
        <f t="shared" si="22"/>
        <v>221500916</v>
      </c>
      <c r="C418" s="34" t="s">
        <v>23</v>
      </c>
      <c r="D418" s="35" t="s">
        <v>243</v>
      </c>
      <c r="E418" s="35" t="s">
        <v>3087</v>
      </c>
      <c r="F418" s="33" t="s">
        <v>26</v>
      </c>
      <c r="G418" s="35" t="s">
        <v>72</v>
      </c>
      <c r="H418" s="35" t="s">
        <v>3108</v>
      </c>
      <c r="I418" s="34" t="s">
        <v>95</v>
      </c>
      <c r="J418" s="34" t="s">
        <v>2177</v>
      </c>
      <c r="K418" s="34" t="s">
        <v>2617</v>
      </c>
      <c r="L418" s="34"/>
      <c r="M418" s="34"/>
      <c r="N418" s="51" t="s">
        <v>879</v>
      </c>
      <c r="O418" s="34" t="s">
        <v>2164</v>
      </c>
      <c r="P418" s="34">
        <v>18848780910</v>
      </c>
      <c r="Q418" s="34" t="s">
        <v>36</v>
      </c>
      <c r="R418" s="34">
        <v>67</v>
      </c>
      <c r="S418" s="34">
        <v>6</v>
      </c>
      <c r="T418" s="64"/>
    </row>
    <row r="419" spans="1:20" s="2" customFormat="1" ht="25.05" customHeight="1">
      <c r="A419" s="64">
        <v>418</v>
      </c>
      <c r="B419" s="32" t="str">
        <f t="shared" si="22"/>
        <v>2215003128</v>
      </c>
      <c r="C419" s="39" t="s">
        <v>23</v>
      </c>
      <c r="D419" s="40" t="s">
        <v>2399</v>
      </c>
      <c r="E419" s="33" t="s">
        <v>2300</v>
      </c>
      <c r="F419" s="33" t="s">
        <v>26</v>
      </c>
      <c r="G419" s="33" t="s">
        <v>661</v>
      </c>
      <c r="H419" s="40" t="s">
        <v>2400</v>
      </c>
      <c r="I419" s="55" t="s">
        <v>95</v>
      </c>
      <c r="J419" s="56" t="s">
        <v>807</v>
      </c>
      <c r="K419" s="56" t="s">
        <v>2164</v>
      </c>
      <c r="L419" s="56" t="s">
        <v>2401</v>
      </c>
      <c r="M419" s="39" t="s">
        <v>2402</v>
      </c>
      <c r="N419" s="56" t="s">
        <v>879</v>
      </c>
      <c r="O419" s="39" t="s">
        <v>2164</v>
      </c>
      <c r="P419" s="39">
        <v>15187318290</v>
      </c>
      <c r="Q419" s="39" t="s">
        <v>36</v>
      </c>
      <c r="R419" s="39">
        <v>51</v>
      </c>
      <c r="S419" s="39">
        <v>7</v>
      </c>
      <c r="T419" s="64"/>
    </row>
    <row r="420" spans="1:20" s="2" customFormat="1" ht="25.05" customHeight="1">
      <c r="A420" s="64">
        <v>419</v>
      </c>
      <c r="B420" s="32" t="str">
        <f t="shared" si="22"/>
        <v>221500814</v>
      </c>
      <c r="C420" s="34" t="s">
        <v>54</v>
      </c>
      <c r="D420" s="35" t="s">
        <v>226</v>
      </c>
      <c r="E420" s="35" t="s">
        <v>2957</v>
      </c>
      <c r="F420" s="33" t="s">
        <v>26</v>
      </c>
      <c r="G420" s="35" t="s">
        <v>56</v>
      </c>
      <c r="H420" s="35" t="s">
        <v>2969</v>
      </c>
      <c r="I420" s="54" t="s">
        <v>95</v>
      </c>
      <c r="J420" s="51" t="s">
        <v>807</v>
      </c>
      <c r="K420" s="51" t="s">
        <v>2258</v>
      </c>
      <c r="L420" s="51" t="s">
        <v>2970</v>
      </c>
      <c r="M420" s="34" t="s">
        <v>68</v>
      </c>
      <c r="N420" s="51" t="s">
        <v>879</v>
      </c>
      <c r="O420" s="34" t="s">
        <v>2164</v>
      </c>
      <c r="P420" s="34">
        <v>18313711443</v>
      </c>
      <c r="Q420" s="34" t="s">
        <v>36</v>
      </c>
      <c r="R420" s="34">
        <v>0</v>
      </c>
      <c r="S420" s="34">
        <v>8</v>
      </c>
      <c r="T420" s="64"/>
    </row>
    <row r="421" spans="1:20" s="2" customFormat="1" ht="25.05" customHeight="1">
      <c r="A421" s="64">
        <v>420</v>
      </c>
      <c r="B421" s="32" t="str">
        <f t="shared" ref="B421:B426" si="23">CONCATENATE(22,"2","2",E421,F421,G421)</f>
        <v>222201728</v>
      </c>
      <c r="C421" s="32" t="s">
        <v>23</v>
      </c>
      <c r="D421" s="33" t="s">
        <v>55</v>
      </c>
      <c r="E421" s="33" t="s">
        <v>93</v>
      </c>
      <c r="F421" s="33" t="s">
        <v>40</v>
      </c>
      <c r="G421" s="40" t="s">
        <v>85</v>
      </c>
      <c r="H421" s="33" t="s">
        <v>136</v>
      </c>
      <c r="I421" s="33" t="s">
        <v>137</v>
      </c>
      <c r="J421" s="32" t="s">
        <v>96</v>
      </c>
      <c r="K421" s="32" t="s">
        <v>138</v>
      </c>
      <c r="L421" s="32" t="s">
        <v>139</v>
      </c>
      <c r="M421" s="32" t="s">
        <v>140</v>
      </c>
      <c r="N421" s="50" t="s">
        <v>107</v>
      </c>
      <c r="O421" s="32" t="s">
        <v>97</v>
      </c>
      <c r="P421" s="32">
        <v>18469701120</v>
      </c>
      <c r="Q421" s="32" t="s">
        <v>36</v>
      </c>
      <c r="R421" s="32">
        <v>82</v>
      </c>
      <c r="S421" s="32">
        <v>1</v>
      </c>
      <c r="T421" s="64"/>
    </row>
    <row r="422" spans="1:20" s="2" customFormat="1" ht="25.05" customHeight="1">
      <c r="A422" s="64">
        <v>421</v>
      </c>
      <c r="B422" s="32" t="str">
        <f t="shared" si="23"/>
        <v>222201725</v>
      </c>
      <c r="C422" s="34" t="s">
        <v>23</v>
      </c>
      <c r="D422" s="35" t="s">
        <v>92</v>
      </c>
      <c r="E422" s="33" t="s">
        <v>93</v>
      </c>
      <c r="F422" s="33" t="s">
        <v>40</v>
      </c>
      <c r="G422" s="33" t="s">
        <v>64</v>
      </c>
      <c r="H422" s="35" t="s">
        <v>122</v>
      </c>
      <c r="I422" s="54" t="s">
        <v>123</v>
      </c>
      <c r="J422" s="51" t="s">
        <v>96</v>
      </c>
      <c r="K422" s="51" t="s">
        <v>31</v>
      </c>
      <c r="L422" s="51"/>
      <c r="M422" s="34"/>
      <c r="N422" s="51" t="s">
        <v>107</v>
      </c>
      <c r="O422" s="34" t="s">
        <v>97</v>
      </c>
      <c r="P422" s="34">
        <v>13974346515</v>
      </c>
      <c r="Q422" s="34" t="s">
        <v>75</v>
      </c>
      <c r="R422" s="34">
        <v>75</v>
      </c>
      <c r="S422" s="34">
        <v>2</v>
      </c>
      <c r="T422" s="64"/>
    </row>
    <row r="423" spans="1:20" s="2" customFormat="1" ht="25.05" customHeight="1">
      <c r="A423" s="64">
        <v>422</v>
      </c>
      <c r="B423" s="32" t="str">
        <f t="shared" si="23"/>
        <v>222201722</v>
      </c>
      <c r="C423" s="39" t="s">
        <v>54</v>
      </c>
      <c r="D423" s="40" t="s">
        <v>103</v>
      </c>
      <c r="E423" s="33" t="s">
        <v>93</v>
      </c>
      <c r="F423" s="33" t="s">
        <v>40</v>
      </c>
      <c r="G423" s="40" t="s">
        <v>40</v>
      </c>
      <c r="H423" s="40" t="s">
        <v>104</v>
      </c>
      <c r="I423" s="55" t="s">
        <v>105</v>
      </c>
      <c r="J423" s="56" t="s">
        <v>96</v>
      </c>
      <c r="K423" s="56" t="s">
        <v>106</v>
      </c>
      <c r="L423" s="56"/>
      <c r="M423" s="39"/>
      <c r="N423" s="56" t="s">
        <v>107</v>
      </c>
      <c r="O423" s="39" t="s">
        <v>97</v>
      </c>
      <c r="P423" s="39">
        <v>18987391543</v>
      </c>
      <c r="Q423" s="39" t="s">
        <v>36</v>
      </c>
      <c r="R423" s="39">
        <v>73</v>
      </c>
      <c r="S423" s="39">
        <v>3</v>
      </c>
      <c r="T423" s="64"/>
    </row>
    <row r="424" spans="1:20" s="2" customFormat="1" ht="25.05" customHeight="1">
      <c r="A424" s="64">
        <v>423</v>
      </c>
      <c r="B424" s="32" t="str">
        <f t="shared" si="23"/>
        <v>222201727</v>
      </c>
      <c r="C424" s="34" t="s">
        <v>23</v>
      </c>
      <c r="D424" s="35" t="s">
        <v>130</v>
      </c>
      <c r="E424" s="33" t="s">
        <v>93</v>
      </c>
      <c r="F424" s="33" t="s">
        <v>40</v>
      </c>
      <c r="G424" s="33" t="s">
        <v>79</v>
      </c>
      <c r="H424" s="35" t="s">
        <v>131</v>
      </c>
      <c r="I424" s="35" t="s">
        <v>58</v>
      </c>
      <c r="J424" s="34" t="s">
        <v>96</v>
      </c>
      <c r="K424" s="34" t="s">
        <v>106</v>
      </c>
      <c r="L424" s="34" t="s">
        <v>132</v>
      </c>
      <c r="M424" s="34" t="s">
        <v>133</v>
      </c>
      <c r="N424" s="51" t="s">
        <v>107</v>
      </c>
      <c r="O424" s="34" t="s">
        <v>97</v>
      </c>
      <c r="P424" s="34">
        <v>18788070473</v>
      </c>
      <c r="Q424" s="34" t="s">
        <v>36</v>
      </c>
      <c r="R424" s="32">
        <v>68</v>
      </c>
      <c r="S424" s="32">
        <v>4</v>
      </c>
      <c r="T424" s="64"/>
    </row>
    <row r="425" spans="1:20" s="2" customFormat="1" ht="25.05" customHeight="1">
      <c r="A425" s="64">
        <v>424</v>
      </c>
      <c r="B425" s="32" t="str">
        <f t="shared" si="23"/>
        <v>222201726</v>
      </c>
      <c r="C425" s="34" t="s">
        <v>23</v>
      </c>
      <c r="D425" s="35" t="s">
        <v>126</v>
      </c>
      <c r="E425" s="33" t="s">
        <v>93</v>
      </c>
      <c r="F425" s="33" t="s">
        <v>40</v>
      </c>
      <c r="G425" s="40" t="s">
        <v>72</v>
      </c>
      <c r="H425" s="35" t="s">
        <v>127</v>
      </c>
      <c r="I425" s="35" t="s">
        <v>58</v>
      </c>
      <c r="J425" s="34" t="s">
        <v>96</v>
      </c>
      <c r="K425" s="34" t="s">
        <v>31</v>
      </c>
      <c r="L425" s="34"/>
      <c r="M425" s="34"/>
      <c r="N425" s="51" t="s">
        <v>107</v>
      </c>
      <c r="O425" s="34" t="s">
        <v>97</v>
      </c>
      <c r="P425" s="34">
        <v>18787532837</v>
      </c>
      <c r="Q425" s="34" t="s">
        <v>36</v>
      </c>
      <c r="R425" s="32">
        <v>67</v>
      </c>
      <c r="S425" s="34">
        <v>5</v>
      </c>
      <c r="T425" s="64"/>
    </row>
    <row r="426" spans="1:20" s="2" customFormat="1" ht="25.05" customHeight="1">
      <c r="A426" s="64">
        <v>425</v>
      </c>
      <c r="B426" s="32" t="str">
        <f t="shared" si="23"/>
        <v>222201729</v>
      </c>
      <c r="C426" s="32" t="s">
        <v>23</v>
      </c>
      <c r="D426" s="33" t="s">
        <v>143</v>
      </c>
      <c r="E426" s="33" t="s">
        <v>93</v>
      </c>
      <c r="F426" s="33" t="s">
        <v>40</v>
      </c>
      <c r="G426" s="33" t="s">
        <v>144</v>
      </c>
      <c r="H426" s="33" t="s">
        <v>145</v>
      </c>
      <c r="I426" s="33" t="s">
        <v>146</v>
      </c>
      <c r="J426" s="32" t="s">
        <v>96</v>
      </c>
      <c r="K426" s="32" t="s">
        <v>138</v>
      </c>
      <c r="L426" s="50" t="s">
        <v>147</v>
      </c>
      <c r="M426" s="50" t="s">
        <v>148</v>
      </c>
      <c r="N426" s="50" t="s">
        <v>107</v>
      </c>
      <c r="O426" s="32" t="s">
        <v>97</v>
      </c>
      <c r="P426" s="32">
        <v>15154853479</v>
      </c>
      <c r="Q426" s="32" t="s">
        <v>36</v>
      </c>
      <c r="R426" s="32">
        <v>0</v>
      </c>
      <c r="S426" s="39">
        <v>6</v>
      </c>
      <c r="T426" s="64"/>
    </row>
    <row r="427" spans="1:20" s="2" customFormat="1" ht="25.05" customHeight="1">
      <c r="A427" s="64">
        <v>426</v>
      </c>
      <c r="B427" s="32" t="str">
        <f t="shared" ref="B427:B431" si="24">CONCATENATE(22,"2","4",E427,F427,G427)</f>
        <v>2224017116</v>
      </c>
      <c r="C427" s="34" t="s">
        <v>23</v>
      </c>
      <c r="D427" s="35" t="s">
        <v>254</v>
      </c>
      <c r="E427" s="33" t="s">
        <v>93</v>
      </c>
      <c r="F427" s="33" t="s">
        <v>26</v>
      </c>
      <c r="G427" s="33" t="s">
        <v>255</v>
      </c>
      <c r="H427" s="35" t="s">
        <v>256</v>
      </c>
      <c r="I427" s="54" t="s">
        <v>95</v>
      </c>
      <c r="J427" s="51" t="s">
        <v>175</v>
      </c>
      <c r="K427" s="51" t="s">
        <v>31</v>
      </c>
      <c r="L427" s="51"/>
      <c r="M427" s="34"/>
      <c r="N427" s="51" t="s">
        <v>107</v>
      </c>
      <c r="O427" s="34" t="s">
        <v>176</v>
      </c>
      <c r="P427" s="34">
        <v>13529970439</v>
      </c>
      <c r="Q427" s="34" t="s">
        <v>36</v>
      </c>
      <c r="R427" s="34">
        <v>78</v>
      </c>
      <c r="S427" s="34">
        <v>1</v>
      </c>
      <c r="T427" s="64"/>
    </row>
    <row r="428" spans="1:20" s="2" customFormat="1" ht="25.05" customHeight="1">
      <c r="A428" s="64">
        <v>427</v>
      </c>
      <c r="B428" s="32" t="str">
        <f t="shared" si="24"/>
        <v>2224017113</v>
      </c>
      <c r="C428" s="32" t="s">
        <v>23</v>
      </c>
      <c r="D428" s="33" t="s">
        <v>92</v>
      </c>
      <c r="E428" s="33" t="s">
        <v>93</v>
      </c>
      <c r="F428" s="33" t="s">
        <v>26</v>
      </c>
      <c r="G428" s="33" t="s">
        <v>237</v>
      </c>
      <c r="H428" s="33" t="s">
        <v>238</v>
      </c>
      <c r="I428" s="49" t="s">
        <v>87</v>
      </c>
      <c r="J428" s="50" t="s">
        <v>181</v>
      </c>
      <c r="K428" s="50" t="s">
        <v>31</v>
      </c>
      <c r="L428" s="50" t="s">
        <v>239</v>
      </c>
      <c r="M428" s="32" t="s">
        <v>240</v>
      </c>
      <c r="N428" s="50" t="s">
        <v>107</v>
      </c>
      <c r="O428" s="32" t="s">
        <v>176</v>
      </c>
      <c r="P428" s="32">
        <v>18314480732</v>
      </c>
      <c r="Q428" s="32" t="s">
        <v>36</v>
      </c>
      <c r="R428" s="32">
        <v>77</v>
      </c>
      <c r="S428" s="32">
        <v>2</v>
      </c>
      <c r="T428" s="64"/>
    </row>
    <row r="429" spans="1:20" s="2" customFormat="1" ht="25.05" customHeight="1">
      <c r="A429" s="64">
        <v>428</v>
      </c>
      <c r="B429" s="32" t="str">
        <f t="shared" si="24"/>
        <v>2224017119</v>
      </c>
      <c r="C429" s="32" t="s">
        <v>23</v>
      </c>
      <c r="D429" s="33" t="s">
        <v>274</v>
      </c>
      <c r="E429" s="33" t="s">
        <v>93</v>
      </c>
      <c r="F429" s="33" t="s">
        <v>26</v>
      </c>
      <c r="G429" s="33" t="s">
        <v>275</v>
      </c>
      <c r="H429" s="33" t="s">
        <v>276</v>
      </c>
      <c r="I429" s="33" t="s">
        <v>95</v>
      </c>
      <c r="J429" s="32" t="s">
        <v>181</v>
      </c>
      <c r="K429" s="32" t="s">
        <v>277</v>
      </c>
      <c r="L429" s="32" t="s">
        <v>278</v>
      </c>
      <c r="M429" s="32" t="s">
        <v>133</v>
      </c>
      <c r="N429" s="50" t="s">
        <v>107</v>
      </c>
      <c r="O429" s="32" t="s">
        <v>176</v>
      </c>
      <c r="P429" s="32">
        <v>18387390382</v>
      </c>
      <c r="Q429" s="32" t="s">
        <v>36</v>
      </c>
      <c r="R429" s="32">
        <v>74</v>
      </c>
      <c r="S429" s="32">
        <v>3</v>
      </c>
      <c r="T429" s="64"/>
    </row>
    <row r="430" spans="1:20" s="2" customFormat="1" ht="25.05" customHeight="1">
      <c r="A430" s="64">
        <v>429</v>
      </c>
      <c r="B430" s="32" t="str">
        <f t="shared" si="24"/>
        <v>2224017117</v>
      </c>
      <c r="C430" s="41" t="s">
        <v>23</v>
      </c>
      <c r="D430" s="42" t="s">
        <v>259</v>
      </c>
      <c r="E430" s="33" t="s">
        <v>93</v>
      </c>
      <c r="F430" s="33" t="s">
        <v>26</v>
      </c>
      <c r="G430" s="33" t="s">
        <v>260</v>
      </c>
      <c r="H430" s="42" t="s">
        <v>261</v>
      </c>
      <c r="I430" s="57" t="s">
        <v>262</v>
      </c>
      <c r="J430" s="58" t="s">
        <v>263</v>
      </c>
      <c r="K430" s="58" t="s">
        <v>264</v>
      </c>
      <c r="L430" s="58"/>
      <c r="M430" s="41"/>
      <c r="N430" s="58" t="s">
        <v>107</v>
      </c>
      <c r="O430" s="41" t="s">
        <v>176</v>
      </c>
      <c r="P430" s="41">
        <v>18869306906</v>
      </c>
      <c r="Q430" s="41" t="s">
        <v>36</v>
      </c>
      <c r="R430" s="41">
        <v>72</v>
      </c>
      <c r="S430" s="34">
        <v>4</v>
      </c>
      <c r="T430" s="64"/>
    </row>
    <row r="431" spans="1:20" s="2" customFormat="1" ht="25.05" customHeight="1">
      <c r="A431" s="64">
        <v>430</v>
      </c>
      <c r="B431" s="32" t="str">
        <f t="shared" si="24"/>
        <v>222401713</v>
      </c>
      <c r="C431" s="32" t="s">
        <v>23</v>
      </c>
      <c r="D431" s="33" t="s">
        <v>92</v>
      </c>
      <c r="E431" s="33" t="s">
        <v>93</v>
      </c>
      <c r="F431" s="33" t="s">
        <v>26</v>
      </c>
      <c r="G431" s="33" t="s">
        <v>49</v>
      </c>
      <c r="H431" s="33" t="s">
        <v>184</v>
      </c>
      <c r="I431" s="49" t="s">
        <v>95</v>
      </c>
      <c r="J431" s="50" t="s">
        <v>185</v>
      </c>
      <c r="K431" s="50" t="s">
        <v>164</v>
      </c>
      <c r="L431" s="50"/>
      <c r="M431" s="32"/>
      <c r="N431" s="50" t="s">
        <v>107</v>
      </c>
      <c r="O431" s="32" t="s">
        <v>176</v>
      </c>
      <c r="P431" s="32">
        <v>15750030482</v>
      </c>
      <c r="Q431" s="32" t="s">
        <v>36</v>
      </c>
      <c r="R431" s="32">
        <v>50</v>
      </c>
      <c r="S431" s="32">
        <v>5</v>
      </c>
      <c r="T431" s="64"/>
    </row>
    <row r="432" spans="1:20" s="2" customFormat="1" ht="25.05" customHeight="1">
      <c r="A432" s="64">
        <v>431</v>
      </c>
      <c r="B432" s="32" t="str">
        <f t="shared" ref="B432:B435" si="25">CONCATENATE(22,"2","5",E432,F432,G432)</f>
        <v>222502123</v>
      </c>
      <c r="C432" s="32" t="s">
        <v>54</v>
      </c>
      <c r="D432" s="33" t="s">
        <v>304</v>
      </c>
      <c r="E432" s="33" t="s">
        <v>294</v>
      </c>
      <c r="F432" s="33" t="s">
        <v>40</v>
      </c>
      <c r="G432" s="33" t="s">
        <v>49</v>
      </c>
      <c r="H432" s="33" t="s">
        <v>305</v>
      </c>
      <c r="I432" s="49" t="s">
        <v>306</v>
      </c>
      <c r="J432" s="50" t="s">
        <v>296</v>
      </c>
      <c r="K432" s="50" t="s">
        <v>307</v>
      </c>
      <c r="L432" s="50" t="s">
        <v>308</v>
      </c>
      <c r="M432" s="32" t="s">
        <v>309</v>
      </c>
      <c r="N432" s="50" t="s">
        <v>107</v>
      </c>
      <c r="O432" s="32" t="s">
        <v>298</v>
      </c>
      <c r="P432" s="32">
        <v>18687378982</v>
      </c>
      <c r="Q432" s="32" t="s">
        <v>36</v>
      </c>
      <c r="R432" s="32">
        <v>78</v>
      </c>
      <c r="S432" s="34">
        <v>1</v>
      </c>
      <c r="T432" s="64"/>
    </row>
    <row r="433" spans="1:20" s="2" customFormat="1" ht="25.05" customHeight="1">
      <c r="A433" s="64">
        <v>432</v>
      </c>
      <c r="B433" s="32" t="str">
        <f t="shared" si="25"/>
        <v>222502121</v>
      </c>
      <c r="C433" s="32" t="s">
        <v>23</v>
      </c>
      <c r="D433" s="33" t="s">
        <v>293</v>
      </c>
      <c r="E433" s="33" t="s">
        <v>294</v>
      </c>
      <c r="F433" s="33" t="s">
        <v>40</v>
      </c>
      <c r="G433" s="33" t="s">
        <v>26</v>
      </c>
      <c r="H433" s="33" t="s">
        <v>295</v>
      </c>
      <c r="I433" s="49" t="s">
        <v>51</v>
      </c>
      <c r="J433" s="50" t="s">
        <v>296</v>
      </c>
      <c r="K433" s="50" t="s">
        <v>31</v>
      </c>
      <c r="L433" s="50" t="s">
        <v>297</v>
      </c>
      <c r="M433" s="32" t="s">
        <v>99</v>
      </c>
      <c r="N433" s="50" t="s">
        <v>107</v>
      </c>
      <c r="O433" s="32" t="s">
        <v>298</v>
      </c>
      <c r="P433" s="32">
        <v>15925362649</v>
      </c>
      <c r="Q433" s="32" t="s">
        <v>36</v>
      </c>
      <c r="R433" s="32">
        <v>67</v>
      </c>
      <c r="S433" s="32">
        <v>2</v>
      </c>
      <c r="T433" s="64"/>
    </row>
    <row r="434" spans="1:20" s="2" customFormat="1" ht="25.05" customHeight="1">
      <c r="A434" s="64">
        <v>433</v>
      </c>
      <c r="B434" s="32" t="str">
        <f t="shared" si="25"/>
        <v>222502124</v>
      </c>
      <c r="C434" s="39" t="s">
        <v>23</v>
      </c>
      <c r="D434" s="40" t="s">
        <v>312</v>
      </c>
      <c r="E434" s="33" t="s">
        <v>294</v>
      </c>
      <c r="F434" s="33" t="s">
        <v>40</v>
      </c>
      <c r="G434" s="33" t="s">
        <v>56</v>
      </c>
      <c r="H434" s="40" t="s">
        <v>313</v>
      </c>
      <c r="I434" s="55" t="s">
        <v>314</v>
      </c>
      <c r="J434" s="56" t="s">
        <v>315</v>
      </c>
      <c r="K434" s="56" t="s">
        <v>298</v>
      </c>
      <c r="L434" s="56"/>
      <c r="M434" s="39"/>
      <c r="N434" s="56" t="s">
        <v>107</v>
      </c>
      <c r="O434" s="39" t="s">
        <v>298</v>
      </c>
      <c r="P434" s="39">
        <v>18487317845</v>
      </c>
      <c r="Q434" s="39" t="s">
        <v>36</v>
      </c>
      <c r="R434" s="39">
        <v>65</v>
      </c>
      <c r="S434" s="32">
        <v>3</v>
      </c>
      <c r="T434" s="64"/>
    </row>
    <row r="435" spans="1:20" s="2" customFormat="1" ht="25.05" customHeight="1">
      <c r="A435" s="64">
        <v>434</v>
      </c>
      <c r="B435" s="32" t="str">
        <f t="shared" si="25"/>
        <v>222502127</v>
      </c>
      <c r="C435" s="41" t="s">
        <v>23</v>
      </c>
      <c r="D435" s="42" t="s">
        <v>92</v>
      </c>
      <c r="E435" s="33" t="s">
        <v>294</v>
      </c>
      <c r="F435" s="33" t="s">
        <v>40</v>
      </c>
      <c r="G435" s="33" t="s">
        <v>79</v>
      </c>
      <c r="H435" s="42" t="s">
        <v>328</v>
      </c>
      <c r="I435" s="57" t="s">
        <v>180</v>
      </c>
      <c r="J435" s="58" t="s">
        <v>296</v>
      </c>
      <c r="K435" s="58" t="s">
        <v>31</v>
      </c>
      <c r="L435" s="58"/>
      <c r="M435" s="41"/>
      <c r="N435" s="58" t="s">
        <v>107</v>
      </c>
      <c r="O435" s="41" t="s">
        <v>298</v>
      </c>
      <c r="P435" s="58">
        <v>18788026130</v>
      </c>
      <c r="Q435" s="58" t="s">
        <v>36</v>
      </c>
      <c r="R435" s="58">
        <v>60</v>
      </c>
      <c r="S435" s="34">
        <v>4</v>
      </c>
      <c r="T435" s="64"/>
    </row>
    <row r="436" spans="1:20" s="2" customFormat="1" ht="25.05" customHeight="1">
      <c r="A436" s="64">
        <v>435</v>
      </c>
      <c r="B436" s="32" t="str">
        <f>CONCATENATE(22,"2","6",E436,F436,G436)</f>
        <v>222602324</v>
      </c>
      <c r="C436" s="32" t="s">
        <v>54</v>
      </c>
      <c r="D436" s="33" t="s">
        <v>359</v>
      </c>
      <c r="E436" s="40" t="s">
        <v>25</v>
      </c>
      <c r="F436" s="33" t="s">
        <v>40</v>
      </c>
      <c r="G436" s="40" t="s">
        <v>56</v>
      </c>
      <c r="H436" s="33" t="s">
        <v>360</v>
      </c>
      <c r="I436" s="49" t="s">
        <v>81</v>
      </c>
      <c r="J436" s="50" t="s">
        <v>342</v>
      </c>
      <c r="K436" s="50" t="s">
        <v>31</v>
      </c>
      <c r="L436" s="50"/>
      <c r="M436" s="32"/>
      <c r="N436" s="50" t="s">
        <v>107</v>
      </c>
      <c r="O436" s="32" t="s">
        <v>343</v>
      </c>
      <c r="P436" s="32">
        <v>13577690171</v>
      </c>
      <c r="Q436" s="32" t="s">
        <v>36</v>
      </c>
      <c r="R436" s="32">
        <v>57</v>
      </c>
      <c r="S436" s="39">
        <v>1</v>
      </c>
      <c r="T436" s="64"/>
    </row>
    <row r="437" spans="1:20" s="2" customFormat="1" ht="25.05" customHeight="1">
      <c r="A437" s="64">
        <v>436</v>
      </c>
      <c r="B437" s="32" t="str">
        <f t="shared" ref="B437:B439" si="26">CONCATENATE(22,"2","8",E437,F437,G437)</f>
        <v>2228019124</v>
      </c>
      <c r="C437" s="32" t="s">
        <v>23</v>
      </c>
      <c r="D437" s="33" t="s">
        <v>637</v>
      </c>
      <c r="E437" s="33" t="s">
        <v>519</v>
      </c>
      <c r="F437" s="33" t="s">
        <v>26</v>
      </c>
      <c r="G437" s="33" t="s">
        <v>638</v>
      </c>
      <c r="H437" s="33" t="s">
        <v>639</v>
      </c>
      <c r="I437" s="33" t="s">
        <v>87</v>
      </c>
      <c r="J437" s="32" t="s">
        <v>529</v>
      </c>
      <c r="K437" s="32" t="s">
        <v>591</v>
      </c>
      <c r="L437" s="32" t="s">
        <v>640</v>
      </c>
      <c r="M437" s="32" t="s">
        <v>641</v>
      </c>
      <c r="N437" s="50" t="s">
        <v>107</v>
      </c>
      <c r="O437" s="32" t="s">
        <v>524</v>
      </c>
      <c r="P437" s="32">
        <v>15398621271</v>
      </c>
      <c r="Q437" s="32" t="s">
        <v>36</v>
      </c>
      <c r="R437" s="32">
        <v>79</v>
      </c>
      <c r="S437" s="32">
        <v>1</v>
      </c>
      <c r="T437" s="64"/>
    </row>
    <row r="438" spans="1:20" s="2" customFormat="1" ht="25.05" customHeight="1">
      <c r="A438" s="64">
        <v>437</v>
      </c>
      <c r="B438" s="32" t="str">
        <f t="shared" si="26"/>
        <v>2228019120</v>
      </c>
      <c r="C438" s="41" t="s">
        <v>23</v>
      </c>
      <c r="D438" s="42" t="s">
        <v>48</v>
      </c>
      <c r="E438" s="33" t="s">
        <v>519</v>
      </c>
      <c r="F438" s="33" t="s">
        <v>26</v>
      </c>
      <c r="G438" s="33" t="s">
        <v>281</v>
      </c>
      <c r="H438" s="42" t="s">
        <v>622</v>
      </c>
      <c r="I438" s="57" t="s">
        <v>180</v>
      </c>
      <c r="J438" s="58" t="s">
        <v>529</v>
      </c>
      <c r="K438" s="58" t="s">
        <v>31</v>
      </c>
      <c r="L438" s="58"/>
      <c r="M438" s="41"/>
      <c r="N438" s="58" t="s">
        <v>107</v>
      </c>
      <c r="O438" s="41" t="s">
        <v>524</v>
      </c>
      <c r="P438" s="41">
        <v>15126418401</v>
      </c>
      <c r="Q438" s="41" t="s">
        <v>36</v>
      </c>
      <c r="R438" s="41">
        <v>66</v>
      </c>
      <c r="S438" s="41">
        <v>2</v>
      </c>
      <c r="T438" s="64"/>
    </row>
    <row r="439" spans="1:20" s="2" customFormat="1" ht="25.05" customHeight="1">
      <c r="A439" s="64">
        <v>438</v>
      </c>
      <c r="B439" s="32" t="str">
        <f t="shared" si="26"/>
        <v>2228019110</v>
      </c>
      <c r="C439" s="34" t="s">
        <v>23</v>
      </c>
      <c r="D439" s="35" t="s">
        <v>573</v>
      </c>
      <c r="E439" s="33" t="s">
        <v>519</v>
      </c>
      <c r="F439" s="33" t="s">
        <v>26</v>
      </c>
      <c r="G439" s="33" t="s">
        <v>222</v>
      </c>
      <c r="H439" s="35" t="s">
        <v>574</v>
      </c>
      <c r="I439" s="35" t="s">
        <v>112</v>
      </c>
      <c r="J439" s="34" t="s">
        <v>529</v>
      </c>
      <c r="K439" s="34" t="s">
        <v>409</v>
      </c>
      <c r="L439" s="34"/>
      <c r="M439" s="34"/>
      <c r="N439" s="51" t="s">
        <v>107</v>
      </c>
      <c r="O439" s="34" t="s">
        <v>524</v>
      </c>
      <c r="P439" s="34">
        <v>13466284911</v>
      </c>
      <c r="Q439" s="34" t="s">
        <v>36</v>
      </c>
      <c r="R439" s="34">
        <v>63</v>
      </c>
      <c r="S439" s="34">
        <v>3</v>
      </c>
      <c r="T439" s="64"/>
    </row>
    <row r="440" spans="1:20" s="2" customFormat="1" ht="25.05" customHeight="1">
      <c r="A440" s="64">
        <v>439</v>
      </c>
      <c r="B440" s="32" t="str">
        <f>CONCATENATE(22,"1","1",E440,F440,G440)</f>
        <v>2211014121</v>
      </c>
      <c r="C440" s="32" t="s">
        <v>23</v>
      </c>
      <c r="D440" s="33" t="s">
        <v>1368</v>
      </c>
      <c r="E440" s="33" t="s">
        <v>1269</v>
      </c>
      <c r="F440" s="33" t="s">
        <v>26</v>
      </c>
      <c r="G440" s="33" t="s">
        <v>286</v>
      </c>
      <c r="H440" s="33" t="s">
        <v>1369</v>
      </c>
      <c r="I440" s="49" t="s">
        <v>1346</v>
      </c>
      <c r="J440" s="50" t="s">
        <v>1370</v>
      </c>
      <c r="K440" s="50" t="s">
        <v>1371</v>
      </c>
      <c r="L440" s="50" t="s">
        <v>1372</v>
      </c>
      <c r="M440" s="32" t="s">
        <v>865</v>
      </c>
      <c r="N440" s="50" t="s">
        <v>1373</v>
      </c>
      <c r="O440" s="32" t="s">
        <v>811</v>
      </c>
      <c r="P440" s="32">
        <v>15087326024</v>
      </c>
      <c r="Q440" s="32" t="s">
        <v>36</v>
      </c>
      <c r="R440" s="32">
        <v>46</v>
      </c>
      <c r="S440" s="32">
        <v>1</v>
      </c>
      <c r="T440" s="64"/>
    </row>
    <row r="441" spans="1:20" s="2" customFormat="1" ht="25.05" customHeight="1">
      <c r="A441" s="64">
        <v>440</v>
      </c>
      <c r="B441" s="32" t="str">
        <f>CONCATENATE(22,"1","1",E441,F441,G441)</f>
        <v>221101519</v>
      </c>
      <c r="C441" s="34" t="s">
        <v>54</v>
      </c>
      <c r="D441" s="35" t="s">
        <v>110</v>
      </c>
      <c r="E441" s="33" t="s">
        <v>1418</v>
      </c>
      <c r="F441" s="33" t="s">
        <v>26</v>
      </c>
      <c r="G441" s="33" t="s">
        <v>144</v>
      </c>
      <c r="H441" s="35" t="s">
        <v>1456</v>
      </c>
      <c r="I441" s="54" t="s">
        <v>95</v>
      </c>
      <c r="J441" s="51" t="s">
        <v>830</v>
      </c>
      <c r="K441" s="51" t="s">
        <v>1002</v>
      </c>
      <c r="L441" s="51" t="s">
        <v>1315</v>
      </c>
      <c r="M441" s="34" t="s">
        <v>1457</v>
      </c>
      <c r="N441" s="51" t="s">
        <v>1373</v>
      </c>
      <c r="O441" s="34" t="s">
        <v>811</v>
      </c>
      <c r="P441" s="34">
        <v>15974743144</v>
      </c>
      <c r="Q441" s="34" t="s">
        <v>36</v>
      </c>
      <c r="R441" s="34">
        <v>18.5</v>
      </c>
      <c r="S441" s="34">
        <v>2</v>
      </c>
      <c r="T441" s="64"/>
    </row>
    <row r="442" spans="1:20" s="2" customFormat="1" ht="25.05" customHeight="1">
      <c r="A442" s="64">
        <v>441</v>
      </c>
      <c r="B442" s="32" t="str">
        <f t="shared" ref="B442:B444" si="27">CONCATENATE(22,"1","3",E442,F442,G442)</f>
        <v>221302224</v>
      </c>
      <c r="C442" s="39" t="s">
        <v>54</v>
      </c>
      <c r="D442" s="40" t="s">
        <v>729</v>
      </c>
      <c r="E442" s="40" t="s">
        <v>1560</v>
      </c>
      <c r="F442" s="33" t="s">
        <v>40</v>
      </c>
      <c r="G442" s="40" t="s">
        <v>56</v>
      </c>
      <c r="H442" s="40" t="s">
        <v>1877</v>
      </c>
      <c r="I442" s="55" t="s">
        <v>1878</v>
      </c>
      <c r="J442" s="56" t="s">
        <v>1872</v>
      </c>
      <c r="K442" s="56" t="s">
        <v>164</v>
      </c>
      <c r="L442" s="56"/>
      <c r="M442" s="39"/>
      <c r="N442" s="56" t="s">
        <v>1373</v>
      </c>
      <c r="O442" s="39" t="s">
        <v>1860</v>
      </c>
      <c r="P442" s="39">
        <v>18987834336</v>
      </c>
      <c r="Q442" s="39" t="s">
        <v>36</v>
      </c>
      <c r="R442" s="39">
        <v>73</v>
      </c>
      <c r="S442" s="39">
        <v>1</v>
      </c>
      <c r="T442" s="64"/>
    </row>
    <row r="443" spans="1:20" s="2" customFormat="1" ht="25.05" customHeight="1">
      <c r="A443" s="64">
        <v>442</v>
      </c>
      <c r="B443" s="32" t="str">
        <f t="shared" si="27"/>
        <v>221302221</v>
      </c>
      <c r="C443" s="39" t="s">
        <v>23</v>
      </c>
      <c r="D443" s="40" t="s">
        <v>992</v>
      </c>
      <c r="E443" s="40" t="s">
        <v>1560</v>
      </c>
      <c r="F443" s="33" t="s">
        <v>40</v>
      </c>
      <c r="G443" s="40" t="s">
        <v>26</v>
      </c>
      <c r="H443" s="40" t="s">
        <v>1855</v>
      </c>
      <c r="I443" s="55" t="s">
        <v>1856</v>
      </c>
      <c r="J443" s="56" t="s">
        <v>1857</v>
      </c>
      <c r="K443" s="56" t="s">
        <v>31</v>
      </c>
      <c r="L443" s="56" t="s">
        <v>1858</v>
      </c>
      <c r="M443" s="39" t="s">
        <v>1859</v>
      </c>
      <c r="N443" s="56" t="s">
        <v>1373</v>
      </c>
      <c r="O443" s="39" t="s">
        <v>1860</v>
      </c>
      <c r="P443" s="39">
        <v>18208803693</v>
      </c>
      <c r="Q443" s="39" t="s">
        <v>75</v>
      </c>
      <c r="R443" s="39">
        <v>62</v>
      </c>
      <c r="S443" s="39">
        <v>2</v>
      </c>
      <c r="T443" s="64"/>
    </row>
    <row r="444" spans="1:20" s="2" customFormat="1" ht="25.05" customHeight="1">
      <c r="A444" s="64">
        <v>443</v>
      </c>
      <c r="B444" s="32" t="str">
        <f t="shared" si="27"/>
        <v>221302223</v>
      </c>
      <c r="C444" s="39" t="s">
        <v>23</v>
      </c>
      <c r="D444" s="40" t="s">
        <v>1870</v>
      </c>
      <c r="E444" s="40" t="s">
        <v>1560</v>
      </c>
      <c r="F444" s="33" t="s">
        <v>40</v>
      </c>
      <c r="G444" s="40" t="s">
        <v>49</v>
      </c>
      <c r="H444" s="40" t="s">
        <v>1871</v>
      </c>
      <c r="I444" s="55" t="s">
        <v>95</v>
      </c>
      <c r="J444" s="56" t="s">
        <v>1872</v>
      </c>
      <c r="K444" s="56" t="s">
        <v>164</v>
      </c>
      <c r="L444" s="56" t="s">
        <v>1873</v>
      </c>
      <c r="M444" s="39" t="s">
        <v>1874</v>
      </c>
      <c r="N444" s="56" t="s">
        <v>1373</v>
      </c>
      <c r="O444" s="39" t="s">
        <v>1860</v>
      </c>
      <c r="P444" s="39">
        <v>13408918939</v>
      </c>
      <c r="Q444" s="39" t="s">
        <v>36</v>
      </c>
      <c r="R444" s="39">
        <v>56</v>
      </c>
      <c r="S444" s="39">
        <v>3</v>
      </c>
      <c r="T444" s="64"/>
    </row>
    <row r="445" spans="1:20" s="2" customFormat="1" ht="25.05" customHeight="1">
      <c r="A445" s="64">
        <v>444</v>
      </c>
      <c r="B445" s="32" t="str">
        <f t="shared" ref="B445:B448" si="28">CONCATENATE(22,"1","5",E445,F445,G445)</f>
        <v>2215002119</v>
      </c>
      <c r="C445" s="32" t="s">
        <v>23</v>
      </c>
      <c r="D445" s="33" t="s">
        <v>1679</v>
      </c>
      <c r="E445" s="33" t="s">
        <v>2161</v>
      </c>
      <c r="F445" s="33" t="s">
        <v>26</v>
      </c>
      <c r="G445" s="33" t="s">
        <v>275</v>
      </c>
      <c r="H445" s="33" t="s">
        <v>2237</v>
      </c>
      <c r="I445" s="49" t="s">
        <v>1611</v>
      </c>
      <c r="J445" s="50" t="s">
        <v>807</v>
      </c>
      <c r="K445" s="50" t="s">
        <v>2164</v>
      </c>
      <c r="L445" s="50" t="s">
        <v>1372</v>
      </c>
      <c r="M445" s="32" t="s">
        <v>2238</v>
      </c>
      <c r="N445" s="50" t="s">
        <v>1373</v>
      </c>
      <c r="O445" s="32" t="s">
        <v>2164</v>
      </c>
      <c r="P445" s="32">
        <v>15126333189</v>
      </c>
      <c r="Q445" s="32" t="s">
        <v>36</v>
      </c>
      <c r="R445" s="32">
        <v>79</v>
      </c>
      <c r="S445" s="32">
        <v>1</v>
      </c>
      <c r="T445" s="64"/>
    </row>
    <row r="446" spans="1:20" s="2" customFormat="1" ht="25.05" customHeight="1">
      <c r="A446" s="64">
        <v>445</v>
      </c>
      <c r="B446" s="32" t="str">
        <f t="shared" si="28"/>
        <v>2215005113</v>
      </c>
      <c r="C446" s="39" t="s">
        <v>23</v>
      </c>
      <c r="D446" s="40" t="s">
        <v>1074</v>
      </c>
      <c r="E446" s="40" t="s">
        <v>2550</v>
      </c>
      <c r="F446" s="33" t="s">
        <v>26</v>
      </c>
      <c r="G446" s="40" t="s">
        <v>237</v>
      </c>
      <c r="H446" s="40" t="s">
        <v>2602</v>
      </c>
      <c r="I446" s="55" t="s">
        <v>95</v>
      </c>
      <c r="J446" s="56" t="s">
        <v>807</v>
      </c>
      <c r="K446" s="56" t="s">
        <v>1132</v>
      </c>
      <c r="L446" s="56" t="s">
        <v>2603</v>
      </c>
      <c r="M446" s="39" t="s">
        <v>2604</v>
      </c>
      <c r="N446" s="56" t="s">
        <v>1373</v>
      </c>
      <c r="O446" s="39" t="s">
        <v>2164</v>
      </c>
      <c r="P446" s="39">
        <v>15912894604</v>
      </c>
      <c r="Q446" s="39" t="s">
        <v>36</v>
      </c>
      <c r="R446" s="39">
        <v>67.5</v>
      </c>
      <c r="S446" s="39">
        <v>2</v>
      </c>
      <c r="T446" s="64"/>
    </row>
    <row r="447" spans="1:20" s="2" customFormat="1" ht="25.05" customHeight="1">
      <c r="A447" s="64">
        <v>446</v>
      </c>
      <c r="B447" s="32" t="str">
        <f t="shared" si="28"/>
        <v>2215002121</v>
      </c>
      <c r="C447" s="32" t="s">
        <v>23</v>
      </c>
      <c r="D447" s="33" t="s">
        <v>375</v>
      </c>
      <c r="E447" s="33" t="s">
        <v>2161</v>
      </c>
      <c r="F447" s="33" t="s">
        <v>26</v>
      </c>
      <c r="G447" s="33" t="s">
        <v>286</v>
      </c>
      <c r="H447" s="33" t="s">
        <v>2247</v>
      </c>
      <c r="I447" s="49" t="s">
        <v>95</v>
      </c>
      <c r="J447" s="50" t="s">
        <v>807</v>
      </c>
      <c r="K447" s="50" t="s">
        <v>2164</v>
      </c>
      <c r="L447" s="50" t="s">
        <v>1372</v>
      </c>
      <c r="M447" s="32" t="s">
        <v>898</v>
      </c>
      <c r="N447" s="50" t="s">
        <v>1373</v>
      </c>
      <c r="O447" s="32" t="s">
        <v>2164</v>
      </c>
      <c r="P447" s="32">
        <v>15096877317</v>
      </c>
      <c r="Q447" s="32" t="s">
        <v>36</v>
      </c>
      <c r="R447" s="32">
        <v>62.5</v>
      </c>
      <c r="S447" s="32">
        <v>3</v>
      </c>
      <c r="T447" s="64"/>
    </row>
    <row r="448" spans="1:20" s="2" customFormat="1" ht="25.05" customHeight="1">
      <c r="A448" s="64">
        <v>447</v>
      </c>
      <c r="B448" s="32" t="str">
        <f t="shared" si="28"/>
        <v>2215002120</v>
      </c>
      <c r="C448" s="32" t="s">
        <v>23</v>
      </c>
      <c r="D448" s="33" t="s">
        <v>1931</v>
      </c>
      <c r="E448" s="33" t="s">
        <v>2161</v>
      </c>
      <c r="F448" s="33" t="s">
        <v>26</v>
      </c>
      <c r="G448" s="33" t="s">
        <v>281</v>
      </c>
      <c r="H448" s="33" t="s">
        <v>2241</v>
      </c>
      <c r="I448" s="49" t="s">
        <v>2242</v>
      </c>
      <c r="J448" s="50" t="s">
        <v>830</v>
      </c>
      <c r="K448" s="50" t="s">
        <v>1132</v>
      </c>
      <c r="L448" s="50" t="s">
        <v>2243</v>
      </c>
      <c r="M448" s="32" t="s">
        <v>2244</v>
      </c>
      <c r="N448" s="50" t="s">
        <v>1373</v>
      </c>
      <c r="O448" s="32" t="s">
        <v>2164</v>
      </c>
      <c r="P448" s="32">
        <v>15974765757</v>
      </c>
      <c r="Q448" s="32" t="s">
        <v>36</v>
      </c>
      <c r="R448" s="32">
        <v>61.5</v>
      </c>
      <c r="S448" s="32">
        <v>4</v>
      </c>
      <c r="T448" s="64"/>
    </row>
    <row r="449" spans="1:20" s="2" customFormat="1" ht="25.05" customHeight="1">
      <c r="A449" s="64">
        <v>448</v>
      </c>
      <c r="B449" s="32" t="str">
        <f t="shared" ref="B449:B456" si="29">CONCATENATE(22,"1","2",E449,F449,G449)</f>
        <v>2212021116</v>
      </c>
      <c r="C449" s="32" t="s">
        <v>54</v>
      </c>
      <c r="D449" s="33" t="s">
        <v>992</v>
      </c>
      <c r="E449" s="35" t="s">
        <v>294</v>
      </c>
      <c r="F449" s="33" t="s">
        <v>26</v>
      </c>
      <c r="G449" s="35" t="s">
        <v>255</v>
      </c>
      <c r="H449" s="33" t="s">
        <v>1832</v>
      </c>
      <c r="I449" s="33" t="s">
        <v>190</v>
      </c>
      <c r="J449" s="32" t="s">
        <v>1824</v>
      </c>
      <c r="K449" s="32" t="s">
        <v>1820</v>
      </c>
      <c r="L449" s="32"/>
      <c r="M449" s="32"/>
      <c r="N449" s="50" t="s">
        <v>1684</v>
      </c>
      <c r="O449" s="32" t="s">
        <v>1640</v>
      </c>
      <c r="P449" s="32">
        <v>18313002045</v>
      </c>
      <c r="Q449" s="32" t="s">
        <v>36</v>
      </c>
      <c r="R449" s="32">
        <v>83</v>
      </c>
      <c r="S449" s="32">
        <v>1</v>
      </c>
      <c r="T449" s="64"/>
    </row>
    <row r="450" spans="1:20" s="2" customFormat="1" ht="25.05" customHeight="1">
      <c r="A450" s="64">
        <v>449</v>
      </c>
      <c r="B450" s="32" t="str">
        <f t="shared" si="29"/>
        <v>2212010120</v>
      </c>
      <c r="C450" s="39" t="s">
        <v>23</v>
      </c>
      <c r="D450" s="40" t="s">
        <v>1721</v>
      </c>
      <c r="E450" s="33" t="s">
        <v>1635</v>
      </c>
      <c r="F450" s="33" t="s">
        <v>26</v>
      </c>
      <c r="G450" s="33" t="s">
        <v>281</v>
      </c>
      <c r="H450" s="40" t="s">
        <v>1722</v>
      </c>
      <c r="I450" s="55" t="s">
        <v>58</v>
      </c>
      <c r="J450" s="56" t="s">
        <v>1643</v>
      </c>
      <c r="K450" s="56" t="s">
        <v>164</v>
      </c>
      <c r="L450" s="56"/>
      <c r="M450" s="39"/>
      <c r="N450" s="56" t="s">
        <v>1684</v>
      </c>
      <c r="O450" s="39" t="s">
        <v>1640</v>
      </c>
      <c r="P450" s="39">
        <v>18788012591</v>
      </c>
      <c r="Q450" s="39" t="s">
        <v>36</v>
      </c>
      <c r="R450" s="39">
        <v>80</v>
      </c>
      <c r="S450" s="39">
        <v>2</v>
      </c>
      <c r="T450" s="64"/>
    </row>
    <row r="451" spans="1:20" s="2" customFormat="1" ht="25.05" customHeight="1">
      <c r="A451" s="64">
        <v>450</v>
      </c>
      <c r="B451" s="32" t="str">
        <f t="shared" si="29"/>
        <v>2212010126</v>
      </c>
      <c r="C451" s="34" t="s">
        <v>23</v>
      </c>
      <c r="D451" s="35" t="s">
        <v>733</v>
      </c>
      <c r="E451" s="33" t="s">
        <v>1635</v>
      </c>
      <c r="F451" s="33" t="s">
        <v>26</v>
      </c>
      <c r="G451" s="33" t="s">
        <v>649</v>
      </c>
      <c r="H451" s="35" t="s">
        <v>1745</v>
      </c>
      <c r="I451" s="35" t="s">
        <v>801</v>
      </c>
      <c r="J451" s="34" t="s">
        <v>1643</v>
      </c>
      <c r="K451" s="34" t="s">
        <v>31</v>
      </c>
      <c r="L451" s="34" t="s">
        <v>98</v>
      </c>
      <c r="M451" s="34" t="s">
        <v>271</v>
      </c>
      <c r="N451" s="51" t="s">
        <v>1684</v>
      </c>
      <c r="O451" s="34" t="s">
        <v>1640</v>
      </c>
      <c r="P451" s="34">
        <v>13187949213</v>
      </c>
      <c r="Q451" s="34" t="s">
        <v>36</v>
      </c>
      <c r="R451" s="34">
        <v>79.5</v>
      </c>
      <c r="S451" s="34">
        <v>3</v>
      </c>
      <c r="T451" s="64"/>
    </row>
    <row r="452" spans="1:20" s="2" customFormat="1" ht="25.05" customHeight="1">
      <c r="A452" s="64">
        <v>451</v>
      </c>
      <c r="B452" s="32" t="str">
        <f t="shared" si="29"/>
        <v>2212010117</v>
      </c>
      <c r="C452" s="39" t="s">
        <v>23</v>
      </c>
      <c r="D452" s="40" t="s">
        <v>1029</v>
      </c>
      <c r="E452" s="33" t="s">
        <v>1635</v>
      </c>
      <c r="F452" s="33" t="s">
        <v>26</v>
      </c>
      <c r="G452" s="33" t="s">
        <v>260</v>
      </c>
      <c r="H452" s="40" t="s">
        <v>1709</v>
      </c>
      <c r="I452" s="55" t="s">
        <v>95</v>
      </c>
      <c r="J452" s="56" t="s">
        <v>1643</v>
      </c>
      <c r="K452" s="56" t="s">
        <v>31</v>
      </c>
      <c r="L452" s="56"/>
      <c r="M452" s="39"/>
      <c r="N452" s="56" t="s">
        <v>1684</v>
      </c>
      <c r="O452" s="39" t="s">
        <v>1640</v>
      </c>
      <c r="P452" s="39">
        <v>18313365532</v>
      </c>
      <c r="Q452" s="39" t="s">
        <v>36</v>
      </c>
      <c r="R452" s="39">
        <v>69</v>
      </c>
      <c r="S452" s="32">
        <v>4</v>
      </c>
      <c r="T452" s="64"/>
    </row>
    <row r="453" spans="1:20" s="2" customFormat="1" ht="25.05" customHeight="1">
      <c r="A453" s="64">
        <v>452</v>
      </c>
      <c r="B453" s="32" t="str">
        <f t="shared" si="29"/>
        <v>2212010110</v>
      </c>
      <c r="C453" s="32" t="s">
        <v>23</v>
      </c>
      <c r="D453" s="33" t="s">
        <v>1679</v>
      </c>
      <c r="E453" s="33" t="s">
        <v>1635</v>
      </c>
      <c r="F453" s="33" t="s">
        <v>26</v>
      </c>
      <c r="G453" s="33" t="s">
        <v>222</v>
      </c>
      <c r="H453" s="33" t="s">
        <v>1680</v>
      </c>
      <c r="I453" s="49" t="s">
        <v>95</v>
      </c>
      <c r="J453" s="50" t="s">
        <v>1681</v>
      </c>
      <c r="K453" s="50" t="s">
        <v>349</v>
      </c>
      <c r="L453" s="50" t="s">
        <v>1682</v>
      </c>
      <c r="M453" s="32" t="s">
        <v>1683</v>
      </c>
      <c r="N453" s="50" t="s">
        <v>1684</v>
      </c>
      <c r="O453" s="32" t="s">
        <v>1640</v>
      </c>
      <c r="P453" s="32">
        <v>15126259056</v>
      </c>
      <c r="Q453" s="32" t="s">
        <v>36</v>
      </c>
      <c r="R453" s="32">
        <v>64.5</v>
      </c>
      <c r="S453" s="39">
        <v>5</v>
      </c>
      <c r="T453" s="64"/>
    </row>
    <row r="454" spans="1:20" s="2" customFormat="1" ht="25.05" customHeight="1">
      <c r="A454" s="64">
        <v>453</v>
      </c>
      <c r="B454" s="32" t="str">
        <f t="shared" si="29"/>
        <v>2212010116</v>
      </c>
      <c r="C454" s="39" t="s">
        <v>54</v>
      </c>
      <c r="D454" s="40" t="s">
        <v>193</v>
      </c>
      <c r="E454" s="33" t="s">
        <v>1635</v>
      </c>
      <c r="F454" s="33" t="s">
        <v>26</v>
      </c>
      <c r="G454" s="33" t="s">
        <v>255</v>
      </c>
      <c r="H454" s="40" t="s">
        <v>1705</v>
      </c>
      <c r="I454" s="55" t="s">
        <v>95</v>
      </c>
      <c r="J454" s="56" t="s">
        <v>1643</v>
      </c>
      <c r="K454" s="56" t="s">
        <v>1706</v>
      </c>
      <c r="L454" s="56"/>
      <c r="M454" s="39"/>
      <c r="N454" s="56" t="s">
        <v>1684</v>
      </c>
      <c r="O454" s="39" t="s">
        <v>1640</v>
      </c>
      <c r="P454" s="39">
        <v>15911573575</v>
      </c>
      <c r="Q454" s="39" t="s">
        <v>36</v>
      </c>
      <c r="R454" s="39">
        <v>62</v>
      </c>
      <c r="S454" s="34">
        <v>6</v>
      </c>
      <c r="T454" s="64"/>
    </row>
    <row r="455" spans="1:20" s="2" customFormat="1" ht="25.05" customHeight="1">
      <c r="A455" s="64">
        <v>454</v>
      </c>
      <c r="B455" s="32" t="str">
        <f t="shared" si="29"/>
        <v>2212021121</v>
      </c>
      <c r="C455" s="32" t="s">
        <v>54</v>
      </c>
      <c r="D455" s="33" t="s">
        <v>692</v>
      </c>
      <c r="E455" s="33" t="s">
        <v>294</v>
      </c>
      <c r="F455" s="33" t="s">
        <v>26</v>
      </c>
      <c r="G455" s="33" t="s">
        <v>286</v>
      </c>
      <c r="H455" s="33" t="s">
        <v>1852</v>
      </c>
      <c r="I455" s="33" t="s">
        <v>95</v>
      </c>
      <c r="J455" s="32" t="s">
        <v>1643</v>
      </c>
      <c r="K455" s="32" t="s">
        <v>1820</v>
      </c>
      <c r="L455" s="50"/>
      <c r="M455" s="50"/>
      <c r="N455" s="50" t="s">
        <v>1684</v>
      </c>
      <c r="O455" s="32" t="s">
        <v>1640</v>
      </c>
      <c r="P455" s="32">
        <v>13887372630</v>
      </c>
      <c r="Q455" s="32" t="s">
        <v>36</v>
      </c>
      <c r="R455" s="32">
        <v>57</v>
      </c>
      <c r="S455" s="32">
        <v>7</v>
      </c>
      <c r="T455" s="64"/>
    </row>
    <row r="456" spans="1:20" s="2" customFormat="1" ht="25.05" customHeight="1">
      <c r="A456" s="64">
        <v>455</v>
      </c>
      <c r="B456" s="32" t="str">
        <f t="shared" si="29"/>
        <v>2212021120</v>
      </c>
      <c r="C456" s="32" t="s">
        <v>54</v>
      </c>
      <c r="D456" s="33" t="s">
        <v>1845</v>
      </c>
      <c r="E456" s="35" t="s">
        <v>294</v>
      </c>
      <c r="F456" s="33" t="s">
        <v>26</v>
      </c>
      <c r="G456" s="35" t="s">
        <v>281</v>
      </c>
      <c r="H456" s="33" t="s">
        <v>1846</v>
      </c>
      <c r="I456" s="33" t="s">
        <v>1847</v>
      </c>
      <c r="J456" s="32" t="s">
        <v>1824</v>
      </c>
      <c r="K456" s="32" t="s">
        <v>1637</v>
      </c>
      <c r="L456" s="32" t="s">
        <v>1848</v>
      </c>
      <c r="M456" s="32" t="s">
        <v>1849</v>
      </c>
      <c r="N456" s="50" t="s">
        <v>1684</v>
      </c>
      <c r="O456" s="32" t="s">
        <v>1640</v>
      </c>
      <c r="P456" s="32">
        <v>13988044540</v>
      </c>
      <c r="Q456" s="32" t="s">
        <v>36</v>
      </c>
      <c r="R456" s="32">
        <v>40.5</v>
      </c>
      <c r="S456" s="39">
        <v>8</v>
      </c>
      <c r="T456" s="64"/>
    </row>
    <row r="457" spans="1:20" s="2" customFormat="1" ht="25.05" customHeight="1">
      <c r="A457" s="64">
        <v>456</v>
      </c>
      <c r="B457" s="32" t="str">
        <f t="shared" ref="B457:B461" si="30">CONCATENATE(22,"1","3",E457,F457,G457)</f>
        <v>221302222</v>
      </c>
      <c r="C457" s="39" t="s">
        <v>23</v>
      </c>
      <c r="D457" s="40" t="s">
        <v>103</v>
      </c>
      <c r="E457" s="40" t="s">
        <v>1560</v>
      </c>
      <c r="F457" s="33" t="s">
        <v>40</v>
      </c>
      <c r="G457" s="40" t="s">
        <v>40</v>
      </c>
      <c r="H457" s="40" t="s">
        <v>1863</v>
      </c>
      <c r="I457" s="55" t="s">
        <v>1864</v>
      </c>
      <c r="J457" s="56" t="s">
        <v>1865</v>
      </c>
      <c r="K457" s="56" t="s">
        <v>164</v>
      </c>
      <c r="L457" s="56" t="s">
        <v>1866</v>
      </c>
      <c r="M457" s="39" t="s">
        <v>1867</v>
      </c>
      <c r="N457" s="56" t="s">
        <v>1684</v>
      </c>
      <c r="O457" s="39" t="s">
        <v>1860</v>
      </c>
      <c r="P457" s="39">
        <v>15187866789</v>
      </c>
      <c r="Q457" s="39" t="s">
        <v>36</v>
      </c>
      <c r="R457" s="39">
        <v>79</v>
      </c>
      <c r="S457" s="39">
        <v>1</v>
      </c>
      <c r="T457" s="64"/>
    </row>
    <row r="458" spans="1:20" s="2" customFormat="1" ht="25.05" customHeight="1">
      <c r="A458" s="64">
        <v>457</v>
      </c>
      <c r="B458" s="32" t="str">
        <f t="shared" si="30"/>
        <v>221302227</v>
      </c>
      <c r="C458" s="51" t="s">
        <v>54</v>
      </c>
      <c r="D458" s="54" t="s">
        <v>1889</v>
      </c>
      <c r="E458" s="40" t="s">
        <v>1560</v>
      </c>
      <c r="F458" s="33" t="s">
        <v>40</v>
      </c>
      <c r="G458" s="40" t="s">
        <v>79</v>
      </c>
      <c r="H458" s="54" t="s">
        <v>1890</v>
      </c>
      <c r="I458" s="51" t="s">
        <v>58</v>
      </c>
      <c r="J458" s="51" t="s">
        <v>1872</v>
      </c>
      <c r="K458" s="51" t="s">
        <v>349</v>
      </c>
      <c r="L458" s="51"/>
      <c r="M458" s="51"/>
      <c r="N458" s="51" t="s">
        <v>1684</v>
      </c>
      <c r="O458" s="51" t="s">
        <v>1860</v>
      </c>
      <c r="P458" s="51">
        <v>18408756874</v>
      </c>
      <c r="Q458" s="51" t="s">
        <v>36</v>
      </c>
      <c r="R458" s="64">
        <v>62</v>
      </c>
      <c r="S458" s="64">
        <v>2</v>
      </c>
      <c r="T458" s="64"/>
    </row>
    <row r="459" spans="1:20" s="2" customFormat="1" ht="25.05" customHeight="1">
      <c r="A459" s="64">
        <v>458</v>
      </c>
      <c r="B459" s="32" t="str">
        <f t="shared" si="30"/>
        <v>221302226</v>
      </c>
      <c r="C459" s="34" t="s">
        <v>23</v>
      </c>
      <c r="D459" s="35" t="s">
        <v>606</v>
      </c>
      <c r="E459" s="40" t="s">
        <v>1560</v>
      </c>
      <c r="F459" s="33" t="s">
        <v>40</v>
      </c>
      <c r="G459" s="40" t="s">
        <v>72</v>
      </c>
      <c r="H459" s="35" t="s">
        <v>1885</v>
      </c>
      <c r="I459" s="54" t="s">
        <v>58</v>
      </c>
      <c r="J459" s="51" t="s">
        <v>1872</v>
      </c>
      <c r="K459" s="51" t="s">
        <v>164</v>
      </c>
      <c r="L459" s="51" t="s">
        <v>1886</v>
      </c>
      <c r="M459" s="34" t="s">
        <v>797</v>
      </c>
      <c r="N459" s="51" t="s">
        <v>1684</v>
      </c>
      <c r="O459" s="34" t="s">
        <v>1860</v>
      </c>
      <c r="P459" s="34">
        <v>18725226614</v>
      </c>
      <c r="Q459" s="34" t="s">
        <v>36</v>
      </c>
      <c r="R459" s="34">
        <v>55</v>
      </c>
      <c r="S459" s="34">
        <v>3</v>
      </c>
      <c r="T459" s="64"/>
    </row>
    <row r="460" spans="1:20" s="2" customFormat="1" ht="25.05" customHeight="1">
      <c r="A460" s="64">
        <v>459</v>
      </c>
      <c r="B460" s="32" t="str">
        <f t="shared" si="30"/>
        <v>221302228</v>
      </c>
      <c r="C460" s="34" t="s">
        <v>23</v>
      </c>
      <c r="D460" s="35" t="s">
        <v>1893</v>
      </c>
      <c r="E460" s="40" t="s">
        <v>1560</v>
      </c>
      <c r="F460" s="33" t="s">
        <v>40</v>
      </c>
      <c r="G460" s="40" t="s">
        <v>85</v>
      </c>
      <c r="H460" s="35" t="s">
        <v>1894</v>
      </c>
      <c r="I460" s="35" t="s">
        <v>95</v>
      </c>
      <c r="J460" s="34" t="s">
        <v>1895</v>
      </c>
      <c r="K460" s="34" t="s">
        <v>164</v>
      </c>
      <c r="L460" s="34" t="s">
        <v>1896</v>
      </c>
      <c r="M460" s="34" t="s">
        <v>1897</v>
      </c>
      <c r="N460" s="51" t="s">
        <v>1684</v>
      </c>
      <c r="O460" s="34" t="s">
        <v>1860</v>
      </c>
      <c r="P460" s="34">
        <v>13408925320</v>
      </c>
      <c r="Q460" s="34" t="s">
        <v>36</v>
      </c>
      <c r="R460" s="32">
        <v>50</v>
      </c>
      <c r="S460" s="32">
        <v>4</v>
      </c>
      <c r="T460" s="64"/>
    </row>
    <row r="461" spans="1:20" s="2" customFormat="1" ht="25.05" customHeight="1">
      <c r="A461" s="64">
        <v>460</v>
      </c>
      <c r="B461" s="32" t="str">
        <f t="shared" si="30"/>
        <v>221302225</v>
      </c>
      <c r="C461" s="34" t="s">
        <v>23</v>
      </c>
      <c r="D461" s="35" t="s">
        <v>400</v>
      </c>
      <c r="E461" s="40" t="s">
        <v>1560</v>
      </c>
      <c r="F461" s="33" t="s">
        <v>40</v>
      </c>
      <c r="G461" s="40" t="s">
        <v>64</v>
      </c>
      <c r="H461" s="35" t="s">
        <v>1881</v>
      </c>
      <c r="I461" s="35" t="s">
        <v>95</v>
      </c>
      <c r="J461" s="34" t="s">
        <v>1872</v>
      </c>
      <c r="K461" s="34" t="s">
        <v>808</v>
      </c>
      <c r="L461" s="34" t="s">
        <v>1882</v>
      </c>
      <c r="M461" s="34" t="s">
        <v>531</v>
      </c>
      <c r="N461" s="51" t="s">
        <v>1684</v>
      </c>
      <c r="O461" s="34" t="s">
        <v>1860</v>
      </c>
      <c r="P461" s="34">
        <v>15012183513</v>
      </c>
      <c r="Q461" s="34" t="s">
        <v>36</v>
      </c>
      <c r="R461" s="34">
        <v>0</v>
      </c>
      <c r="S461" s="34">
        <v>5</v>
      </c>
      <c r="T461" s="64"/>
    </row>
    <row r="462" spans="1:20" s="2" customFormat="1" ht="25.05" customHeight="1">
      <c r="A462" s="64">
        <v>461</v>
      </c>
      <c r="B462" s="32" t="str">
        <f t="shared" ref="B462:B464" si="31">CONCATENATE(22,"1","5",E462,F462,G462)</f>
        <v>221502024</v>
      </c>
      <c r="C462" s="32" t="s">
        <v>23</v>
      </c>
      <c r="D462" s="33" t="s">
        <v>243</v>
      </c>
      <c r="E462" s="35" t="s">
        <v>376</v>
      </c>
      <c r="F462" s="33" t="s">
        <v>40</v>
      </c>
      <c r="G462" s="35" t="s">
        <v>56</v>
      </c>
      <c r="H462" s="33" t="s">
        <v>3221</v>
      </c>
      <c r="I462" s="33" t="s">
        <v>58</v>
      </c>
      <c r="J462" s="32" t="s">
        <v>529</v>
      </c>
      <c r="K462" s="32" t="s">
        <v>578</v>
      </c>
      <c r="L462" s="50" t="s">
        <v>2451</v>
      </c>
      <c r="M462" s="50" t="s">
        <v>3222</v>
      </c>
      <c r="N462" s="50" t="s">
        <v>1684</v>
      </c>
      <c r="O462" s="32" t="s">
        <v>2164</v>
      </c>
      <c r="P462" s="32">
        <v>18718574140</v>
      </c>
      <c r="Q462" s="32" t="s">
        <v>36</v>
      </c>
      <c r="R462" s="32">
        <v>78.5</v>
      </c>
      <c r="S462" s="32">
        <v>1</v>
      </c>
      <c r="T462" s="64"/>
    </row>
    <row r="463" spans="1:20" s="2" customFormat="1" ht="25.05" customHeight="1">
      <c r="A463" s="64">
        <v>462</v>
      </c>
      <c r="B463" s="32" t="str">
        <f t="shared" si="31"/>
        <v>2215002130</v>
      </c>
      <c r="C463" s="32" t="s">
        <v>23</v>
      </c>
      <c r="D463" s="33" t="s">
        <v>167</v>
      </c>
      <c r="E463" s="33" t="s">
        <v>2161</v>
      </c>
      <c r="F463" s="33" t="s">
        <v>26</v>
      </c>
      <c r="G463" s="33" t="s">
        <v>671</v>
      </c>
      <c r="H463" s="33" t="s">
        <v>2297</v>
      </c>
      <c r="I463" s="49" t="s">
        <v>1346</v>
      </c>
      <c r="J463" s="50" t="s">
        <v>830</v>
      </c>
      <c r="K463" s="50" t="s">
        <v>2258</v>
      </c>
      <c r="L463" s="50"/>
      <c r="M463" s="32"/>
      <c r="N463" s="50" t="s">
        <v>1684</v>
      </c>
      <c r="O463" s="32" t="s">
        <v>2164</v>
      </c>
      <c r="P463" s="32">
        <v>18206910559</v>
      </c>
      <c r="Q463" s="32" t="s">
        <v>36</v>
      </c>
      <c r="R463" s="32">
        <v>66</v>
      </c>
      <c r="S463" s="32">
        <v>2</v>
      </c>
      <c r="T463" s="64"/>
    </row>
    <row r="464" spans="1:20" s="2" customFormat="1" ht="25.05" customHeight="1">
      <c r="A464" s="64">
        <v>463</v>
      </c>
      <c r="B464" s="32" t="str">
        <f t="shared" si="31"/>
        <v>221500317</v>
      </c>
      <c r="C464" s="32" t="s">
        <v>23</v>
      </c>
      <c r="D464" s="33" t="s">
        <v>821</v>
      </c>
      <c r="E464" s="33" t="s">
        <v>2300</v>
      </c>
      <c r="F464" s="33" t="s">
        <v>26</v>
      </c>
      <c r="G464" s="33" t="s">
        <v>79</v>
      </c>
      <c r="H464" s="33" t="s">
        <v>2322</v>
      </c>
      <c r="I464" s="49" t="s">
        <v>43</v>
      </c>
      <c r="J464" s="50" t="s">
        <v>2270</v>
      </c>
      <c r="K464" s="50" t="s">
        <v>432</v>
      </c>
      <c r="L464" s="50" t="s">
        <v>1684</v>
      </c>
      <c r="M464" s="32" t="s">
        <v>898</v>
      </c>
      <c r="N464" s="50" t="s">
        <v>1684</v>
      </c>
      <c r="O464" s="32" t="s">
        <v>2164</v>
      </c>
      <c r="P464" s="32">
        <v>15911321441</v>
      </c>
      <c r="Q464" s="32" t="s">
        <v>36</v>
      </c>
      <c r="R464" s="32">
        <v>64.5</v>
      </c>
      <c r="S464" s="32">
        <v>3</v>
      </c>
      <c r="T464" s="64"/>
    </row>
    <row r="465" spans="1:20" s="2" customFormat="1" ht="25.05" customHeight="1">
      <c r="A465" s="64">
        <v>464</v>
      </c>
      <c r="B465" s="32" t="str">
        <f t="shared" ref="B465:B467" si="32">CONCATENATE(22,"2","2",E465,F465,G465)</f>
        <v>222201723</v>
      </c>
      <c r="C465" s="34" t="s">
        <v>23</v>
      </c>
      <c r="D465" s="35" t="s">
        <v>110</v>
      </c>
      <c r="E465" s="33" t="s">
        <v>93</v>
      </c>
      <c r="F465" s="33" t="s">
        <v>40</v>
      </c>
      <c r="G465" s="33" t="s">
        <v>49</v>
      </c>
      <c r="H465" s="35" t="s">
        <v>111</v>
      </c>
      <c r="I465" s="35" t="s">
        <v>112</v>
      </c>
      <c r="J465" s="34" t="s">
        <v>113</v>
      </c>
      <c r="K465" s="34" t="s">
        <v>114</v>
      </c>
      <c r="L465" s="34"/>
      <c r="M465" s="34"/>
      <c r="N465" s="51" t="s">
        <v>100</v>
      </c>
      <c r="O465" s="34" t="s">
        <v>97</v>
      </c>
      <c r="P465" s="34">
        <v>15154909416</v>
      </c>
      <c r="Q465" s="34" t="s">
        <v>36</v>
      </c>
      <c r="R465" s="34">
        <v>77</v>
      </c>
      <c r="S465" s="34">
        <v>1</v>
      </c>
      <c r="T465" s="64"/>
    </row>
    <row r="466" spans="1:20" s="2" customFormat="1" ht="25.05" customHeight="1">
      <c r="A466" s="64">
        <v>465</v>
      </c>
      <c r="B466" s="32" t="str">
        <f t="shared" si="32"/>
        <v>222201721</v>
      </c>
      <c r="C466" s="32" t="s">
        <v>23</v>
      </c>
      <c r="D466" s="33" t="s">
        <v>92</v>
      </c>
      <c r="E466" s="33" t="s">
        <v>93</v>
      </c>
      <c r="F466" s="33" t="s">
        <v>40</v>
      </c>
      <c r="G466" s="33" t="s">
        <v>26</v>
      </c>
      <c r="H466" s="33" t="s">
        <v>94</v>
      </c>
      <c r="I466" s="49" t="s">
        <v>95</v>
      </c>
      <c r="J466" s="50" t="s">
        <v>96</v>
      </c>
      <c r="K466" s="50" t="s">
        <v>97</v>
      </c>
      <c r="L466" s="50" t="s">
        <v>98</v>
      </c>
      <c r="M466" s="32" t="s">
        <v>99</v>
      </c>
      <c r="N466" s="50" t="s">
        <v>100</v>
      </c>
      <c r="O466" s="32" t="s">
        <v>97</v>
      </c>
      <c r="P466" s="32">
        <v>18848781007</v>
      </c>
      <c r="Q466" s="32" t="s">
        <v>36</v>
      </c>
      <c r="R466" s="32">
        <v>70</v>
      </c>
      <c r="S466" s="32">
        <v>2</v>
      </c>
      <c r="T466" s="64"/>
    </row>
    <row r="467" spans="1:20" s="2" customFormat="1" ht="25.05" customHeight="1">
      <c r="A467" s="64">
        <v>466</v>
      </c>
      <c r="B467" s="32" t="str">
        <f t="shared" si="32"/>
        <v>222201724</v>
      </c>
      <c r="C467" s="34" t="s">
        <v>23</v>
      </c>
      <c r="D467" s="35" t="s">
        <v>117</v>
      </c>
      <c r="E467" s="33" t="s">
        <v>93</v>
      </c>
      <c r="F467" s="33" t="s">
        <v>40</v>
      </c>
      <c r="G467" s="40" t="s">
        <v>56</v>
      </c>
      <c r="H467" s="35" t="s">
        <v>118</v>
      </c>
      <c r="I467" s="54" t="s">
        <v>119</v>
      </c>
      <c r="J467" s="51" t="s">
        <v>96</v>
      </c>
      <c r="K467" s="51" t="s">
        <v>31</v>
      </c>
      <c r="L467" s="51"/>
      <c r="M467" s="34"/>
      <c r="N467" s="51" t="s">
        <v>100</v>
      </c>
      <c r="O467" s="34" t="s">
        <v>97</v>
      </c>
      <c r="P467" s="34">
        <v>18736005956</v>
      </c>
      <c r="Q467" s="34" t="s">
        <v>36</v>
      </c>
      <c r="R467" s="34">
        <v>0</v>
      </c>
      <c r="S467" s="34">
        <v>3</v>
      </c>
      <c r="T467" s="64"/>
    </row>
    <row r="468" spans="1:20" s="2" customFormat="1" ht="25.05" customHeight="1">
      <c r="A468" s="64">
        <v>467</v>
      </c>
      <c r="B468" s="32" t="str">
        <f>CONCATENATE(22,"2","8",E468,F468,G468)</f>
        <v>222801915</v>
      </c>
      <c r="C468" s="32" t="s">
        <v>23</v>
      </c>
      <c r="D468" s="33" t="s">
        <v>544</v>
      </c>
      <c r="E468" s="33" t="s">
        <v>519</v>
      </c>
      <c r="F468" s="33" t="s">
        <v>26</v>
      </c>
      <c r="G468" s="33" t="s">
        <v>64</v>
      </c>
      <c r="H468" s="33" t="s">
        <v>545</v>
      </c>
      <c r="I468" s="49" t="s">
        <v>146</v>
      </c>
      <c r="J468" s="50" t="s">
        <v>529</v>
      </c>
      <c r="K468" s="50" t="s">
        <v>524</v>
      </c>
      <c r="L468" s="50"/>
      <c r="M468" s="32"/>
      <c r="N468" s="50" t="s">
        <v>100</v>
      </c>
      <c r="O468" s="32" t="s">
        <v>524</v>
      </c>
      <c r="P468" s="32">
        <v>15758201035</v>
      </c>
      <c r="Q468" s="32" t="s">
        <v>36</v>
      </c>
      <c r="R468" s="32">
        <v>58</v>
      </c>
      <c r="S468" s="32">
        <v>1</v>
      </c>
      <c r="T468" s="64"/>
    </row>
    <row r="469" spans="1:20" s="2" customFormat="1" ht="25.05" customHeight="1">
      <c r="A469" s="64">
        <v>468</v>
      </c>
      <c r="B469" s="32" t="str">
        <f t="shared" ref="B469:B471" si="33">CONCATENATE(22,"1","1",E469,F469,G469)</f>
        <v>221102212</v>
      </c>
      <c r="C469" s="32" t="s">
        <v>23</v>
      </c>
      <c r="D469" s="33" t="s">
        <v>1565</v>
      </c>
      <c r="E469" s="33" t="s">
        <v>1560</v>
      </c>
      <c r="F469" s="33" t="s">
        <v>26</v>
      </c>
      <c r="G469" s="33" t="s">
        <v>40</v>
      </c>
      <c r="H469" s="33" t="s">
        <v>1566</v>
      </c>
      <c r="I469" s="33" t="s">
        <v>1567</v>
      </c>
      <c r="J469" s="32" t="s">
        <v>830</v>
      </c>
      <c r="K469" s="32" t="s">
        <v>811</v>
      </c>
      <c r="L469" s="32" t="s">
        <v>1568</v>
      </c>
      <c r="M469" s="32" t="s">
        <v>1569</v>
      </c>
      <c r="N469" s="50" t="s">
        <v>977</v>
      </c>
      <c r="O469" s="32" t="s">
        <v>811</v>
      </c>
      <c r="P469" s="32">
        <v>13769454926</v>
      </c>
      <c r="Q469" s="32" t="s">
        <v>36</v>
      </c>
      <c r="R469" s="32">
        <v>70</v>
      </c>
      <c r="S469" s="32">
        <v>1</v>
      </c>
      <c r="T469" s="64"/>
    </row>
    <row r="470" spans="1:20" s="2" customFormat="1" ht="25.05" customHeight="1">
      <c r="A470" s="64">
        <v>469</v>
      </c>
      <c r="B470" s="32" t="str">
        <f t="shared" si="33"/>
        <v>2211013128</v>
      </c>
      <c r="C470" s="34" t="s">
        <v>54</v>
      </c>
      <c r="D470" s="35" t="s">
        <v>331</v>
      </c>
      <c r="E470" s="33" t="s">
        <v>1127</v>
      </c>
      <c r="F470" s="33" t="s">
        <v>26</v>
      </c>
      <c r="G470" s="33" t="s">
        <v>661</v>
      </c>
      <c r="H470" s="35" t="s">
        <v>1255</v>
      </c>
      <c r="I470" s="54" t="s">
        <v>146</v>
      </c>
      <c r="J470" s="51" t="s">
        <v>826</v>
      </c>
      <c r="K470" s="51" t="s">
        <v>164</v>
      </c>
      <c r="L470" s="51" t="s">
        <v>1256</v>
      </c>
      <c r="M470" s="34" t="s">
        <v>931</v>
      </c>
      <c r="N470" s="51" t="s">
        <v>977</v>
      </c>
      <c r="O470" s="34" t="s">
        <v>811</v>
      </c>
      <c r="P470" s="34">
        <v>15825189178</v>
      </c>
      <c r="Q470" s="34" t="s">
        <v>36</v>
      </c>
      <c r="R470" s="34">
        <v>64</v>
      </c>
      <c r="S470" s="34">
        <v>2</v>
      </c>
      <c r="T470" s="64"/>
    </row>
    <row r="471" spans="1:20" s="2" customFormat="1" ht="25.05" customHeight="1">
      <c r="A471" s="64">
        <v>470</v>
      </c>
      <c r="B471" s="32" t="str">
        <f t="shared" si="33"/>
        <v>221101212</v>
      </c>
      <c r="C471" s="32" t="s">
        <v>23</v>
      </c>
      <c r="D471" s="33" t="s">
        <v>975</v>
      </c>
      <c r="E471" s="33" t="s">
        <v>969</v>
      </c>
      <c r="F471" s="33" t="s">
        <v>26</v>
      </c>
      <c r="G471" s="33" t="s">
        <v>40</v>
      </c>
      <c r="H471" s="33" t="s">
        <v>976</v>
      </c>
      <c r="I471" s="49" t="s">
        <v>846</v>
      </c>
      <c r="J471" s="50" t="s">
        <v>807</v>
      </c>
      <c r="K471" s="50" t="s">
        <v>811</v>
      </c>
      <c r="L471" s="50"/>
      <c r="M471" s="32"/>
      <c r="N471" s="50" t="s">
        <v>977</v>
      </c>
      <c r="O471" s="32" t="s">
        <v>811</v>
      </c>
      <c r="P471" s="32">
        <v>15087006206</v>
      </c>
      <c r="Q471" s="32" t="s">
        <v>36</v>
      </c>
      <c r="R471" s="32">
        <v>48.5</v>
      </c>
      <c r="S471" s="32">
        <v>3</v>
      </c>
      <c r="T471" s="64"/>
    </row>
    <row r="472" spans="1:20" s="2" customFormat="1" ht="25.05" customHeight="1">
      <c r="A472" s="64">
        <v>471</v>
      </c>
      <c r="B472" s="32" t="str">
        <f t="shared" ref="B472:B482" si="34">CONCATENATE(22,"1","5",E472,F472,G472)</f>
        <v>221500411</v>
      </c>
      <c r="C472" s="39" t="s">
        <v>23</v>
      </c>
      <c r="D472" s="40" t="s">
        <v>1604</v>
      </c>
      <c r="E472" s="40" t="s">
        <v>2415</v>
      </c>
      <c r="F472" s="33" t="s">
        <v>26</v>
      </c>
      <c r="G472" s="40" t="s">
        <v>26</v>
      </c>
      <c r="H472" s="40" t="s">
        <v>2416</v>
      </c>
      <c r="I472" s="55" t="s">
        <v>896</v>
      </c>
      <c r="J472" s="56" t="s">
        <v>2270</v>
      </c>
      <c r="K472" s="56" t="s">
        <v>432</v>
      </c>
      <c r="L472" s="56"/>
      <c r="M472" s="39"/>
      <c r="N472" s="56" t="s">
        <v>977</v>
      </c>
      <c r="O472" s="39" t="s">
        <v>2164</v>
      </c>
      <c r="P472" s="39">
        <v>13187790305</v>
      </c>
      <c r="Q472" s="39" t="s">
        <v>36</v>
      </c>
      <c r="R472" s="39">
        <v>84</v>
      </c>
      <c r="S472" s="39">
        <v>1</v>
      </c>
      <c r="T472" s="64"/>
    </row>
    <row r="473" spans="1:20" s="2" customFormat="1" ht="25.05" customHeight="1">
      <c r="A473" s="64">
        <v>472</v>
      </c>
      <c r="B473" s="32" t="str">
        <f t="shared" si="34"/>
        <v>2215009130</v>
      </c>
      <c r="C473" s="32" t="s">
        <v>23</v>
      </c>
      <c r="D473" s="33" t="s">
        <v>1604</v>
      </c>
      <c r="E473" s="35" t="s">
        <v>3087</v>
      </c>
      <c r="F473" s="33" t="s">
        <v>26</v>
      </c>
      <c r="G473" s="35" t="s">
        <v>671</v>
      </c>
      <c r="H473" s="33" t="s">
        <v>3204</v>
      </c>
      <c r="I473" s="33" t="s">
        <v>95</v>
      </c>
      <c r="J473" s="32" t="s">
        <v>2177</v>
      </c>
      <c r="K473" s="32" t="s">
        <v>2164</v>
      </c>
      <c r="L473" s="32" t="s">
        <v>3205</v>
      </c>
      <c r="M473" s="32" t="s">
        <v>68</v>
      </c>
      <c r="N473" s="50" t="s">
        <v>977</v>
      </c>
      <c r="O473" s="32" t="s">
        <v>2164</v>
      </c>
      <c r="P473" s="32">
        <v>18187336581</v>
      </c>
      <c r="Q473" s="32" t="s">
        <v>36</v>
      </c>
      <c r="R473" s="32">
        <v>76</v>
      </c>
      <c r="S473" s="32">
        <v>2</v>
      </c>
      <c r="T473" s="64"/>
    </row>
    <row r="474" spans="1:20" s="2" customFormat="1" ht="25.05" customHeight="1">
      <c r="A474" s="64">
        <v>473</v>
      </c>
      <c r="B474" s="32" t="str">
        <f t="shared" si="34"/>
        <v>2215006114</v>
      </c>
      <c r="C474" s="34" t="s">
        <v>23</v>
      </c>
      <c r="D474" s="35" t="s">
        <v>130</v>
      </c>
      <c r="E474" s="35" t="s">
        <v>2689</v>
      </c>
      <c r="F474" s="33" t="s">
        <v>26</v>
      </c>
      <c r="G474" s="35" t="s">
        <v>244</v>
      </c>
      <c r="H474" s="35" t="s">
        <v>2755</v>
      </c>
      <c r="I474" s="54" t="s">
        <v>146</v>
      </c>
      <c r="J474" s="51" t="s">
        <v>2270</v>
      </c>
      <c r="K474" s="51" t="s">
        <v>164</v>
      </c>
      <c r="L474" s="51" t="s">
        <v>2756</v>
      </c>
      <c r="M474" s="34" t="s">
        <v>2590</v>
      </c>
      <c r="N474" s="51" t="s">
        <v>977</v>
      </c>
      <c r="O474" s="34" t="s">
        <v>2164</v>
      </c>
      <c r="P474" s="34">
        <v>18987334762</v>
      </c>
      <c r="Q474" s="34" t="s">
        <v>36</v>
      </c>
      <c r="R474" s="34">
        <v>74.5</v>
      </c>
      <c r="S474" s="34">
        <v>3</v>
      </c>
      <c r="T474" s="64"/>
    </row>
    <row r="475" spans="1:20" s="2" customFormat="1" ht="25.05" customHeight="1">
      <c r="A475" s="64">
        <v>474</v>
      </c>
      <c r="B475" s="32" t="str">
        <f t="shared" si="34"/>
        <v>221500417</v>
      </c>
      <c r="C475" s="39" t="s">
        <v>23</v>
      </c>
      <c r="D475" s="40" t="s">
        <v>637</v>
      </c>
      <c r="E475" s="40" t="s">
        <v>2415</v>
      </c>
      <c r="F475" s="33" t="s">
        <v>26</v>
      </c>
      <c r="G475" s="40" t="s">
        <v>79</v>
      </c>
      <c r="H475" s="40" t="s">
        <v>2444</v>
      </c>
      <c r="I475" s="55" t="s">
        <v>146</v>
      </c>
      <c r="J475" s="56" t="s">
        <v>2270</v>
      </c>
      <c r="K475" s="56" t="s">
        <v>164</v>
      </c>
      <c r="L475" s="56"/>
      <c r="M475" s="39"/>
      <c r="N475" s="56" t="s">
        <v>977</v>
      </c>
      <c r="O475" s="39" t="s">
        <v>2164</v>
      </c>
      <c r="P475" s="39">
        <v>13649602912</v>
      </c>
      <c r="Q475" s="39" t="s">
        <v>36</v>
      </c>
      <c r="R475" s="39">
        <v>72.5</v>
      </c>
      <c r="S475" s="39">
        <v>4</v>
      </c>
      <c r="T475" s="64"/>
    </row>
    <row r="476" spans="1:20" s="2" customFormat="1" ht="25.05" customHeight="1">
      <c r="A476" s="64">
        <v>475</v>
      </c>
      <c r="B476" s="32" t="str">
        <f t="shared" si="34"/>
        <v>2215009112</v>
      </c>
      <c r="C476" s="32" t="s">
        <v>23</v>
      </c>
      <c r="D476" s="33" t="s">
        <v>648</v>
      </c>
      <c r="E476" s="35" t="s">
        <v>3087</v>
      </c>
      <c r="F476" s="33" t="s">
        <v>26</v>
      </c>
      <c r="G476" s="35" t="s">
        <v>233</v>
      </c>
      <c r="H476" s="33" t="s">
        <v>3131</v>
      </c>
      <c r="I476" s="33" t="s">
        <v>438</v>
      </c>
      <c r="J476" s="32" t="s">
        <v>3132</v>
      </c>
      <c r="K476" s="32" t="s">
        <v>1541</v>
      </c>
      <c r="L476" s="50" t="s">
        <v>3133</v>
      </c>
      <c r="M476" s="50" t="s">
        <v>797</v>
      </c>
      <c r="N476" s="50" t="s">
        <v>977</v>
      </c>
      <c r="O476" s="32" t="s">
        <v>2164</v>
      </c>
      <c r="P476" s="32">
        <v>18314368106</v>
      </c>
      <c r="Q476" s="32" t="s">
        <v>36</v>
      </c>
      <c r="R476" s="32">
        <v>71.5</v>
      </c>
      <c r="S476" s="32">
        <v>5</v>
      </c>
      <c r="T476" s="64"/>
    </row>
    <row r="477" spans="1:20" s="2" customFormat="1" ht="25.05" customHeight="1">
      <c r="A477" s="64">
        <v>476</v>
      </c>
      <c r="B477" s="32" t="str">
        <f t="shared" si="34"/>
        <v>2215005119</v>
      </c>
      <c r="C477" s="39" t="s">
        <v>54</v>
      </c>
      <c r="D477" s="40" t="s">
        <v>765</v>
      </c>
      <c r="E477" s="40" t="s">
        <v>2550</v>
      </c>
      <c r="F477" s="33" t="s">
        <v>26</v>
      </c>
      <c r="G477" s="40" t="s">
        <v>275</v>
      </c>
      <c r="H477" s="40" t="s">
        <v>2632</v>
      </c>
      <c r="I477" s="55" t="s">
        <v>87</v>
      </c>
      <c r="J477" s="56" t="s">
        <v>529</v>
      </c>
      <c r="K477" s="56" t="s">
        <v>1025</v>
      </c>
      <c r="L477" s="56" t="s">
        <v>977</v>
      </c>
      <c r="M477" s="39" t="s">
        <v>2633</v>
      </c>
      <c r="N477" s="56" t="s">
        <v>977</v>
      </c>
      <c r="O477" s="39" t="s">
        <v>2164</v>
      </c>
      <c r="P477" s="39">
        <v>18988258440</v>
      </c>
      <c r="Q477" s="39" t="s">
        <v>36</v>
      </c>
      <c r="R477" s="39">
        <v>67</v>
      </c>
      <c r="S477" s="34">
        <v>6</v>
      </c>
      <c r="T477" s="64"/>
    </row>
    <row r="478" spans="1:20" s="2" customFormat="1" ht="25.05" customHeight="1">
      <c r="A478" s="64">
        <v>477</v>
      </c>
      <c r="B478" s="32" t="str">
        <f t="shared" si="34"/>
        <v>2215006124</v>
      </c>
      <c r="C478" s="51" t="s">
        <v>23</v>
      </c>
      <c r="D478" s="54">
        <v>1993.11</v>
      </c>
      <c r="E478" s="35" t="s">
        <v>2689</v>
      </c>
      <c r="F478" s="33" t="s">
        <v>26</v>
      </c>
      <c r="G478" s="35" t="s">
        <v>638</v>
      </c>
      <c r="H478" s="54" t="s">
        <v>2800</v>
      </c>
      <c r="I478" s="51" t="s">
        <v>2092</v>
      </c>
      <c r="J478" s="51" t="s">
        <v>2270</v>
      </c>
      <c r="K478" s="51" t="s">
        <v>1031</v>
      </c>
      <c r="L478" s="51" t="s">
        <v>2801</v>
      </c>
      <c r="M478" s="51" t="s">
        <v>2082</v>
      </c>
      <c r="N478" s="51" t="s">
        <v>977</v>
      </c>
      <c r="O478" s="51" t="s">
        <v>2164</v>
      </c>
      <c r="P478" s="51">
        <v>15912808033</v>
      </c>
      <c r="Q478" s="51" t="s">
        <v>36</v>
      </c>
      <c r="R478" s="64">
        <v>64.5</v>
      </c>
      <c r="S478" s="39">
        <v>7</v>
      </c>
      <c r="T478" s="64"/>
    </row>
    <row r="479" spans="1:20" s="2" customFormat="1" ht="25.05" customHeight="1">
      <c r="A479" s="64">
        <v>478</v>
      </c>
      <c r="B479" s="32" t="str">
        <f t="shared" si="34"/>
        <v>221500314</v>
      </c>
      <c r="C479" s="32" t="s">
        <v>23</v>
      </c>
      <c r="D479" s="33" t="s">
        <v>778</v>
      </c>
      <c r="E479" s="33" t="s">
        <v>2300</v>
      </c>
      <c r="F479" s="33" t="s">
        <v>26</v>
      </c>
      <c r="G479" s="33" t="s">
        <v>56</v>
      </c>
      <c r="H479" s="33" t="s">
        <v>2312</v>
      </c>
      <c r="I479" s="49" t="s">
        <v>95</v>
      </c>
      <c r="J479" s="50" t="s">
        <v>529</v>
      </c>
      <c r="K479" s="50" t="s">
        <v>2292</v>
      </c>
      <c r="L479" s="50"/>
      <c r="M479" s="32"/>
      <c r="N479" s="50" t="s">
        <v>977</v>
      </c>
      <c r="O479" s="32" t="s">
        <v>2164</v>
      </c>
      <c r="P479" s="32">
        <v>15987784355</v>
      </c>
      <c r="Q479" s="32" t="s">
        <v>75</v>
      </c>
      <c r="R479" s="32">
        <v>63</v>
      </c>
      <c r="S479" s="32">
        <v>8</v>
      </c>
      <c r="T479" s="64"/>
    </row>
    <row r="480" spans="1:20" s="5" customFormat="1" ht="25.05" customHeight="1">
      <c r="A480" s="64">
        <v>479</v>
      </c>
      <c r="B480" s="32" t="str">
        <f t="shared" si="34"/>
        <v>221500619</v>
      </c>
      <c r="C480" s="34" t="s">
        <v>23</v>
      </c>
      <c r="D480" s="35" t="s">
        <v>254</v>
      </c>
      <c r="E480" s="35" t="s">
        <v>2689</v>
      </c>
      <c r="F480" s="33" t="s">
        <v>26</v>
      </c>
      <c r="G480" s="35" t="s">
        <v>144</v>
      </c>
      <c r="H480" s="35" t="s">
        <v>2732</v>
      </c>
      <c r="I480" s="54" t="s">
        <v>87</v>
      </c>
      <c r="J480" s="51" t="s">
        <v>529</v>
      </c>
      <c r="K480" s="51" t="s">
        <v>524</v>
      </c>
      <c r="L480" s="51" t="s">
        <v>884</v>
      </c>
      <c r="M480" s="34" t="s">
        <v>2733</v>
      </c>
      <c r="N480" s="51" t="s">
        <v>977</v>
      </c>
      <c r="O480" s="34" t="s">
        <v>2164</v>
      </c>
      <c r="P480" s="34">
        <v>15187378894</v>
      </c>
      <c r="Q480" s="34" t="s">
        <v>36</v>
      </c>
      <c r="R480" s="34">
        <v>60</v>
      </c>
      <c r="S480" s="34">
        <v>9</v>
      </c>
      <c r="T480" s="64"/>
    </row>
    <row r="481" spans="1:20" s="2" customFormat="1" ht="25.05" customHeight="1">
      <c r="A481" s="64">
        <v>480</v>
      </c>
      <c r="B481" s="32" t="str">
        <f t="shared" si="34"/>
        <v>221502026</v>
      </c>
      <c r="C481" s="32" t="s">
        <v>23</v>
      </c>
      <c r="D481" s="33" t="s">
        <v>1208</v>
      </c>
      <c r="E481" s="35" t="s">
        <v>376</v>
      </c>
      <c r="F481" s="33" t="s">
        <v>40</v>
      </c>
      <c r="G481" s="35" t="s">
        <v>72</v>
      </c>
      <c r="H481" s="33" t="s">
        <v>3228</v>
      </c>
      <c r="I481" s="33" t="s">
        <v>3229</v>
      </c>
      <c r="J481" s="32" t="s">
        <v>807</v>
      </c>
      <c r="K481" s="32" t="s">
        <v>2164</v>
      </c>
      <c r="L481" s="50" t="s">
        <v>870</v>
      </c>
      <c r="M481" s="50" t="s">
        <v>3230</v>
      </c>
      <c r="N481" s="50" t="s">
        <v>977</v>
      </c>
      <c r="O481" s="32" t="s">
        <v>2164</v>
      </c>
      <c r="P481" s="32">
        <v>18313347675</v>
      </c>
      <c r="Q481" s="32" t="s">
        <v>36</v>
      </c>
      <c r="R481" s="32">
        <v>60</v>
      </c>
      <c r="S481" s="64">
        <v>9</v>
      </c>
      <c r="T481" s="64"/>
    </row>
    <row r="482" spans="1:20" s="2" customFormat="1" ht="25.05" customHeight="1">
      <c r="A482" s="64">
        <v>481</v>
      </c>
      <c r="B482" s="32" t="str">
        <f t="shared" si="34"/>
        <v>2215008123</v>
      </c>
      <c r="C482" s="34" t="s">
        <v>23</v>
      </c>
      <c r="D482" s="35" t="s">
        <v>3051</v>
      </c>
      <c r="E482" s="33" t="s">
        <v>2957</v>
      </c>
      <c r="F482" s="33" t="s">
        <v>26</v>
      </c>
      <c r="G482" s="33" t="s">
        <v>511</v>
      </c>
      <c r="H482" s="35" t="s">
        <v>3052</v>
      </c>
      <c r="I482" s="34" t="s">
        <v>1915</v>
      </c>
      <c r="J482" s="34" t="s">
        <v>3053</v>
      </c>
      <c r="K482" s="34" t="s">
        <v>349</v>
      </c>
      <c r="L482" s="34"/>
      <c r="M482" s="34"/>
      <c r="N482" s="51" t="s">
        <v>977</v>
      </c>
      <c r="O482" s="34" t="s">
        <v>2164</v>
      </c>
      <c r="P482" s="34">
        <v>15887701629</v>
      </c>
      <c r="Q482" s="34" t="s">
        <v>36</v>
      </c>
      <c r="R482" s="34">
        <v>49.5</v>
      </c>
      <c r="S482" s="64">
        <v>11</v>
      </c>
      <c r="T482" s="64"/>
    </row>
    <row r="483" spans="1:20" s="2" customFormat="1" ht="25.05" customHeight="1">
      <c r="A483" s="64">
        <v>482</v>
      </c>
      <c r="B483" s="32" t="str">
        <f t="shared" ref="B483:B502" si="35">CONCATENATE(22,"1","1",E483,F483,G483)</f>
        <v>2211022111</v>
      </c>
      <c r="C483" s="32" t="s">
        <v>23</v>
      </c>
      <c r="D483" s="33" t="s">
        <v>274</v>
      </c>
      <c r="E483" s="33" t="s">
        <v>1560</v>
      </c>
      <c r="F483" s="33" t="s">
        <v>26</v>
      </c>
      <c r="G483" s="33" t="s">
        <v>227</v>
      </c>
      <c r="H483" s="33" t="s">
        <v>1616</v>
      </c>
      <c r="I483" s="33" t="s">
        <v>95</v>
      </c>
      <c r="J483" s="32" t="s">
        <v>807</v>
      </c>
      <c r="K483" s="32" t="s">
        <v>811</v>
      </c>
      <c r="L483" s="50" t="s">
        <v>1617</v>
      </c>
      <c r="M483" s="50" t="s">
        <v>904</v>
      </c>
      <c r="N483" s="50" t="s">
        <v>892</v>
      </c>
      <c r="O483" s="32" t="s">
        <v>811</v>
      </c>
      <c r="P483" s="32">
        <v>18387390064</v>
      </c>
      <c r="Q483" s="32" t="s">
        <v>36</v>
      </c>
      <c r="R483" s="32">
        <v>67</v>
      </c>
      <c r="S483" s="32">
        <v>1</v>
      </c>
      <c r="T483" s="64"/>
    </row>
    <row r="484" spans="1:20" s="2" customFormat="1" ht="25.05" customHeight="1">
      <c r="A484" s="64">
        <v>483</v>
      </c>
      <c r="B484" s="32" t="str">
        <f t="shared" si="35"/>
        <v>2211011127</v>
      </c>
      <c r="C484" s="32" t="s">
        <v>23</v>
      </c>
      <c r="D484" s="33" t="s">
        <v>946</v>
      </c>
      <c r="E484" s="33" t="s">
        <v>805</v>
      </c>
      <c r="F484" s="33" t="s">
        <v>26</v>
      </c>
      <c r="G484" s="33" t="s">
        <v>654</v>
      </c>
      <c r="H484" s="33" t="s">
        <v>947</v>
      </c>
      <c r="I484" s="49" t="s">
        <v>948</v>
      </c>
      <c r="J484" s="50" t="s">
        <v>826</v>
      </c>
      <c r="K484" s="50" t="s">
        <v>811</v>
      </c>
      <c r="L484" s="50" t="s">
        <v>949</v>
      </c>
      <c r="M484" s="32" t="s">
        <v>950</v>
      </c>
      <c r="N484" s="50" t="s">
        <v>892</v>
      </c>
      <c r="O484" s="32" t="s">
        <v>811</v>
      </c>
      <c r="P484" s="32">
        <v>15911887901</v>
      </c>
      <c r="Q484" s="32" t="s">
        <v>36</v>
      </c>
      <c r="R484" s="32">
        <v>65</v>
      </c>
      <c r="S484" s="32">
        <v>2</v>
      </c>
      <c r="T484" s="64"/>
    </row>
    <row r="485" spans="1:20" s="2" customFormat="1" ht="25.05" customHeight="1">
      <c r="A485" s="64">
        <v>484</v>
      </c>
      <c r="B485" s="32" t="str">
        <f t="shared" si="35"/>
        <v>2211011116</v>
      </c>
      <c r="C485" s="32" t="s">
        <v>23</v>
      </c>
      <c r="D485" s="33" t="s">
        <v>24</v>
      </c>
      <c r="E485" s="33" t="s">
        <v>805</v>
      </c>
      <c r="F485" s="33" t="s">
        <v>26</v>
      </c>
      <c r="G485" s="33" t="s">
        <v>255</v>
      </c>
      <c r="H485" s="33" t="s">
        <v>888</v>
      </c>
      <c r="I485" s="49" t="s">
        <v>146</v>
      </c>
      <c r="J485" s="50" t="s">
        <v>830</v>
      </c>
      <c r="K485" s="50" t="s">
        <v>889</v>
      </c>
      <c r="L485" s="50" t="s">
        <v>890</v>
      </c>
      <c r="M485" s="32" t="s">
        <v>891</v>
      </c>
      <c r="N485" s="50" t="s">
        <v>892</v>
      </c>
      <c r="O485" s="32" t="s">
        <v>811</v>
      </c>
      <c r="P485" s="32">
        <v>15808770220</v>
      </c>
      <c r="Q485" s="32" t="s">
        <v>36</v>
      </c>
      <c r="R485" s="32">
        <v>60</v>
      </c>
      <c r="S485" s="32">
        <v>3</v>
      </c>
      <c r="T485" s="64"/>
    </row>
    <row r="486" spans="1:20" s="2" customFormat="1" ht="25.05" customHeight="1">
      <c r="A486" s="64">
        <v>485</v>
      </c>
      <c r="B486" s="32" t="str">
        <f t="shared" si="35"/>
        <v>221101314</v>
      </c>
      <c r="C486" s="39" t="s">
        <v>23</v>
      </c>
      <c r="D486" s="40" t="s">
        <v>692</v>
      </c>
      <c r="E486" s="33" t="s">
        <v>1127</v>
      </c>
      <c r="F486" s="33" t="s">
        <v>26</v>
      </c>
      <c r="G486" s="33" t="s">
        <v>56</v>
      </c>
      <c r="H486" s="40" t="s">
        <v>1140</v>
      </c>
      <c r="I486" s="55" t="s">
        <v>986</v>
      </c>
      <c r="J486" s="56" t="s">
        <v>830</v>
      </c>
      <c r="K486" s="56" t="s">
        <v>811</v>
      </c>
      <c r="L486" s="56"/>
      <c r="M486" s="39"/>
      <c r="N486" s="56" t="s">
        <v>892</v>
      </c>
      <c r="O486" s="39" t="s">
        <v>811</v>
      </c>
      <c r="P486" s="39">
        <v>15154996143</v>
      </c>
      <c r="Q486" s="39" t="s">
        <v>36</v>
      </c>
      <c r="R486" s="39">
        <v>57.5</v>
      </c>
      <c r="S486" s="32">
        <v>4</v>
      </c>
      <c r="T486" s="64"/>
    </row>
    <row r="487" spans="1:20" s="2" customFormat="1" ht="25.05" customHeight="1">
      <c r="A487" s="64">
        <v>486</v>
      </c>
      <c r="B487" s="32" t="str">
        <f t="shared" si="35"/>
        <v>221101215</v>
      </c>
      <c r="C487" s="39" t="s">
        <v>54</v>
      </c>
      <c r="D487" s="40" t="s">
        <v>992</v>
      </c>
      <c r="E487" s="33" t="s">
        <v>969</v>
      </c>
      <c r="F487" s="33" t="s">
        <v>26</v>
      </c>
      <c r="G487" s="33" t="s">
        <v>64</v>
      </c>
      <c r="H487" s="40" t="s">
        <v>993</v>
      </c>
      <c r="I487" s="55" t="s">
        <v>146</v>
      </c>
      <c r="J487" s="56" t="s">
        <v>826</v>
      </c>
      <c r="K487" s="56" t="s">
        <v>994</v>
      </c>
      <c r="L487" s="56" t="s">
        <v>995</v>
      </c>
      <c r="M487" s="39" t="s">
        <v>996</v>
      </c>
      <c r="N487" s="56" t="s">
        <v>892</v>
      </c>
      <c r="O487" s="39" t="s">
        <v>811</v>
      </c>
      <c r="P487" s="39">
        <v>18788150758</v>
      </c>
      <c r="Q487" s="39" t="s">
        <v>36</v>
      </c>
      <c r="R487" s="39">
        <v>53.5</v>
      </c>
      <c r="S487" s="32">
        <v>5</v>
      </c>
      <c r="T487" s="64"/>
    </row>
    <row r="488" spans="1:20" s="2" customFormat="1" ht="25.05" customHeight="1">
      <c r="A488" s="64">
        <v>487</v>
      </c>
      <c r="B488" s="32" t="str">
        <f t="shared" si="35"/>
        <v>2211012127</v>
      </c>
      <c r="C488" s="39" t="s">
        <v>23</v>
      </c>
      <c r="D488" s="40" t="s">
        <v>243</v>
      </c>
      <c r="E488" s="33" t="s">
        <v>969</v>
      </c>
      <c r="F488" s="33" t="s">
        <v>26</v>
      </c>
      <c r="G488" s="33" t="s">
        <v>654</v>
      </c>
      <c r="H488" s="40" t="s">
        <v>1106</v>
      </c>
      <c r="I488" s="55" t="s">
        <v>1107</v>
      </c>
      <c r="J488" s="56" t="s">
        <v>830</v>
      </c>
      <c r="K488" s="56" t="s">
        <v>811</v>
      </c>
      <c r="L488" s="56" t="s">
        <v>1108</v>
      </c>
      <c r="M488" s="39" t="s">
        <v>531</v>
      </c>
      <c r="N488" s="56" t="s">
        <v>892</v>
      </c>
      <c r="O488" s="39" t="s">
        <v>811</v>
      </c>
      <c r="P488" s="39">
        <v>18687871965</v>
      </c>
      <c r="Q488" s="39" t="s">
        <v>36</v>
      </c>
      <c r="R488" s="39">
        <v>52.5</v>
      </c>
      <c r="S488" s="32">
        <v>6</v>
      </c>
      <c r="T488" s="64"/>
    </row>
    <row r="489" spans="1:20" s="2" customFormat="1" ht="25.05" customHeight="1">
      <c r="A489" s="64">
        <v>488</v>
      </c>
      <c r="B489" s="32" t="str">
        <f t="shared" si="35"/>
        <v>2211011125</v>
      </c>
      <c r="C489" s="32" t="s">
        <v>23</v>
      </c>
      <c r="D489" s="33" t="s">
        <v>934</v>
      </c>
      <c r="E489" s="33" t="s">
        <v>805</v>
      </c>
      <c r="F489" s="33" t="s">
        <v>26</v>
      </c>
      <c r="G489" s="33" t="s">
        <v>644</v>
      </c>
      <c r="H489" s="33" t="s">
        <v>935</v>
      </c>
      <c r="I489" s="33" t="s">
        <v>81</v>
      </c>
      <c r="J489" s="50" t="s">
        <v>296</v>
      </c>
      <c r="K489" s="50" t="s">
        <v>31</v>
      </c>
      <c r="L489" s="50" t="s">
        <v>936</v>
      </c>
      <c r="M489" s="32" t="s">
        <v>99</v>
      </c>
      <c r="N489" s="50" t="s">
        <v>892</v>
      </c>
      <c r="O489" s="32" t="s">
        <v>811</v>
      </c>
      <c r="P489" s="32">
        <v>15154969310</v>
      </c>
      <c r="Q489" s="32" t="s">
        <v>36</v>
      </c>
      <c r="R489" s="32">
        <v>48.5</v>
      </c>
      <c r="S489" s="32">
        <v>7</v>
      </c>
      <c r="T489" s="64"/>
    </row>
    <row r="490" spans="1:20" s="2" customFormat="1" ht="25.05" customHeight="1">
      <c r="A490" s="64">
        <v>489</v>
      </c>
      <c r="B490" s="32" t="str">
        <f t="shared" si="35"/>
        <v>2211015120</v>
      </c>
      <c r="C490" s="34" t="s">
        <v>23</v>
      </c>
      <c r="D490" s="35" t="s">
        <v>1502</v>
      </c>
      <c r="E490" s="33" t="s">
        <v>1418</v>
      </c>
      <c r="F490" s="33" t="s">
        <v>26</v>
      </c>
      <c r="G490" s="33" t="s">
        <v>281</v>
      </c>
      <c r="H490" s="35" t="s">
        <v>1503</v>
      </c>
      <c r="I490" s="34" t="s">
        <v>146</v>
      </c>
      <c r="J490" s="34" t="s">
        <v>1504</v>
      </c>
      <c r="K490" s="34" t="s">
        <v>1132</v>
      </c>
      <c r="L490" s="34" t="s">
        <v>1505</v>
      </c>
      <c r="M490" s="34" t="s">
        <v>1506</v>
      </c>
      <c r="N490" s="51" t="s">
        <v>892</v>
      </c>
      <c r="O490" s="34" t="s">
        <v>811</v>
      </c>
      <c r="P490" s="34">
        <v>18314214124</v>
      </c>
      <c r="Q490" s="34" t="s">
        <v>36</v>
      </c>
      <c r="R490" s="34">
        <v>47</v>
      </c>
      <c r="S490" s="32">
        <v>8</v>
      </c>
      <c r="T490" s="64"/>
    </row>
    <row r="491" spans="1:20" s="2" customFormat="1" ht="25.05" customHeight="1">
      <c r="A491" s="64">
        <v>490</v>
      </c>
      <c r="B491" s="32" t="str">
        <f t="shared" si="35"/>
        <v>2211012116</v>
      </c>
      <c r="C491" s="39" t="s">
        <v>54</v>
      </c>
      <c r="D491" s="40" t="s">
        <v>1015</v>
      </c>
      <c r="E491" s="33" t="s">
        <v>969</v>
      </c>
      <c r="F491" s="33" t="s">
        <v>26</v>
      </c>
      <c r="G491" s="33" t="s">
        <v>255</v>
      </c>
      <c r="H491" s="40" t="s">
        <v>1051</v>
      </c>
      <c r="I491" s="55" t="s">
        <v>58</v>
      </c>
      <c r="J491" s="56" t="s">
        <v>807</v>
      </c>
      <c r="K491" s="56" t="s">
        <v>808</v>
      </c>
      <c r="L491" s="56" t="s">
        <v>1052</v>
      </c>
      <c r="M491" s="39" t="s">
        <v>931</v>
      </c>
      <c r="N491" s="56" t="s">
        <v>892</v>
      </c>
      <c r="O491" s="39" t="s">
        <v>811</v>
      </c>
      <c r="P491" s="39">
        <v>18788073532</v>
      </c>
      <c r="Q491" s="39" t="s">
        <v>36</v>
      </c>
      <c r="R491" s="39">
        <v>43</v>
      </c>
      <c r="S491" s="32">
        <v>9</v>
      </c>
      <c r="T491" s="64"/>
    </row>
    <row r="492" spans="1:20" s="2" customFormat="1" ht="25.05" customHeight="1">
      <c r="A492" s="64">
        <v>491</v>
      </c>
      <c r="B492" s="32" t="str">
        <f t="shared" si="35"/>
        <v>2211013127</v>
      </c>
      <c r="C492" s="34" t="s">
        <v>23</v>
      </c>
      <c r="D492" s="35" t="s">
        <v>243</v>
      </c>
      <c r="E492" s="33" t="s">
        <v>1127</v>
      </c>
      <c r="F492" s="33" t="s">
        <v>26</v>
      </c>
      <c r="G492" s="33" t="s">
        <v>654</v>
      </c>
      <c r="H492" s="35" t="s">
        <v>1252</v>
      </c>
      <c r="I492" s="54" t="s">
        <v>146</v>
      </c>
      <c r="J492" s="51" t="s">
        <v>830</v>
      </c>
      <c r="K492" s="51" t="s">
        <v>1031</v>
      </c>
      <c r="L492" s="51"/>
      <c r="M492" s="34"/>
      <c r="N492" s="51" t="s">
        <v>892</v>
      </c>
      <c r="O492" s="34" t="s">
        <v>811</v>
      </c>
      <c r="P492" s="34">
        <v>18469434627</v>
      </c>
      <c r="Q492" s="34" t="s">
        <v>36</v>
      </c>
      <c r="R492" s="34">
        <v>39.5</v>
      </c>
      <c r="S492" s="32">
        <v>10</v>
      </c>
      <c r="T492" s="64"/>
    </row>
    <row r="493" spans="1:20" s="2" customFormat="1" ht="25.05" customHeight="1">
      <c r="A493" s="64">
        <v>492</v>
      </c>
      <c r="B493" s="32" t="str">
        <f t="shared" si="35"/>
        <v>2211012130</v>
      </c>
      <c r="C493" s="39" t="s">
        <v>23</v>
      </c>
      <c r="D493" s="40" t="s">
        <v>92</v>
      </c>
      <c r="E493" s="33" t="s">
        <v>969</v>
      </c>
      <c r="F493" s="33" t="s">
        <v>26</v>
      </c>
      <c r="G493" s="33" t="s">
        <v>671</v>
      </c>
      <c r="H493" s="40" t="s">
        <v>1121</v>
      </c>
      <c r="I493" s="55" t="s">
        <v>1122</v>
      </c>
      <c r="J493" s="56" t="s">
        <v>830</v>
      </c>
      <c r="K493" s="56" t="s">
        <v>808</v>
      </c>
      <c r="L493" s="56" t="s">
        <v>1123</v>
      </c>
      <c r="M493" s="39" t="s">
        <v>891</v>
      </c>
      <c r="N493" s="56" t="s">
        <v>892</v>
      </c>
      <c r="O493" s="39" t="s">
        <v>811</v>
      </c>
      <c r="P493" s="39">
        <v>13987302300</v>
      </c>
      <c r="Q493" s="39" t="s">
        <v>36</v>
      </c>
      <c r="R493" s="39">
        <v>32.5</v>
      </c>
      <c r="S493" s="32">
        <v>11</v>
      </c>
      <c r="T493" s="64"/>
    </row>
    <row r="494" spans="1:20" s="2" customFormat="1" ht="25.05" customHeight="1">
      <c r="A494" s="64">
        <v>493</v>
      </c>
      <c r="B494" s="32" t="str">
        <f t="shared" si="35"/>
        <v>2211015110</v>
      </c>
      <c r="C494" s="34" t="s">
        <v>23</v>
      </c>
      <c r="D494" s="35" t="s">
        <v>92</v>
      </c>
      <c r="E494" s="33" t="s">
        <v>1418</v>
      </c>
      <c r="F494" s="33" t="s">
        <v>26</v>
      </c>
      <c r="G494" s="33" t="s">
        <v>222</v>
      </c>
      <c r="H494" s="35" t="s">
        <v>1460</v>
      </c>
      <c r="I494" s="54" t="s">
        <v>1346</v>
      </c>
      <c r="J494" s="51" t="s">
        <v>830</v>
      </c>
      <c r="K494" s="51" t="s">
        <v>1002</v>
      </c>
      <c r="L494" s="51" t="s">
        <v>1461</v>
      </c>
      <c r="M494" s="34" t="s">
        <v>1462</v>
      </c>
      <c r="N494" s="51" t="s">
        <v>892</v>
      </c>
      <c r="O494" s="34" t="s">
        <v>811</v>
      </c>
      <c r="P494" s="34">
        <v>18487903929</v>
      </c>
      <c r="Q494" s="34" t="s">
        <v>36</v>
      </c>
      <c r="R494" s="34">
        <v>31.5</v>
      </c>
      <c r="S494" s="32">
        <v>12</v>
      </c>
      <c r="T494" s="64"/>
    </row>
    <row r="495" spans="1:20" s="2" customFormat="1" ht="25.05" customHeight="1">
      <c r="A495" s="64">
        <v>494</v>
      </c>
      <c r="B495" s="32" t="str">
        <f t="shared" si="35"/>
        <v>2211015121</v>
      </c>
      <c r="C495" s="34" t="s">
        <v>23</v>
      </c>
      <c r="D495" s="35" t="s">
        <v>1509</v>
      </c>
      <c r="E495" s="33" t="s">
        <v>1418</v>
      </c>
      <c r="F495" s="33" t="s">
        <v>26</v>
      </c>
      <c r="G495" s="33" t="s">
        <v>286</v>
      </c>
      <c r="H495" s="35" t="s">
        <v>1510</v>
      </c>
      <c r="I495" s="34" t="s">
        <v>896</v>
      </c>
      <c r="J495" s="34" t="s">
        <v>807</v>
      </c>
      <c r="K495" s="34" t="s">
        <v>808</v>
      </c>
      <c r="L495" s="34"/>
      <c r="M495" s="34"/>
      <c r="N495" s="51" t="s">
        <v>892</v>
      </c>
      <c r="O495" s="34" t="s">
        <v>811</v>
      </c>
      <c r="P495" s="34">
        <v>15752675569</v>
      </c>
      <c r="Q495" s="34" t="s">
        <v>36</v>
      </c>
      <c r="R495" s="34">
        <v>30.5</v>
      </c>
      <c r="S495" s="32">
        <v>13</v>
      </c>
      <c r="T495" s="64"/>
    </row>
    <row r="496" spans="1:20" s="2" customFormat="1" ht="25.05" customHeight="1">
      <c r="A496" s="64">
        <v>495</v>
      </c>
      <c r="B496" s="32" t="str">
        <f t="shared" si="35"/>
        <v>2211012112</v>
      </c>
      <c r="C496" s="39" t="s">
        <v>23</v>
      </c>
      <c r="D496" s="40" t="s">
        <v>1029</v>
      </c>
      <c r="E496" s="33" t="s">
        <v>969</v>
      </c>
      <c r="F496" s="33" t="s">
        <v>26</v>
      </c>
      <c r="G496" s="33" t="s">
        <v>233</v>
      </c>
      <c r="H496" s="40" t="s">
        <v>1030</v>
      </c>
      <c r="I496" s="55" t="s">
        <v>95</v>
      </c>
      <c r="J496" s="56" t="s">
        <v>807</v>
      </c>
      <c r="K496" s="56" t="s">
        <v>1031</v>
      </c>
      <c r="L496" s="56" t="s">
        <v>1032</v>
      </c>
      <c r="M496" s="39" t="s">
        <v>1033</v>
      </c>
      <c r="N496" s="56" t="s">
        <v>892</v>
      </c>
      <c r="O496" s="39" t="s">
        <v>811</v>
      </c>
      <c r="P496" s="39">
        <v>15987773152</v>
      </c>
      <c r="Q496" s="39" t="s">
        <v>36</v>
      </c>
      <c r="R496" s="39">
        <v>28</v>
      </c>
      <c r="S496" s="32">
        <v>14</v>
      </c>
      <c r="T496" s="64"/>
    </row>
    <row r="497" spans="1:20" s="2" customFormat="1" ht="25.05" customHeight="1">
      <c r="A497" s="64">
        <v>496</v>
      </c>
      <c r="B497" s="32" t="str">
        <f t="shared" si="35"/>
        <v>221101316</v>
      </c>
      <c r="C497" s="39" t="s">
        <v>23</v>
      </c>
      <c r="D497" s="40" t="s">
        <v>1147</v>
      </c>
      <c r="E497" s="33" t="s">
        <v>1127</v>
      </c>
      <c r="F497" s="33" t="s">
        <v>26</v>
      </c>
      <c r="G497" s="33" t="s">
        <v>72</v>
      </c>
      <c r="H497" s="40" t="s">
        <v>1148</v>
      </c>
      <c r="I497" s="55" t="s">
        <v>87</v>
      </c>
      <c r="J497" s="56" t="s">
        <v>807</v>
      </c>
      <c r="K497" s="56" t="s">
        <v>808</v>
      </c>
      <c r="L497" s="56" t="s">
        <v>1149</v>
      </c>
      <c r="M497" s="39" t="s">
        <v>1150</v>
      </c>
      <c r="N497" s="56" t="s">
        <v>892</v>
      </c>
      <c r="O497" s="39" t="s">
        <v>811</v>
      </c>
      <c r="P497" s="39">
        <v>13408981911</v>
      </c>
      <c r="Q497" s="39" t="s">
        <v>36</v>
      </c>
      <c r="R497" s="39">
        <v>25.5</v>
      </c>
      <c r="S497" s="32">
        <v>15</v>
      </c>
      <c r="T497" s="64"/>
    </row>
    <row r="498" spans="1:20" s="2" customFormat="1" ht="25.05" customHeight="1">
      <c r="A498" s="64">
        <v>497</v>
      </c>
      <c r="B498" s="32" t="str">
        <f t="shared" si="35"/>
        <v>2211014124</v>
      </c>
      <c r="C498" s="32" t="s">
        <v>23</v>
      </c>
      <c r="D498" s="33" t="s">
        <v>160</v>
      </c>
      <c r="E498" s="33" t="s">
        <v>1269</v>
      </c>
      <c r="F498" s="33" t="s">
        <v>26</v>
      </c>
      <c r="G498" s="33" t="s">
        <v>638</v>
      </c>
      <c r="H498" s="33" t="s">
        <v>1384</v>
      </c>
      <c r="I498" s="49" t="s">
        <v>95</v>
      </c>
      <c r="J498" s="50" t="s">
        <v>807</v>
      </c>
      <c r="K498" s="50" t="s">
        <v>808</v>
      </c>
      <c r="L498" s="50" t="s">
        <v>1385</v>
      </c>
      <c r="M498" s="32" t="s">
        <v>1386</v>
      </c>
      <c r="N498" s="51" t="s">
        <v>892</v>
      </c>
      <c r="O498" s="32" t="s">
        <v>811</v>
      </c>
      <c r="P498" s="32">
        <v>13529959909</v>
      </c>
      <c r="Q498" s="32" t="s">
        <v>36</v>
      </c>
      <c r="R498" s="32">
        <v>15.5</v>
      </c>
      <c r="S498" s="32">
        <v>16</v>
      </c>
      <c r="T498" s="64"/>
    </row>
    <row r="499" spans="1:20" s="2" customFormat="1" ht="25.05" customHeight="1">
      <c r="A499" s="64">
        <v>498</v>
      </c>
      <c r="B499" s="32" t="str">
        <f t="shared" si="35"/>
        <v>221101415</v>
      </c>
      <c r="C499" s="34" t="s">
        <v>23</v>
      </c>
      <c r="D499" s="35" t="s">
        <v>1291</v>
      </c>
      <c r="E499" s="33" t="s">
        <v>1269</v>
      </c>
      <c r="F499" s="33" t="s">
        <v>26</v>
      </c>
      <c r="G499" s="33" t="s">
        <v>64</v>
      </c>
      <c r="H499" s="35" t="s">
        <v>1292</v>
      </c>
      <c r="I499" s="54" t="s">
        <v>95</v>
      </c>
      <c r="J499" s="51" t="s">
        <v>807</v>
      </c>
      <c r="K499" s="51" t="s">
        <v>1031</v>
      </c>
      <c r="L499" s="51" t="s">
        <v>1293</v>
      </c>
      <c r="M499" s="34" t="s">
        <v>1294</v>
      </c>
      <c r="N499" s="51" t="s">
        <v>892</v>
      </c>
      <c r="O499" s="34" t="s">
        <v>811</v>
      </c>
      <c r="P499" s="34">
        <v>15608734650</v>
      </c>
      <c r="Q499" s="34" t="s">
        <v>36</v>
      </c>
      <c r="R499" s="34">
        <v>12.5</v>
      </c>
      <c r="S499" s="32">
        <v>17</v>
      </c>
      <c r="T499" s="64"/>
    </row>
    <row r="500" spans="1:20" s="2" customFormat="1" ht="25.05" customHeight="1">
      <c r="A500" s="64">
        <v>499</v>
      </c>
      <c r="B500" s="32" t="str">
        <f t="shared" si="35"/>
        <v>2211011124</v>
      </c>
      <c r="C500" s="32" t="s">
        <v>23</v>
      </c>
      <c r="D500" s="33" t="s">
        <v>821</v>
      </c>
      <c r="E500" s="33" t="s">
        <v>805</v>
      </c>
      <c r="F500" s="33" t="s">
        <v>26</v>
      </c>
      <c r="G500" s="33" t="s">
        <v>638</v>
      </c>
      <c r="H500" s="33" t="s">
        <v>929</v>
      </c>
      <c r="I500" s="49" t="s">
        <v>146</v>
      </c>
      <c r="J500" s="50" t="s">
        <v>830</v>
      </c>
      <c r="K500" s="50" t="s">
        <v>889</v>
      </c>
      <c r="L500" s="50" t="s">
        <v>930</v>
      </c>
      <c r="M500" s="32" t="s">
        <v>931</v>
      </c>
      <c r="N500" s="50" t="s">
        <v>892</v>
      </c>
      <c r="O500" s="32" t="s">
        <v>811</v>
      </c>
      <c r="P500" s="32">
        <v>13577742344</v>
      </c>
      <c r="Q500" s="32" t="s">
        <v>36</v>
      </c>
      <c r="R500" s="32">
        <v>0</v>
      </c>
      <c r="S500" s="32">
        <v>18</v>
      </c>
      <c r="T500" s="64"/>
    </row>
    <row r="501" spans="1:20" s="2" customFormat="1" ht="25.05" customHeight="1">
      <c r="A501" s="64">
        <v>500</v>
      </c>
      <c r="B501" s="32" t="str">
        <f t="shared" si="35"/>
        <v>221101418</v>
      </c>
      <c r="C501" s="51" t="s">
        <v>23</v>
      </c>
      <c r="D501" s="54">
        <v>1983.11</v>
      </c>
      <c r="E501" s="33" t="s">
        <v>1269</v>
      </c>
      <c r="F501" s="33" t="s">
        <v>26</v>
      </c>
      <c r="G501" s="33" t="s">
        <v>85</v>
      </c>
      <c r="H501" s="54" t="s">
        <v>1311</v>
      </c>
      <c r="I501" s="51" t="s">
        <v>95</v>
      </c>
      <c r="J501" s="51" t="s">
        <v>1238</v>
      </c>
      <c r="K501" s="51" t="s">
        <v>164</v>
      </c>
      <c r="L501" s="51"/>
      <c r="M501" s="51"/>
      <c r="N501" s="51" t="s">
        <v>892</v>
      </c>
      <c r="O501" s="51" t="s">
        <v>811</v>
      </c>
      <c r="P501" s="51">
        <v>13308733872</v>
      </c>
      <c r="Q501" s="51" t="s">
        <v>36</v>
      </c>
      <c r="R501" s="64">
        <v>0</v>
      </c>
      <c r="S501" s="32">
        <v>18</v>
      </c>
      <c r="T501" s="64"/>
    </row>
    <row r="502" spans="1:20" s="2" customFormat="1" ht="25.05" customHeight="1">
      <c r="A502" s="64">
        <v>501</v>
      </c>
      <c r="B502" s="32" t="str">
        <f t="shared" si="35"/>
        <v>221102214</v>
      </c>
      <c r="C502" s="32" t="s">
        <v>54</v>
      </c>
      <c r="D502" s="33" t="s">
        <v>1576</v>
      </c>
      <c r="E502" s="33" t="s">
        <v>1560</v>
      </c>
      <c r="F502" s="33" t="s">
        <v>26</v>
      </c>
      <c r="G502" s="33" t="s">
        <v>56</v>
      </c>
      <c r="H502" s="33" t="s">
        <v>1577</v>
      </c>
      <c r="I502" s="33" t="s">
        <v>95</v>
      </c>
      <c r="J502" s="32" t="s">
        <v>830</v>
      </c>
      <c r="K502" s="32" t="s">
        <v>298</v>
      </c>
      <c r="L502" s="32" t="s">
        <v>1578</v>
      </c>
      <c r="M502" s="32" t="s">
        <v>1579</v>
      </c>
      <c r="N502" s="50" t="s">
        <v>892</v>
      </c>
      <c r="O502" s="32" t="s">
        <v>811</v>
      </c>
      <c r="P502" s="32">
        <v>13769438124</v>
      </c>
      <c r="Q502" s="32" t="s">
        <v>36</v>
      </c>
      <c r="R502" s="32">
        <v>0</v>
      </c>
      <c r="S502" s="32">
        <v>18</v>
      </c>
      <c r="T502" s="64"/>
    </row>
    <row r="503" spans="1:20" s="2" customFormat="1" ht="25.05" customHeight="1">
      <c r="A503" s="64">
        <v>502</v>
      </c>
      <c r="B503" s="32" t="str">
        <f t="shared" ref="B503:B531" si="36">CONCATENATE(22,"1","5",E503,F503,G503)</f>
        <v>2215008111</v>
      </c>
      <c r="C503" s="34" t="s">
        <v>23</v>
      </c>
      <c r="D503" s="35" t="s">
        <v>477</v>
      </c>
      <c r="E503" s="33" t="s">
        <v>2957</v>
      </c>
      <c r="F503" s="33" t="s">
        <v>26</v>
      </c>
      <c r="G503" s="33" t="s">
        <v>227</v>
      </c>
      <c r="H503" s="35" t="s">
        <v>2998</v>
      </c>
      <c r="I503" s="54" t="s">
        <v>146</v>
      </c>
      <c r="J503" s="51" t="s">
        <v>2270</v>
      </c>
      <c r="K503" s="51" t="s">
        <v>164</v>
      </c>
      <c r="L503" s="51"/>
      <c r="M503" s="34"/>
      <c r="N503" s="51" t="s">
        <v>892</v>
      </c>
      <c r="O503" s="34" t="s">
        <v>2164</v>
      </c>
      <c r="P503" s="34">
        <v>18787168118</v>
      </c>
      <c r="Q503" s="34" t="s">
        <v>36</v>
      </c>
      <c r="R503" s="34">
        <v>83.5</v>
      </c>
      <c r="S503" s="34">
        <v>1</v>
      </c>
      <c r="T503" s="64"/>
    </row>
    <row r="504" spans="1:20" s="2" customFormat="1" ht="25.05" customHeight="1">
      <c r="A504" s="64">
        <v>503</v>
      </c>
      <c r="B504" s="32" t="str">
        <f t="shared" si="36"/>
        <v>221500617</v>
      </c>
      <c r="C504" s="34" t="s">
        <v>23</v>
      </c>
      <c r="D504" s="35" t="s">
        <v>1801</v>
      </c>
      <c r="E504" s="35" t="s">
        <v>2689</v>
      </c>
      <c r="F504" s="33" t="s">
        <v>26</v>
      </c>
      <c r="G504" s="35" t="s">
        <v>79</v>
      </c>
      <c r="H504" s="35" t="s">
        <v>2722</v>
      </c>
      <c r="I504" s="35" t="s">
        <v>896</v>
      </c>
      <c r="J504" s="34" t="s">
        <v>807</v>
      </c>
      <c r="K504" s="34" t="s">
        <v>2258</v>
      </c>
      <c r="L504" s="34" t="s">
        <v>2723</v>
      </c>
      <c r="M504" s="34" t="s">
        <v>2724</v>
      </c>
      <c r="N504" s="51" t="s">
        <v>892</v>
      </c>
      <c r="O504" s="34" t="s">
        <v>2164</v>
      </c>
      <c r="P504" s="34">
        <v>18869044791</v>
      </c>
      <c r="Q504" s="34" t="s">
        <v>36</v>
      </c>
      <c r="R504" s="34">
        <v>83</v>
      </c>
      <c r="S504" s="34">
        <v>2</v>
      </c>
      <c r="T504" s="64"/>
    </row>
    <row r="505" spans="1:20" s="2" customFormat="1" ht="25.05" customHeight="1">
      <c r="A505" s="64">
        <v>504</v>
      </c>
      <c r="B505" s="32" t="str">
        <f t="shared" si="36"/>
        <v>2215003115</v>
      </c>
      <c r="C505" s="32" t="s">
        <v>23</v>
      </c>
      <c r="D505" s="33" t="s">
        <v>534</v>
      </c>
      <c r="E505" s="33" t="s">
        <v>2300</v>
      </c>
      <c r="F505" s="33" t="s">
        <v>26</v>
      </c>
      <c r="G505" s="33" t="s">
        <v>248</v>
      </c>
      <c r="H505" s="33" t="s">
        <v>2347</v>
      </c>
      <c r="I505" s="49" t="s">
        <v>87</v>
      </c>
      <c r="J505" s="50" t="s">
        <v>529</v>
      </c>
      <c r="K505" s="50" t="s">
        <v>2348</v>
      </c>
      <c r="L505" s="50" t="s">
        <v>1644</v>
      </c>
      <c r="M505" s="32" t="s">
        <v>996</v>
      </c>
      <c r="N505" s="50" t="s">
        <v>892</v>
      </c>
      <c r="O505" s="32" t="s">
        <v>2164</v>
      </c>
      <c r="P505" s="32">
        <v>15331466916</v>
      </c>
      <c r="Q505" s="32" t="s">
        <v>36</v>
      </c>
      <c r="R505" s="32">
        <v>81.5</v>
      </c>
      <c r="S505" s="32">
        <v>3</v>
      </c>
      <c r="T505" s="64"/>
    </row>
    <row r="506" spans="1:20" s="2" customFormat="1" ht="25.05" customHeight="1">
      <c r="A506" s="64">
        <v>505</v>
      </c>
      <c r="B506" s="32" t="str">
        <f t="shared" si="36"/>
        <v>221500413</v>
      </c>
      <c r="C506" s="39" t="s">
        <v>23</v>
      </c>
      <c r="D506" s="40" t="s">
        <v>1015</v>
      </c>
      <c r="E506" s="40" t="s">
        <v>2415</v>
      </c>
      <c r="F506" s="33" t="s">
        <v>26</v>
      </c>
      <c r="G506" s="40" t="s">
        <v>49</v>
      </c>
      <c r="H506" s="40" t="s">
        <v>2424</v>
      </c>
      <c r="I506" s="55" t="s">
        <v>2425</v>
      </c>
      <c r="J506" s="56" t="s">
        <v>807</v>
      </c>
      <c r="K506" s="56" t="s">
        <v>2164</v>
      </c>
      <c r="L506" s="56" t="s">
        <v>2426</v>
      </c>
      <c r="M506" s="39" t="s">
        <v>695</v>
      </c>
      <c r="N506" s="56" t="s">
        <v>892</v>
      </c>
      <c r="O506" s="39" t="s">
        <v>2164</v>
      </c>
      <c r="P506" s="39">
        <v>15094170889</v>
      </c>
      <c r="Q506" s="39" t="s">
        <v>36</v>
      </c>
      <c r="R506" s="39">
        <v>81</v>
      </c>
      <c r="S506" s="34">
        <v>4</v>
      </c>
      <c r="T506" s="64"/>
    </row>
    <row r="507" spans="1:20" s="2" customFormat="1" ht="25.05" customHeight="1">
      <c r="A507" s="64">
        <v>506</v>
      </c>
      <c r="B507" s="32" t="str">
        <f t="shared" si="36"/>
        <v>2215008121</v>
      </c>
      <c r="C507" s="34" t="s">
        <v>23</v>
      </c>
      <c r="D507" s="35" t="s">
        <v>1158</v>
      </c>
      <c r="E507" s="33" t="s">
        <v>2957</v>
      </c>
      <c r="F507" s="33" t="s">
        <v>26</v>
      </c>
      <c r="G507" s="33" t="s">
        <v>286</v>
      </c>
      <c r="H507" s="35" t="s">
        <v>3042</v>
      </c>
      <c r="I507" s="34" t="s">
        <v>146</v>
      </c>
      <c r="J507" s="34" t="s">
        <v>2270</v>
      </c>
      <c r="K507" s="34"/>
      <c r="L507" s="34"/>
      <c r="M507" s="34"/>
      <c r="N507" s="51" t="s">
        <v>892</v>
      </c>
      <c r="O507" s="34" t="s">
        <v>2164</v>
      </c>
      <c r="P507" s="34">
        <v>15125670201</v>
      </c>
      <c r="Q507" s="34" t="s">
        <v>36</v>
      </c>
      <c r="R507" s="34">
        <v>80.5</v>
      </c>
      <c r="S507" s="34">
        <v>5</v>
      </c>
      <c r="T507" s="64"/>
    </row>
    <row r="508" spans="1:20" s="2" customFormat="1" ht="25.05" customHeight="1">
      <c r="A508" s="64">
        <v>507</v>
      </c>
      <c r="B508" s="32" t="str">
        <f t="shared" si="36"/>
        <v>2215006119</v>
      </c>
      <c r="C508" s="34" t="s">
        <v>23</v>
      </c>
      <c r="D508" s="34">
        <v>1994.07</v>
      </c>
      <c r="E508" s="35" t="s">
        <v>2689</v>
      </c>
      <c r="F508" s="33" t="s">
        <v>26</v>
      </c>
      <c r="G508" s="35" t="s">
        <v>275</v>
      </c>
      <c r="H508" s="35" t="s">
        <v>2778</v>
      </c>
      <c r="I508" s="51" t="s">
        <v>2746</v>
      </c>
      <c r="J508" s="51" t="s">
        <v>529</v>
      </c>
      <c r="K508" s="51" t="s">
        <v>164</v>
      </c>
      <c r="L508" s="51" t="s">
        <v>2779</v>
      </c>
      <c r="M508" s="34" t="s">
        <v>2481</v>
      </c>
      <c r="N508" s="51" t="s">
        <v>892</v>
      </c>
      <c r="O508" s="34" t="s">
        <v>2164</v>
      </c>
      <c r="P508" s="34">
        <v>18314403863</v>
      </c>
      <c r="Q508" s="34" t="s">
        <v>36</v>
      </c>
      <c r="R508" s="34">
        <v>78.7</v>
      </c>
      <c r="S508" s="32">
        <v>6</v>
      </c>
      <c r="T508" s="64"/>
    </row>
    <row r="509" spans="1:20" s="2" customFormat="1" ht="25.05" customHeight="1">
      <c r="A509" s="64">
        <v>508</v>
      </c>
      <c r="B509" s="32" t="str">
        <f t="shared" si="36"/>
        <v>2215004115</v>
      </c>
      <c r="C509" s="39" t="s">
        <v>23</v>
      </c>
      <c r="D509" s="40" t="s">
        <v>130</v>
      </c>
      <c r="E509" s="40" t="s">
        <v>2415</v>
      </c>
      <c r="F509" s="33" t="s">
        <v>26</v>
      </c>
      <c r="G509" s="40" t="s">
        <v>248</v>
      </c>
      <c r="H509" s="40" t="s">
        <v>2479</v>
      </c>
      <c r="I509" s="55" t="s">
        <v>146</v>
      </c>
      <c r="J509" s="56" t="s">
        <v>529</v>
      </c>
      <c r="K509" s="56" t="s">
        <v>550</v>
      </c>
      <c r="L509" s="56" t="s">
        <v>2480</v>
      </c>
      <c r="M509" s="39" t="s">
        <v>2481</v>
      </c>
      <c r="N509" s="56" t="s">
        <v>892</v>
      </c>
      <c r="O509" s="39" t="s">
        <v>2164</v>
      </c>
      <c r="P509" s="39">
        <v>18787747106</v>
      </c>
      <c r="Q509" s="39" t="s">
        <v>36</v>
      </c>
      <c r="R509" s="39">
        <v>78.5</v>
      </c>
      <c r="S509" s="34">
        <v>7</v>
      </c>
      <c r="T509" s="64"/>
    </row>
    <row r="510" spans="1:20" s="2" customFormat="1" ht="25.05" customHeight="1">
      <c r="A510" s="64">
        <v>509</v>
      </c>
      <c r="B510" s="32" t="str">
        <f t="shared" si="36"/>
        <v>2215006125</v>
      </c>
      <c r="C510" s="51" t="s">
        <v>23</v>
      </c>
      <c r="D510" s="54" t="s">
        <v>804</v>
      </c>
      <c r="E510" s="35" t="s">
        <v>2689</v>
      </c>
      <c r="F510" s="33" t="s">
        <v>26</v>
      </c>
      <c r="G510" s="35" t="s">
        <v>644</v>
      </c>
      <c r="H510" s="54" t="s">
        <v>2804</v>
      </c>
      <c r="I510" s="51" t="s">
        <v>986</v>
      </c>
      <c r="J510" s="51" t="s">
        <v>2270</v>
      </c>
      <c r="K510" s="51" t="s">
        <v>2805</v>
      </c>
      <c r="L510" s="51" t="s">
        <v>2293</v>
      </c>
      <c r="M510" s="51" t="s">
        <v>68</v>
      </c>
      <c r="N510" s="51" t="s">
        <v>892</v>
      </c>
      <c r="O510" s="51" t="s">
        <v>2164</v>
      </c>
      <c r="P510" s="51">
        <v>14787532129</v>
      </c>
      <c r="Q510" s="51" t="s">
        <v>36</v>
      </c>
      <c r="R510" s="64">
        <v>78</v>
      </c>
      <c r="S510" s="34">
        <v>8</v>
      </c>
      <c r="T510" s="64"/>
    </row>
    <row r="511" spans="1:20" s="2" customFormat="1" ht="25.05" customHeight="1">
      <c r="A511" s="64">
        <v>510</v>
      </c>
      <c r="B511" s="32" t="str">
        <f t="shared" si="36"/>
        <v>2215009129</v>
      </c>
      <c r="C511" s="32" t="s">
        <v>23</v>
      </c>
      <c r="D511" s="33" t="s">
        <v>765</v>
      </c>
      <c r="E511" s="33" t="s">
        <v>3087</v>
      </c>
      <c r="F511" s="33" t="s">
        <v>26</v>
      </c>
      <c r="G511" s="33" t="s">
        <v>668</v>
      </c>
      <c r="H511" s="33" t="s">
        <v>3201</v>
      </c>
      <c r="I511" s="33" t="s">
        <v>180</v>
      </c>
      <c r="J511" s="32" t="s">
        <v>830</v>
      </c>
      <c r="K511" s="32" t="s">
        <v>2164</v>
      </c>
      <c r="L511" s="32"/>
      <c r="M511" s="32"/>
      <c r="N511" s="50" t="s">
        <v>892</v>
      </c>
      <c r="O511" s="32" t="s">
        <v>2164</v>
      </c>
      <c r="P511" s="32">
        <v>15752508816</v>
      </c>
      <c r="Q511" s="32" t="s">
        <v>36</v>
      </c>
      <c r="R511" s="32">
        <v>74</v>
      </c>
      <c r="S511" s="32">
        <v>9</v>
      </c>
      <c r="T511" s="64"/>
    </row>
    <row r="512" spans="1:20" s="2" customFormat="1" ht="25.05" customHeight="1">
      <c r="A512" s="64">
        <v>511</v>
      </c>
      <c r="B512" s="32" t="str">
        <f t="shared" si="36"/>
        <v>2215002110</v>
      </c>
      <c r="C512" s="32" t="s">
        <v>23</v>
      </c>
      <c r="D512" s="33" t="s">
        <v>2014</v>
      </c>
      <c r="E512" s="33" t="s">
        <v>2161</v>
      </c>
      <c r="F512" s="33" t="s">
        <v>26</v>
      </c>
      <c r="G512" s="33" t="s">
        <v>222</v>
      </c>
      <c r="H512" s="33" t="s">
        <v>2193</v>
      </c>
      <c r="I512" s="49" t="s">
        <v>2194</v>
      </c>
      <c r="J512" s="50" t="s">
        <v>1187</v>
      </c>
      <c r="K512" s="50" t="s">
        <v>808</v>
      </c>
      <c r="L512" s="50" t="s">
        <v>2195</v>
      </c>
      <c r="M512" s="32" t="s">
        <v>2196</v>
      </c>
      <c r="N512" s="50" t="s">
        <v>892</v>
      </c>
      <c r="O512" s="32" t="s">
        <v>2164</v>
      </c>
      <c r="P512" s="32">
        <v>13708472404</v>
      </c>
      <c r="Q512" s="32" t="s">
        <v>36</v>
      </c>
      <c r="R512" s="32">
        <v>73.5</v>
      </c>
      <c r="S512" s="34">
        <v>10</v>
      </c>
      <c r="T512" s="64"/>
    </row>
    <row r="513" spans="1:20" s="2" customFormat="1" ht="25.05" customHeight="1">
      <c r="A513" s="64">
        <v>512</v>
      </c>
      <c r="B513" s="32" t="str">
        <f t="shared" si="36"/>
        <v>221500312</v>
      </c>
      <c r="C513" s="32" t="s">
        <v>23</v>
      </c>
      <c r="D513" s="33" t="s">
        <v>1426</v>
      </c>
      <c r="E513" s="33" t="s">
        <v>2300</v>
      </c>
      <c r="F513" s="33" t="s">
        <v>26</v>
      </c>
      <c r="G513" s="33" t="s">
        <v>40</v>
      </c>
      <c r="H513" s="33" t="s">
        <v>2304</v>
      </c>
      <c r="I513" s="49" t="s">
        <v>81</v>
      </c>
      <c r="J513" s="50" t="s">
        <v>830</v>
      </c>
      <c r="K513" s="50" t="s">
        <v>2258</v>
      </c>
      <c r="L513" s="50" t="s">
        <v>2305</v>
      </c>
      <c r="M513" s="32" t="s">
        <v>853</v>
      </c>
      <c r="N513" s="50" t="s">
        <v>892</v>
      </c>
      <c r="O513" s="32" t="s">
        <v>2164</v>
      </c>
      <c r="P513" s="32">
        <v>15388866811</v>
      </c>
      <c r="Q513" s="32" t="s">
        <v>36</v>
      </c>
      <c r="R513" s="32">
        <v>73.5</v>
      </c>
      <c r="S513" s="32">
        <v>10</v>
      </c>
      <c r="T513" s="64"/>
    </row>
    <row r="514" spans="1:20" s="2" customFormat="1" ht="25.05" customHeight="1">
      <c r="A514" s="64">
        <v>513</v>
      </c>
      <c r="B514" s="32" t="str">
        <f t="shared" si="36"/>
        <v>221500416</v>
      </c>
      <c r="C514" s="39" t="s">
        <v>23</v>
      </c>
      <c r="D514" s="40" t="s">
        <v>1547</v>
      </c>
      <c r="E514" s="40" t="s">
        <v>2415</v>
      </c>
      <c r="F514" s="33" t="s">
        <v>26</v>
      </c>
      <c r="G514" s="40" t="s">
        <v>72</v>
      </c>
      <c r="H514" s="40" t="s">
        <v>2439</v>
      </c>
      <c r="I514" s="55" t="s">
        <v>869</v>
      </c>
      <c r="J514" s="56" t="s">
        <v>2270</v>
      </c>
      <c r="K514" s="56" t="s">
        <v>2292</v>
      </c>
      <c r="L514" s="56" t="s">
        <v>2440</v>
      </c>
      <c r="M514" s="39" t="s">
        <v>2441</v>
      </c>
      <c r="N514" s="56" t="s">
        <v>892</v>
      </c>
      <c r="O514" s="39" t="s">
        <v>2164</v>
      </c>
      <c r="P514" s="39">
        <v>15126257747</v>
      </c>
      <c r="Q514" s="39" t="s">
        <v>36</v>
      </c>
      <c r="R514" s="39">
        <v>71.5</v>
      </c>
      <c r="S514" s="39">
        <v>12</v>
      </c>
      <c r="T514" s="64"/>
    </row>
    <row r="515" spans="1:20" s="2" customFormat="1" ht="25.05" customHeight="1">
      <c r="A515" s="64">
        <v>514</v>
      </c>
      <c r="B515" s="32" t="str">
        <f t="shared" si="36"/>
        <v>2215006113</v>
      </c>
      <c r="C515" s="34" t="s">
        <v>23</v>
      </c>
      <c r="D515" s="35" t="s">
        <v>648</v>
      </c>
      <c r="E515" s="35" t="s">
        <v>2689</v>
      </c>
      <c r="F515" s="33" t="s">
        <v>26</v>
      </c>
      <c r="G515" s="35" t="s">
        <v>237</v>
      </c>
      <c r="H515" s="35" t="s">
        <v>2751</v>
      </c>
      <c r="I515" s="54" t="s">
        <v>146</v>
      </c>
      <c r="J515" s="51" t="s">
        <v>830</v>
      </c>
      <c r="K515" s="51" t="s">
        <v>1031</v>
      </c>
      <c r="L515" s="51" t="s">
        <v>2752</v>
      </c>
      <c r="M515" s="34" t="s">
        <v>1357</v>
      </c>
      <c r="N515" s="51" t="s">
        <v>892</v>
      </c>
      <c r="O515" s="34" t="s">
        <v>2164</v>
      </c>
      <c r="P515" s="34">
        <v>15887337964</v>
      </c>
      <c r="Q515" s="34" t="s">
        <v>36</v>
      </c>
      <c r="R515" s="34">
        <v>71.5</v>
      </c>
      <c r="S515" s="34">
        <v>12</v>
      </c>
      <c r="T515" s="64"/>
    </row>
    <row r="516" spans="1:20" s="2" customFormat="1" ht="25.05" customHeight="1">
      <c r="A516" s="64">
        <v>515</v>
      </c>
      <c r="B516" s="32" t="str">
        <f t="shared" si="36"/>
        <v>2215009114</v>
      </c>
      <c r="C516" s="32" t="s">
        <v>23</v>
      </c>
      <c r="D516" s="33" t="s">
        <v>2541</v>
      </c>
      <c r="E516" s="35" t="s">
        <v>3087</v>
      </c>
      <c r="F516" s="33" t="s">
        <v>26</v>
      </c>
      <c r="G516" s="35" t="s">
        <v>244</v>
      </c>
      <c r="H516" s="33" t="s">
        <v>3139</v>
      </c>
      <c r="I516" s="33" t="s">
        <v>3140</v>
      </c>
      <c r="J516" s="32" t="s">
        <v>2270</v>
      </c>
      <c r="K516" s="32" t="s">
        <v>578</v>
      </c>
      <c r="L516" s="32"/>
      <c r="M516" s="32"/>
      <c r="N516" s="50" t="s">
        <v>892</v>
      </c>
      <c r="O516" s="32" t="s">
        <v>2164</v>
      </c>
      <c r="P516" s="32">
        <v>15331456602</v>
      </c>
      <c r="Q516" s="32" t="s">
        <v>36</v>
      </c>
      <c r="R516" s="32">
        <v>71</v>
      </c>
      <c r="S516" s="32">
        <v>14</v>
      </c>
      <c r="T516" s="64"/>
    </row>
    <row r="517" spans="1:20" s="2" customFormat="1" ht="25.05" customHeight="1">
      <c r="A517" s="64">
        <v>516</v>
      </c>
      <c r="B517" s="32" t="str">
        <f t="shared" si="36"/>
        <v>2215004125</v>
      </c>
      <c r="C517" s="39" t="s">
        <v>23</v>
      </c>
      <c r="D517" s="40" t="s">
        <v>2522</v>
      </c>
      <c r="E517" s="40" t="s">
        <v>2415</v>
      </c>
      <c r="F517" s="33" t="s">
        <v>26</v>
      </c>
      <c r="G517" s="40" t="s">
        <v>644</v>
      </c>
      <c r="H517" s="40" t="s">
        <v>2523</v>
      </c>
      <c r="I517" s="55" t="s">
        <v>95</v>
      </c>
      <c r="J517" s="56" t="s">
        <v>2177</v>
      </c>
      <c r="K517" s="56" t="s">
        <v>349</v>
      </c>
      <c r="L517" s="56"/>
      <c r="M517" s="39"/>
      <c r="N517" s="56" t="s">
        <v>892</v>
      </c>
      <c r="O517" s="39" t="s">
        <v>2164</v>
      </c>
      <c r="P517" s="39">
        <v>15925331518</v>
      </c>
      <c r="Q517" s="39" t="s">
        <v>36</v>
      </c>
      <c r="R517" s="39">
        <v>68.5</v>
      </c>
      <c r="S517" s="39">
        <v>15</v>
      </c>
      <c r="T517" s="64"/>
    </row>
    <row r="518" spans="1:20" s="2" customFormat="1" ht="25.05" customHeight="1">
      <c r="A518" s="64">
        <v>517</v>
      </c>
      <c r="B518" s="32" t="str">
        <f t="shared" si="36"/>
        <v>2215008115</v>
      </c>
      <c r="C518" s="41" t="s">
        <v>23</v>
      </c>
      <c r="D518" s="42" t="s">
        <v>581</v>
      </c>
      <c r="E518" s="33" t="s">
        <v>2957</v>
      </c>
      <c r="F518" s="33" t="s">
        <v>26</v>
      </c>
      <c r="G518" s="33" t="s">
        <v>248</v>
      </c>
      <c r="H518" s="42" t="s">
        <v>3015</v>
      </c>
      <c r="I518" s="57" t="s">
        <v>1346</v>
      </c>
      <c r="J518" s="58" t="s">
        <v>830</v>
      </c>
      <c r="K518" s="58" t="s">
        <v>2292</v>
      </c>
      <c r="L518" s="58" t="s">
        <v>3016</v>
      </c>
      <c r="M518" s="41" t="s">
        <v>1579</v>
      </c>
      <c r="N518" s="58" t="s">
        <v>892</v>
      </c>
      <c r="O518" s="41" t="s">
        <v>2164</v>
      </c>
      <c r="P518" s="58">
        <v>18487904667</v>
      </c>
      <c r="Q518" s="58" t="s">
        <v>36</v>
      </c>
      <c r="R518" s="58">
        <v>68</v>
      </c>
      <c r="S518" s="58">
        <v>16</v>
      </c>
      <c r="T518" s="64"/>
    </row>
    <row r="519" spans="1:20" s="3" customFormat="1" ht="25.05" customHeight="1">
      <c r="A519" s="64">
        <v>518</v>
      </c>
      <c r="B519" s="32" t="str">
        <f t="shared" si="36"/>
        <v>2215002129</v>
      </c>
      <c r="C519" s="32" t="s">
        <v>54</v>
      </c>
      <c r="D519" s="33" t="s">
        <v>2289</v>
      </c>
      <c r="E519" s="33" t="s">
        <v>2161</v>
      </c>
      <c r="F519" s="33" t="s">
        <v>26</v>
      </c>
      <c r="G519" s="33" t="s">
        <v>668</v>
      </c>
      <c r="H519" s="33" t="s">
        <v>2290</v>
      </c>
      <c r="I519" s="49" t="s">
        <v>1915</v>
      </c>
      <c r="J519" s="50" t="s">
        <v>2291</v>
      </c>
      <c r="K519" s="50" t="s">
        <v>2292</v>
      </c>
      <c r="L519" s="50" t="s">
        <v>2293</v>
      </c>
      <c r="M519" s="32" t="s">
        <v>2294</v>
      </c>
      <c r="N519" s="50" t="s">
        <v>892</v>
      </c>
      <c r="O519" s="32" t="s">
        <v>2164</v>
      </c>
      <c r="P519" s="32">
        <v>13529479690</v>
      </c>
      <c r="Q519" s="32" t="s">
        <v>36</v>
      </c>
      <c r="R519" s="32">
        <v>67.5</v>
      </c>
      <c r="S519" s="32">
        <v>17</v>
      </c>
      <c r="T519" s="132"/>
    </row>
    <row r="520" spans="1:20" s="4" customFormat="1" ht="25.05" customHeight="1">
      <c r="A520" s="64">
        <v>519</v>
      </c>
      <c r="B520" s="32" t="str">
        <f t="shared" si="36"/>
        <v>2215005116</v>
      </c>
      <c r="C520" s="39" t="s">
        <v>23</v>
      </c>
      <c r="D520" s="40" t="s">
        <v>1208</v>
      </c>
      <c r="E520" s="40" t="s">
        <v>2550</v>
      </c>
      <c r="F520" s="33" t="s">
        <v>26</v>
      </c>
      <c r="G520" s="40" t="s">
        <v>255</v>
      </c>
      <c r="H520" s="40" t="s">
        <v>2616</v>
      </c>
      <c r="I520" s="55" t="s">
        <v>875</v>
      </c>
      <c r="J520" s="56" t="s">
        <v>2570</v>
      </c>
      <c r="K520" s="56" t="s">
        <v>2617</v>
      </c>
      <c r="L520" s="56" t="s">
        <v>2618</v>
      </c>
      <c r="M520" s="39" t="s">
        <v>2619</v>
      </c>
      <c r="N520" s="56" t="s">
        <v>892</v>
      </c>
      <c r="O520" s="39" t="s">
        <v>2164</v>
      </c>
      <c r="P520" s="39">
        <v>13308738218</v>
      </c>
      <c r="Q520" s="39" t="s">
        <v>36</v>
      </c>
      <c r="R520" s="39">
        <v>66.5</v>
      </c>
      <c r="S520" s="39">
        <v>18</v>
      </c>
      <c r="T520" s="132"/>
    </row>
    <row r="521" spans="1:20" s="4" customFormat="1" ht="25.05" customHeight="1">
      <c r="A521" s="64">
        <v>520</v>
      </c>
      <c r="B521" s="32" t="str">
        <f t="shared" si="36"/>
        <v>2215005118</v>
      </c>
      <c r="C521" s="39" t="s">
        <v>23</v>
      </c>
      <c r="D521" s="40" t="s">
        <v>499</v>
      </c>
      <c r="E521" s="40" t="s">
        <v>2550</v>
      </c>
      <c r="F521" s="33" t="s">
        <v>26</v>
      </c>
      <c r="G521" s="40" t="s">
        <v>268</v>
      </c>
      <c r="H521" s="40" t="s">
        <v>2627</v>
      </c>
      <c r="I521" s="55" t="s">
        <v>869</v>
      </c>
      <c r="J521" s="56" t="s">
        <v>2270</v>
      </c>
      <c r="K521" s="56" t="s">
        <v>349</v>
      </c>
      <c r="L521" s="56" t="s">
        <v>2628</v>
      </c>
      <c r="M521" s="39" t="s">
        <v>2629</v>
      </c>
      <c r="N521" s="56" t="s">
        <v>892</v>
      </c>
      <c r="O521" s="39" t="s">
        <v>2164</v>
      </c>
      <c r="P521" s="39">
        <v>15025202439</v>
      </c>
      <c r="Q521" s="39" t="s">
        <v>36</v>
      </c>
      <c r="R521" s="39">
        <v>66</v>
      </c>
      <c r="S521" s="58">
        <v>19</v>
      </c>
      <c r="T521" s="132"/>
    </row>
    <row r="522" spans="1:20" s="4" customFormat="1" ht="25.05" customHeight="1">
      <c r="A522" s="64">
        <v>521</v>
      </c>
      <c r="B522" s="32" t="str">
        <f t="shared" si="36"/>
        <v>2215007127</v>
      </c>
      <c r="C522" s="32" t="s">
        <v>23</v>
      </c>
      <c r="D522" s="33" t="s">
        <v>534</v>
      </c>
      <c r="E522" s="35" t="s">
        <v>2826</v>
      </c>
      <c r="F522" s="33" t="s">
        <v>26</v>
      </c>
      <c r="G522" s="35" t="s">
        <v>654</v>
      </c>
      <c r="H522" s="33" t="s">
        <v>2942</v>
      </c>
      <c r="I522" s="49" t="s">
        <v>896</v>
      </c>
      <c r="J522" s="50" t="s">
        <v>2164</v>
      </c>
      <c r="K522" s="50" t="s">
        <v>164</v>
      </c>
      <c r="L522" s="50"/>
      <c r="M522" s="32"/>
      <c r="N522" s="51" t="s">
        <v>892</v>
      </c>
      <c r="O522" s="32" t="s">
        <v>2164</v>
      </c>
      <c r="P522" s="32">
        <v>18787342305</v>
      </c>
      <c r="Q522" s="32" t="s">
        <v>36</v>
      </c>
      <c r="R522" s="32">
        <v>63.5</v>
      </c>
      <c r="S522" s="32">
        <v>20</v>
      </c>
      <c r="T522" s="132"/>
    </row>
    <row r="523" spans="1:20" s="4" customFormat="1" ht="25.05" customHeight="1">
      <c r="A523" s="64">
        <v>522</v>
      </c>
      <c r="B523" s="32" t="str">
        <f t="shared" si="36"/>
        <v>2215004120</v>
      </c>
      <c r="C523" s="39" t="s">
        <v>23</v>
      </c>
      <c r="D523" s="40" t="s">
        <v>2501</v>
      </c>
      <c r="E523" s="40" t="s">
        <v>2415</v>
      </c>
      <c r="F523" s="33" t="s">
        <v>26</v>
      </c>
      <c r="G523" s="40" t="s">
        <v>281</v>
      </c>
      <c r="H523" s="40" t="s">
        <v>2502</v>
      </c>
      <c r="I523" s="55" t="s">
        <v>2504</v>
      </c>
      <c r="J523" s="56" t="s">
        <v>2505</v>
      </c>
      <c r="K523" s="56" t="s">
        <v>1132</v>
      </c>
      <c r="L523" s="56" t="s">
        <v>2506</v>
      </c>
      <c r="M523" s="39" t="s">
        <v>133</v>
      </c>
      <c r="N523" s="56" t="s">
        <v>892</v>
      </c>
      <c r="O523" s="39" t="s">
        <v>2164</v>
      </c>
      <c r="P523" s="39">
        <v>15126130877</v>
      </c>
      <c r="Q523" s="39" t="s">
        <v>36</v>
      </c>
      <c r="R523" s="39">
        <v>62.5</v>
      </c>
      <c r="S523" s="39">
        <v>21</v>
      </c>
      <c r="T523" s="132"/>
    </row>
    <row r="524" spans="1:20" s="4" customFormat="1" ht="25.05" customHeight="1">
      <c r="A524" s="64">
        <v>523</v>
      </c>
      <c r="B524" s="32" t="str">
        <f t="shared" si="36"/>
        <v>221500218</v>
      </c>
      <c r="C524" s="32" t="s">
        <v>23</v>
      </c>
      <c r="D524" s="33" t="s">
        <v>692</v>
      </c>
      <c r="E524" s="33" t="s">
        <v>2161</v>
      </c>
      <c r="F524" s="33" t="s">
        <v>26</v>
      </c>
      <c r="G524" s="33" t="s">
        <v>85</v>
      </c>
      <c r="H524" s="33" t="s">
        <v>2187</v>
      </c>
      <c r="I524" s="49" t="s">
        <v>95</v>
      </c>
      <c r="J524" s="50" t="s">
        <v>830</v>
      </c>
      <c r="K524" s="50" t="s">
        <v>808</v>
      </c>
      <c r="L524" s="50" t="s">
        <v>2188</v>
      </c>
      <c r="M524" s="32" t="s">
        <v>904</v>
      </c>
      <c r="N524" s="50" t="s">
        <v>892</v>
      </c>
      <c r="O524" s="32" t="s">
        <v>2164</v>
      </c>
      <c r="P524" s="32">
        <v>18313319577</v>
      </c>
      <c r="Q524" s="32" t="s">
        <v>36</v>
      </c>
      <c r="R524" s="32">
        <v>62</v>
      </c>
      <c r="S524" s="58">
        <v>22</v>
      </c>
      <c r="T524" s="132"/>
    </row>
    <row r="525" spans="1:20" s="4" customFormat="1" ht="25.05" customHeight="1">
      <c r="A525" s="64">
        <v>524</v>
      </c>
      <c r="B525" s="32" t="str">
        <f t="shared" si="36"/>
        <v>2215002112</v>
      </c>
      <c r="C525" s="32" t="s">
        <v>23</v>
      </c>
      <c r="D525" s="33" t="s">
        <v>2201</v>
      </c>
      <c r="E525" s="33" t="s">
        <v>2161</v>
      </c>
      <c r="F525" s="33" t="s">
        <v>26</v>
      </c>
      <c r="G525" s="33" t="s">
        <v>233</v>
      </c>
      <c r="H525" s="33" t="s">
        <v>2202</v>
      </c>
      <c r="I525" s="49" t="s">
        <v>2203</v>
      </c>
      <c r="J525" s="50" t="s">
        <v>2204</v>
      </c>
      <c r="K525" s="50" t="s">
        <v>2164</v>
      </c>
      <c r="L525" s="50"/>
      <c r="M525" s="32"/>
      <c r="N525" s="50" t="s">
        <v>892</v>
      </c>
      <c r="O525" s="32" t="s">
        <v>2164</v>
      </c>
      <c r="P525" s="32">
        <v>13887367667</v>
      </c>
      <c r="Q525" s="32" t="s">
        <v>36</v>
      </c>
      <c r="R525" s="32">
        <v>57.5</v>
      </c>
      <c r="S525" s="32">
        <v>23</v>
      </c>
      <c r="T525" s="132"/>
    </row>
    <row r="526" spans="1:20" s="4" customFormat="1" ht="25.05" customHeight="1">
      <c r="A526" s="64">
        <v>525</v>
      </c>
      <c r="B526" s="32" t="str">
        <f t="shared" si="36"/>
        <v>221500815</v>
      </c>
      <c r="C526" s="34" t="s">
        <v>23</v>
      </c>
      <c r="D526" s="35" t="s">
        <v>2973</v>
      </c>
      <c r="E526" s="33" t="s">
        <v>2957</v>
      </c>
      <c r="F526" s="33" t="s">
        <v>26</v>
      </c>
      <c r="G526" s="33" t="s">
        <v>64</v>
      </c>
      <c r="H526" s="35" t="s">
        <v>2974</v>
      </c>
      <c r="I526" s="54" t="s">
        <v>1305</v>
      </c>
      <c r="J526" s="51" t="s">
        <v>2975</v>
      </c>
      <c r="K526" s="51" t="s">
        <v>2258</v>
      </c>
      <c r="L526" s="51"/>
      <c r="M526" s="34"/>
      <c r="N526" s="51" t="s">
        <v>892</v>
      </c>
      <c r="O526" s="34" t="s">
        <v>2164</v>
      </c>
      <c r="P526" s="34">
        <v>13529478071</v>
      </c>
      <c r="Q526" s="34" t="s">
        <v>36</v>
      </c>
      <c r="R526" s="34">
        <v>56</v>
      </c>
      <c r="S526" s="39">
        <v>24</v>
      </c>
      <c r="T526" s="132"/>
    </row>
    <row r="527" spans="1:20" s="4" customFormat="1" ht="25.05" customHeight="1">
      <c r="A527" s="64">
        <v>526</v>
      </c>
      <c r="B527" s="32" t="str">
        <f t="shared" si="36"/>
        <v>2215007110</v>
      </c>
      <c r="C527" s="34" t="s">
        <v>23</v>
      </c>
      <c r="D527" s="35" t="s">
        <v>71</v>
      </c>
      <c r="E527" s="35" t="s">
        <v>2826</v>
      </c>
      <c r="F527" s="33" t="s">
        <v>26</v>
      </c>
      <c r="G527" s="35" t="s">
        <v>222</v>
      </c>
      <c r="H527" s="35" t="s">
        <v>2864</v>
      </c>
      <c r="I527" s="35" t="s">
        <v>2865</v>
      </c>
      <c r="J527" s="34" t="s">
        <v>2866</v>
      </c>
      <c r="K527" s="34" t="s">
        <v>1132</v>
      </c>
      <c r="L527" s="34"/>
      <c r="M527" s="34"/>
      <c r="N527" s="51" t="s">
        <v>892</v>
      </c>
      <c r="O527" s="34" t="s">
        <v>2164</v>
      </c>
      <c r="P527" s="34">
        <v>15752276062</v>
      </c>
      <c r="Q527" s="34" t="s">
        <v>36</v>
      </c>
      <c r="R527" s="64">
        <v>49.5</v>
      </c>
      <c r="S527" s="58">
        <v>25</v>
      </c>
      <c r="T527" s="132"/>
    </row>
    <row r="528" spans="1:20" s="4" customFormat="1" ht="25.05" customHeight="1">
      <c r="A528" s="64">
        <v>527</v>
      </c>
      <c r="B528" s="32" t="str">
        <f t="shared" si="36"/>
        <v>2215004110</v>
      </c>
      <c r="C528" s="39" t="s">
        <v>23</v>
      </c>
      <c r="D528" s="40" t="s">
        <v>1801</v>
      </c>
      <c r="E528" s="40" t="s">
        <v>2415</v>
      </c>
      <c r="F528" s="33" t="s">
        <v>26</v>
      </c>
      <c r="G528" s="40" t="s">
        <v>222</v>
      </c>
      <c r="H528" s="40" t="s">
        <v>2455</v>
      </c>
      <c r="I528" s="55" t="s">
        <v>95</v>
      </c>
      <c r="J528" s="56" t="s">
        <v>830</v>
      </c>
      <c r="K528" s="56" t="s">
        <v>2164</v>
      </c>
      <c r="L528" s="56" t="s">
        <v>2456</v>
      </c>
      <c r="M528" s="39" t="s">
        <v>2457</v>
      </c>
      <c r="N528" s="56" t="s">
        <v>892</v>
      </c>
      <c r="O528" s="39" t="s">
        <v>2164</v>
      </c>
      <c r="P528" s="39">
        <v>15087359965</v>
      </c>
      <c r="Q528" s="39" t="s">
        <v>36</v>
      </c>
      <c r="R528" s="39">
        <v>48.5</v>
      </c>
      <c r="S528" s="32">
        <v>26</v>
      </c>
      <c r="T528" s="132"/>
    </row>
    <row r="529" spans="1:20" s="4" customFormat="1" ht="25.05" customHeight="1">
      <c r="A529" s="64">
        <v>528</v>
      </c>
      <c r="B529" s="32" t="str">
        <f t="shared" si="36"/>
        <v>2215008127</v>
      </c>
      <c r="C529" s="34" t="s">
        <v>23</v>
      </c>
      <c r="D529" s="35" t="s">
        <v>188</v>
      </c>
      <c r="E529" s="33" t="s">
        <v>2957</v>
      </c>
      <c r="F529" s="33" t="s">
        <v>26</v>
      </c>
      <c r="G529" s="33" t="s">
        <v>654</v>
      </c>
      <c r="H529" s="35" t="s">
        <v>3071</v>
      </c>
      <c r="I529" s="34" t="s">
        <v>1856</v>
      </c>
      <c r="J529" s="34" t="s">
        <v>3072</v>
      </c>
      <c r="K529" s="34" t="s">
        <v>432</v>
      </c>
      <c r="L529" s="34"/>
      <c r="M529" s="34"/>
      <c r="N529" s="51" t="s">
        <v>892</v>
      </c>
      <c r="O529" s="34" t="s">
        <v>2164</v>
      </c>
      <c r="P529" s="34">
        <v>18760766033</v>
      </c>
      <c r="Q529" s="34" t="s">
        <v>36</v>
      </c>
      <c r="R529" s="34">
        <v>48</v>
      </c>
      <c r="S529" s="39">
        <v>27</v>
      </c>
      <c r="T529" s="132"/>
    </row>
    <row r="530" spans="1:20" s="4" customFormat="1" ht="25.05" customHeight="1">
      <c r="A530" s="64">
        <v>529</v>
      </c>
      <c r="B530" s="32" t="str">
        <f t="shared" si="36"/>
        <v>221500817</v>
      </c>
      <c r="C530" s="34" t="s">
        <v>23</v>
      </c>
      <c r="D530" s="35" t="s">
        <v>24</v>
      </c>
      <c r="E530" s="33" t="s">
        <v>2957</v>
      </c>
      <c r="F530" s="33" t="s">
        <v>26</v>
      </c>
      <c r="G530" s="33" t="s">
        <v>79</v>
      </c>
      <c r="H530" s="35" t="s">
        <v>2984</v>
      </c>
      <c r="I530" s="54" t="s">
        <v>95</v>
      </c>
      <c r="J530" s="51" t="s">
        <v>807</v>
      </c>
      <c r="K530" s="51" t="s">
        <v>2258</v>
      </c>
      <c r="L530" s="51" t="s">
        <v>1461</v>
      </c>
      <c r="M530" s="34" t="s">
        <v>878</v>
      </c>
      <c r="N530" s="51" t="s">
        <v>892</v>
      </c>
      <c r="O530" s="34" t="s">
        <v>2164</v>
      </c>
      <c r="P530" s="34">
        <v>15987362441</v>
      </c>
      <c r="Q530" s="34" t="s">
        <v>36</v>
      </c>
      <c r="R530" s="34">
        <v>44.5</v>
      </c>
      <c r="S530" s="58">
        <v>28</v>
      </c>
      <c r="T530" s="132"/>
    </row>
    <row r="531" spans="1:20" s="4" customFormat="1" ht="25.05" customHeight="1">
      <c r="A531" s="64">
        <v>530</v>
      </c>
      <c r="B531" s="32" t="str">
        <f t="shared" si="36"/>
        <v>2215009125</v>
      </c>
      <c r="C531" s="32" t="s">
        <v>23</v>
      </c>
      <c r="D531" s="33" t="s">
        <v>3183</v>
      </c>
      <c r="E531" s="33" t="s">
        <v>3087</v>
      </c>
      <c r="F531" s="33" t="s">
        <v>26</v>
      </c>
      <c r="G531" s="33" t="s">
        <v>644</v>
      </c>
      <c r="H531" s="33" t="s">
        <v>3184</v>
      </c>
      <c r="I531" s="33" t="s">
        <v>87</v>
      </c>
      <c r="J531" s="32" t="s">
        <v>529</v>
      </c>
      <c r="K531" s="32" t="s">
        <v>1132</v>
      </c>
      <c r="L531" s="32"/>
      <c r="M531" s="32"/>
      <c r="N531" s="50" t="s">
        <v>892</v>
      </c>
      <c r="O531" s="32" t="s">
        <v>2164</v>
      </c>
      <c r="P531" s="32">
        <v>13887371357</v>
      </c>
      <c r="Q531" s="32" t="s">
        <v>36</v>
      </c>
      <c r="R531" s="32">
        <v>44.5</v>
      </c>
      <c r="S531" s="32">
        <v>28</v>
      </c>
      <c r="T531" s="132"/>
    </row>
    <row r="532" spans="1:20" s="4" customFormat="1" ht="25.05" customHeight="1">
      <c r="A532" s="64">
        <v>531</v>
      </c>
      <c r="B532" s="32" t="str">
        <f t="shared" ref="B532:B540" si="37">CONCATENATE(22,"1","1",E532,F532,G532)</f>
        <v>2211014128</v>
      </c>
      <c r="C532" s="32" t="s">
        <v>23</v>
      </c>
      <c r="D532" s="33" t="s">
        <v>130</v>
      </c>
      <c r="E532" s="33" t="s">
        <v>1269</v>
      </c>
      <c r="F532" s="33" t="s">
        <v>26</v>
      </c>
      <c r="G532" s="33" t="s">
        <v>661</v>
      </c>
      <c r="H532" s="33" t="s">
        <v>1403</v>
      </c>
      <c r="I532" s="49" t="s">
        <v>986</v>
      </c>
      <c r="J532" s="50" t="s">
        <v>826</v>
      </c>
      <c r="K532" s="50" t="s">
        <v>164</v>
      </c>
      <c r="L532" s="50" t="s">
        <v>1404</v>
      </c>
      <c r="M532" s="32" t="s">
        <v>1277</v>
      </c>
      <c r="N532" s="50" t="s">
        <v>819</v>
      </c>
      <c r="O532" s="32" t="s">
        <v>811</v>
      </c>
      <c r="P532" s="32">
        <v>15974909686</v>
      </c>
      <c r="Q532" s="32" t="s">
        <v>36</v>
      </c>
      <c r="R532" s="32">
        <v>59</v>
      </c>
      <c r="S532" s="32">
        <v>1</v>
      </c>
      <c r="T532" s="132"/>
    </row>
    <row r="533" spans="1:20" s="4" customFormat="1" ht="25.05" customHeight="1">
      <c r="A533" s="64">
        <v>532</v>
      </c>
      <c r="B533" s="32" t="str">
        <f t="shared" si="37"/>
        <v>2211011126</v>
      </c>
      <c r="C533" s="32" t="s">
        <v>23</v>
      </c>
      <c r="D533" s="33" t="s">
        <v>939</v>
      </c>
      <c r="E533" s="33" t="s">
        <v>805</v>
      </c>
      <c r="F533" s="33" t="s">
        <v>26</v>
      </c>
      <c r="G533" s="33" t="s">
        <v>649</v>
      </c>
      <c r="H533" s="33" t="s">
        <v>940</v>
      </c>
      <c r="I533" s="33" t="s">
        <v>484</v>
      </c>
      <c r="J533" s="50" t="s">
        <v>941</v>
      </c>
      <c r="K533" s="50" t="s">
        <v>164</v>
      </c>
      <c r="L533" s="50" t="s">
        <v>942</v>
      </c>
      <c r="M533" s="32" t="s">
        <v>943</v>
      </c>
      <c r="N533" s="50" t="s">
        <v>819</v>
      </c>
      <c r="O533" s="32" t="s">
        <v>811</v>
      </c>
      <c r="P533" s="32">
        <v>13988052454</v>
      </c>
      <c r="Q533" s="32" t="s">
        <v>36</v>
      </c>
      <c r="R533" s="32">
        <v>55.5</v>
      </c>
      <c r="S533" s="32">
        <v>2</v>
      </c>
      <c r="T533" s="132"/>
    </row>
    <row r="534" spans="1:20" s="4" customFormat="1" ht="25.05" customHeight="1">
      <c r="A534" s="64">
        <v>533</v>
      </c>
      <c r="B534" s="32" t="str">
        <f t="shared" si="37"/>
        <v>2211014117</v>
      </c>
      <c r="C534" s="34" t="s">
        <v>23</v>
      </c>
      <c r="D534" s="35" t="s">
        <v>1349</v>
      </c>
      <c r="E534" s="33" t="s">
        <v>1269</v>
      </c>
      <c r="F534" s="33" t="s">
        <v>26</v>
      </c>
      <c r="G534" s="33" t="s">
        <v>260</v>
      </c>
      <c r="H534" s="35" t="s">
        <v>1350</v>
      </c>
      <c r="I534" s="35" t="s">
        <v>95</v>
      </c>
      <c r="J534" s="34" t="s">
        <v>840</v>
      </c>
      <c r="K534" s="34" t="s">
        <v>811</v>
      </c>
      <c r="L534" s="34" t="s">
        <v>1351</v>
      </c>
      <c r="M534" s="34" t="s">
        <v>1352</v>
      </c>
      <c r="N534" s="51" t="s">
        <v>819</v>
      </c>
      <c r="O534" s="34" t="s">
        <v>811</v>
      </c>
      <c r="P534" s="34">
        <v>13887372023</v>
      </c>
      <c r="Q534" s="34" t="s">
        <v>36</v>
      </c>
      <c r="R534" s="32">
        <v>48.5</v>
      </c>
      <c r="S534" s="32">
        <v>3</v>
      </c>
      <c r="T534" s="132"/>
    </row>
    <row r="535" spans="1:20" s="4" customFormat="1" ht="25.05" customHeight="1">
      <c r="A535" s="64">
        <v>534</v>
      </c>
      <c r="B535" s="32" t="str">
        <f t="shared" si="37"/>
        <v>221101113</v>
      </c>
      <c r="C535" s="32" t="s">
        <v>23</v>
      </c>
      <c r="D535" s="33" t="s">
        <v>188</v>
      </c>
      <c r="E535" s="33" t="s">
        <v>805</v>
      </c>
      <c r="F535" s="33" t="s">
        <v>26</v>
      </c>
      <c r="G535" s="33" t="s">
        <v>49</v>
      </c>
      <c r="H535" s="33" t="s">
        <v>817</v>
      </c>
      <c r="I535" s="49" t="s">
        <v>95</v>
      </c>
      <c r="J535" s="50" t="s">
        <v>818</v>
      </c>
      <c r="K535" s="50" t="s">
        <v>31</v>
      </c>
      <c r="L535" s="50"/>
      <c r="M535" s="32"/>
      <c r="N535" s="50" t="s">
        <v>819</v>
      </c>
      <c r="O535" s="32" t="s">
        <v>811</v>
      </c>
      <c r="P535" s="32">
        <v>15154926441</v>
      </c>
      <c r="Q535" s="32" t="s">
        <v>36</v>
      </c>
      <c r="R535" s="32">
        <v>45</v>
      </c>
      <c r="S535" s="32">
        <v>4</v>
      </c>
      <c r="T535" s="132"/>
    </row>
    <row r="536" spans="1:20" s="4" customFormat="1" ht="25.05" customHeight="1">
      <c r="A536" s="64">
        <v>535</v>
      </c>
      <c r="B536" s="32" t="str">
        <f t="shared" si="37"/>
        <v>221101412</v>
      </c>
      <c r="C536" s="34" t="s">
        <v>23</v>
      </c>
      <c r="D536" s="35" t="s">
        <v>1265</v>
      </c>
      <c r="E536" s="33" t="s">
        <v>1269</v>
      </c>
      <c r="F536" s="33" t="s">
        <v>26</v>
      </c>
      <c r="G536" s="33" t="s">
        <v>40</v>
      </c>
      <c r="H536" s="35" t="s">
        <v>1274</v>
      </c>
      <c r="I536" s="54" t="s">
        <v>58</v>
      </c>
      <c r="J536" s="51" t="s">
        <v>296</v>
      </c>
      <c r="K536" s="51" t="s">
        <v>1275</v>
      </c>
      <c r="L536" s="51" t="s">
        <v>1276</v>
      </c>
      <c r="M536" s="34" t="s">
        <v>1277</v>
      </c>
      <c r="N536" s="51" t="s">
        <v>819</v>
      </c>
      <c r="O536" s="34" t="s">
        <v>811</v>
      </c>
      <c r="P536" s="34">
        <v>18788066042</v>
      </c>
      <c r="Q536" s="34" t="s">
        <v>36</v>
      </c>
      <c r="R536" s="34">
        <v>44.5</v>
      </c>
      <c r="S536" s="32">
        <v>5</v>
      </c>
      <c r="T536" s="132"/>
    </row>
    <row r="537" spans="1:20" s="3" customFormat="1" ht="25.05" customHeight="1">
      <c r="A537" s="64">
        <v>536</v>
      </c>
      <c r="B537" s="32" t="str">
        <f t="shared" si="37"/>
        <v>2211012129</v>
      </c>
      <c r="C537" s="39" t="s">
        <v>23</v>
      </c>
      <c r="D537" s="40" t="s">
        <v>667</v>
      </c>
      <c r="E537" s="33" t="s">
        <v>969</v>
      </c>
      <c r="F537" s="33" t="s">
        <v>26</v>
      </c>
      <c r="G537" s="33" t="s">
        <v>668</v>
      </c>
      <c r="H537" s="40" t="s">
        <v>1116</v>
      </c>
      <c r="I537" s="55" t="s">
        <v>1117</v>
      </c>
      <c r="J537" s="56" t="s">
        <v>1118</v>
      </c>
      <c r="K537" s="56" t="s">
        <v>811</v>
      </c>
      <c r="L537" s="56"/>
      <c r="M537" s="39"/>
      <c r="N537" s="56" t="s">
        <v>819</v>
      </c>
      <c r="O537" s="39" t="s">
        <v>811</v>
      </c>
      <c r="P537" s="39">
        <v>18087272800</v>
      </c>
      <c r="Q537" s="39" t="s">
        <v>36</v>
      </c>
      <c r="R537" s="39">
        <v>37</v>
      </c>
      <c r="S537" s="32">
        <v>6</v>
      </c>
      <c r="T537" s="132"/>
    </row>
    <row r="538" spans="1:20" s="2" customFormat="1" ht="25.05" customHeight="1">
      <c r="A538" s="64">
        <v>537</v>
      </c>
      <c r="B538" s="32" t="str">
        <f t="shared" si="37"/>
        <v>221101411</v>
      </c>
      <c r="C538" s="34" t="s">
        <v>23</v>
      </c>
      <c r="D538" s="35" t="s">
        <v>1265</v>
      </c>
      <c r="E538" s="33" t="s">
        <v>1269</v>
      </c>
      <c r="F538" s="33" t="s">
        <v>26</v>
      </c>
      <c r="G538" s="33" t="s">
        <v>26</v>
      </c>
      <c r="H538" s="35" t="s">
        <v>1270</v>
      </c>
      <c r="I538" s="54" t="s">
        <v>81</v>
      </c>
      <c r="J538" s="51" t="s">
        <v>830</v>
      </c>
      <c r="K538" s="51" t="s">
        <v>1031</v>
      </c>
      <c r="L538" s="51" t="s">
        <v>1271</v>
      </c>
      <c r="M538" s="34" t="s">
        <v>474</v>
      </c>
      <c r="N538" s="51" t="s">
        <v>819</v>
      </c>
      <c r="O538" s="34" t="s">
        <v>811</v>
      </c>
      <c r="P538" s="34">
        <v>15126848425</v>
      </c>
      <c r="Q538" s="34" t="s">
        <v>36</v>
      </c>
      <c r="R538" s="34">
        <v>33</v>
      </c>
      <c r="S538" s="32">
        <v>7</v>
      </c>
      <c r="T538" s="64"/>
    </row>
    <row r="539" spans="1:20" s="2" customFormat="1" ht="25.05" customHeight="1">
      <c r="A539" s="64">
        <v>538</v>
      </c>
      <c r="B539" s="32" t="str">
        <f t="shared" si="37"/>
        <v>221101118</v>
      </c>
      <c r="C539" s="32" t="s">
        <v>23</v>
      </c>
      <c r="D539" s="33" t="s">
        <v>778</v>
      </c>
      <c r="E539" s="33" t="s">
        <v>805</v>
      </c>
      <c r="F539" s="33" t="s">
        <v>26</v>
      </c>
      <c r="G539" s="33" t="s">
        <v>85</v>
      </c>
      <c r="H539" s="33" t="s">
        <v>839</v>
      </c>
      <c r="I539" s="49" t="s">
        <v>95</v>
      </c>
      <c r="J539" s="50" t="s">
        <v>840</v>
      </c>
      <c r="K539" s="50" t="s">
        <v>45</v>
      </c>
      <c r="L539" s="50" t="s">
        <v>841</v>
      </c>
      <c r="M539" s="32" t="s">
        <v>842</v>
      </c>
      <c r="N539" s="50" t="s">
        <v>819</v>
      </c>
      <c r="O539" s="32" t="s">
        <v>811</v>
      </c>
      <c r="P539" s="32">
        <v>15987349787</v>
      </c>
      <c r="Q539" s="32" t="s">
        <v>36</v>
      </c>
      <c r="R539" s="32">
        <v>30.5</v>
      </c>
      <c r="S539" s="32">
        <v>8</v>
      </c>
      <c r="T539" s="64"/>
    </row>
    <row r="540" spans="1:20" s="6" customFormat="1" ht="25.05" customHeight="1">
      <c r="A540" s="64">
        <v>539</v>
      </c>
      <c r="B540" s="103" t="str">
        <f t="shared" si="37"/>
        <v>221102217</v>
      </c>
      <c r="C540" s="103" t="s">
        <v>23</v>
      </c>
      <c r="D540" s="104" t="s">
        <v>1591</v>
      </c>
      <c r="E540" s="104" t="s">
        <v>1560</v>
      </c>
      <c r="F540" s="104" t="s">
        <v>26</v>
      </c>
      <c r="G540" s="104" t="s">
        <v>79</v>
      </c>
      <c r="H540" s="104" t="s">
        <v>1592</v>
      </c>
      <c r="I540" s="104" t="s">
        <v>1594</v>
      </c>
      <c r="J540" s="103" t="s">
        <v>467</v>
      </c>
      <c r="K540" s="103" t="s">
        <v>1595</v>
      </c>
      <c r="L540" s="103" t="s">
        <v>819</v>
      </c>
      <c r="M540" s="103" t="s">
        <v>1596</v>
      </c>
      <c r="N540" s="105" t="s">
        <v>819</v>
      </c>
      <c r="O540" s="103" t="s">
        <v>811</v>
      </c>
      <c r="P540" s="103">
        <v>15126414713</v>
      </c>
      <c r="Q540" s="103" t="s">
        <v>36</v>
      </c>
      <c r="R540" s="103">
        <v>22.5</v>
      </c>
      <c r="S540" s="103">
        <v>9</v>
      </c>
      <c r="T540" s="133"/>
    </row>
    <row r="541" spans="1:20" s="2" customFormat="1" ht="25.05" customHeight="1">
      <c r="A541" s="64">
        <v>540</v>
      </c>
      <c r="B541" s="32" t="str">
        <f t="shared" ref="B541:B547" si="38">CONCATENATE(22,"1","5",E541,F541,G541)</f>
        <v>2215006121</v>
      </c>
      <c r="C541" s="34" t="s">
        <v>23</v>
      </c>
      <c r="D541" s="35" t="s">
        <v>39</v>
      </c>
      <c r="E541" s="35" t="s">
        <v>2689</v>
      </c>
      <c r="F541" s="33" t="s">
        <v>26</v>
      </c>
      <c r="G541" s="35" t="s">
        <v>286</v>
      </c>
      <c r="H541" s="35" t="s">
        <v>2785</v>
      </c>
      <c r="I541" s="54" t="s">
        <v>95</v>
      </c>
      <c r="J541" s="51" t="s">
        <v>830</v>
      </c>
      <c r="K541" s="51" t="s">
        <v>164</v>
      </c>
      <c r="L541" s="51" t="s">
        <v>2786</v>
      </c>
      <c r="M541" s="34" t="s">
        <v>2787</v>
      </c>
      <c r="N541" s="51" t="s">
        <v>819</v>
      </c>
      <c r="O541" s="34" t="s">
        <v>2164</v>
      </c>
      <c r="P541" s="34">
        <v>13769346024</v>
      </c>
      <c r="Q541" s="34" t="s">
        <v>36</v>
      </c>
      <c r="R541" s="34">
        <v>73</v>
      </c>
      <c r="S541" s="34">
        <v>1</v>
      </c>
      <c r="T541" s="64"/>
    </row>
    <row r="542" spans="1:20" s="2" customFormat="1" ht="25.05" customHeight="1">
      <c r="A542" s="64">
        <v>541</v>
      </c>
      <c r="B542" s="32" t="str">
        <f t="shared" si="38"/>
        <v>2215005114</v>
      </c>
      <c r="C542" s="39" t="s">
        <v>23</v>
      </c>
      <c r="D542" s="40" t="s">
        <v>1029</v>
      </c>
      <c r="E542" s="40" t="s">
        <v>2550</v>
      </c>
      <c r="F542" s="33" t="s">
        <v>26</v>
      </c>
      <c r="G542" s="40" t="s">
        <v>244</v>
      </c>
      <c r="H542" s="40" t="s">
        <v>2607</v>
      </c>
      <c r="I542" s="55" t="s">
        <v>43</v>
      </c>
      <c r="J542" s="56" t="s">
        <v>2608</v>
      </c>
      <c r="K542" s="56" t="s">
        <v>2609</v>
      </c>
      <c r="L542" s="56" t="s">
        <v>2081</v>
      </c>
      <c r="M542" s="39" t="s">
        <v>2476</v>
      </c>
      <c r="N542" s="56" t="s">
        <v>819</v>
      </c>
      <c r="O542" s="39" t="s">
        <v>2164</v>
      </c>
      <c r="P542" s="39">
        <v>15012264621</v>
      </c>
      <c r="Q542" s="39" t="s">
        <v>36</v>
      </c>
      <c r="R542" s="39">
        <v>70</v>
      </c>
      <c r="S542" s="39">
        <v>2</v>
      </c>
      <c r="T542" s="64"/>
    </row>
    <row r="543" spans="1:20" s="2" customFormat="1" ht="25.05" customHeight="1">
      <c r="A543" s="64">
        <v>542</v>
      </c>
      <c r="B543" s="32" t="str">
        <f t="shared" si="38"/>
        <v>221500919</v>
      </c>
      <c r="C543" s="32" t="s">
        <v>23</v>
      </c>
      <c r="D543" s="33" t="s">
        <v>450</v>
      </c>
      <c r="E543" s="33" t="s">
        <v>3087</v>
      </c>
      <c r="F543" s="33" t="s">
        <v>26</v>
      </c>
      <c r="G543" s="33" t="s">
        <v>144</v>
      </c>
      <c r="H543" s="33" t="s">
        <v>3118</v>
      </c>
      <c r="I543" s="33" t="s">
        <v>347</v>
      </c>
      <c r="J543" s="32" t="s">
        <v>2412</v>
      </c>
      <c r="K543" s="32" t="s">
        <v>2164</v>
      </c>
      <c r="L543" s="50" t="s">
        <v>3119</v>
      </c>
      <c r="M543" s="50" t="s">
        <v>3120</v>
      </c>
      <c r="N543" s="50" t="s">
        <v>819</v>
      </c>
      <c r="O543" s="32" t="s">
        <v>2164</v>
      </c>
      <c r="P543" s="32">
        <v>15912823952</v>
      </c>
      <c r="Q543" s="32" t="s">
        <v>36</v>
      </c>
      <c r="R543" s="32">
        <v>68.5</v>
      </c>
      <c r="S543" s="32">
        <v>3</v>
      </c>
      <c r="T543" s="64"/>
    </row>
    <row r="544" spans="1:20" s="2" customFormat="1" ht="25.05" customHeight="1">
      <c r="A544" s="64">
        <v>543</v>
      </c>
      <c r="B544" s="32" t="str">
        <f t="shared" si="38"/>
        <v>2215002113</v>
      </c>
      <c r="C544" s="32" t="s">
        <v>23</v>
      </c>
      <c r="D544" s="33" t="s">
        <v>2207</v>
      </c>
      <c r="E544" s="33" t="s">
        <v>2161</v>
      </c>
      <c r="F544" s="33" t="s">
        <v>26</v>
      </c>
      <c r="G544" s="33" t="s">
        <v>237</v>
      </c>
      <c r="H544" s="33" t="s">
        <v>2208</v>
      </c>
      <c r="I544" s="49" t="s">
        <v>87</v>
      </c>
      <c r="J544" s="50" t="s">
        <v>529</v>
      </c>
      <c r="K544" s="50" t="s">
        <v>45</v>
      </c>
      <c r="L544" s="50" t="s">
        <v>2209</v>
      </c>
      <c r="M544" s="32" t="s">
        <v>2210</v>
      </c>
      <c r="N544" s="50" t="s">
        <v>819</v>
      </c>
      <c r="O544" s="32" t="s">
        <v>2164</v>
      </c>
      <c r="P544" s="32">
        <v>13408981231</v>
      </c>
      <c r="Q544" s="32" t="s">
        <v>36</v>
      </c>
      <c r="R544" s="32">
        <v>63.8</v>
      </c>
      <c r="S544" s="32">
        <v>4</v>
      </c>
      <c r="T544" s="64"/>
    </row>
    <row r="545" spans="1:20" s="5" customFormat="1" ht="25.05" customHeight="1">
      <c r="A545" s="64">
        <v>544</v>
      </c>
      <c r="B545" s="32" t="str">
        <f t="shared" si="38"/>
        <v>221500615</v>
      </c>
      <c r="C545" s="34" t="s">
        <v>23</v>
      </c>
      <c r="D545" s="35" t="s">
        <v>2710</v>
      </c>
      <c r="E545" s="35" t="s">
        <v>2689</v>
      </c>
      <c r="F545" s="33" t="s">
        <v>26</v>
      </c>
      <c r="G545" s="35" t="s">
        <v>64</v>
      </c>
      <c r="H545" s="35" t="s">
        <v>2711</v>
      </c>
      <c r="I545" s="35" t="s">
        <v>1915</v>
      </c>
      <c r="J545" s="34" t="s">
        <v>529</v>
      </c>
      <c r="K545" s="34" t="s">
        <v>807</v>
      </c>
      <c r="L545" s="34" t="s">
        <v>2712</v>
      </c>
      <c r="M545" s="34" t="s">
        <v>2713</v>
      </c>
      <c r="N545" s="51" t="s">
        <v>819</v>
      </c>
      <c r="O545" s="34" t="s">
        <v>2164</v>
      </c>
      <c r="P545" s="34">
        <v>13988061906</v>
      </c>
      <c r="Q545" s="34" t="s">
        <v>36</v>
      </c>
      <c r="R545" s="34">
        <v>63.5</v>
      </c>
      <c r="S545" s="34">
        <v>5</v>
      </c>
      <c r="T545" s="64"/>
    </row>
    <row r="546" spans="1:20" s="2" customFormat="1" ht="25.05" customHeight="1">
      <c r="A546" s="64">
        <v>545</v>
      </c>
      <c r="B546" s="32" t="str">
        <f t="shared" si="38"/>
        <v>2215006122</v>
      </c>
      <c r="C546" s="34" t="s">
        <v>23</v>
      </c>
      <c r="D546" s="35" t="s">
        <v>2028</v>
      </c>
      <c r="E546" s="35" t="s">
        <v>2689</v>
      </c>
      <c r="F546" s="33" t="s">
        <v>26</v>
      </c>
      <c r="G546" s="35" t="s">
        <v>506</v>
      </c>
      <c r="H546" s="35" t="s">
        <v>2790</v>
      </c>
      <c r="I546" s="54" t="s">
        <v>95</v>
      </c>
      <c r="J546" s="51" t="s">
        <v>807</v>
      </c>
      <c r="K546" s="51" t="s">
        <v>2164</v>
      </c>
      <c r="L546" s="51" t="s">
        <v>1644</v>
      </c>
      <c r="M546" s="34" t="s">
        <v>865</v>
      </c>
      <c r="N546" s="51" t="s">
        <v>819</v>
      </c>
      <c r="O546" s="34" t="s">
        <v>2164</v>
      </c>
      <c r="P546" s="34">
        <v>13988026869</v>
      </c>
      <c r="Q546" s="34" t="s">
        <v>36</v>
      </c>
      <c r="R546" s="34">
        <v>63</v>
      </c>
      <c r="S546" s="34">
        <v>6</v>
      </c>
      <c r="T546" s="64"/>
    </row>
    <row r="547" spans="1:20" s="2" customFormat="1" ht="25.05" customHeight="1">
      <c r="A547" s="64">
        <v>546</v>
      </c>
      <c r="B547" s="32" t="str">
        <f t="shared" si="38"/>
        <v>2215009126</v>
      </c>
      <c r="C547" s="32" t="s">
        <v>23</v>
      </c>
      <c r="D547" s="33" t="s">
        <v>3187</v>
      </c>
      <c r="E547" s="35" t="s">
        <v>3087</v>
      </c>
      <c r="F547" s="33" t="s">
        <v>26</v>
      </c>
      <c r="G547" s="35" t="s">
        <v>649</v>
      </c>
      <c r="H547" s="33" t="s">
        <v>3188</v>
      </c>
      <c r="I547" s="33" t="s">
        <v>3189</v>
      </c>
      <c r="J547" s="32" t="s">
        <v>811</v>
      </c>
      <c r="K547" s="32" t="s">
        <v>811</v>
      </c>
      <c r="L547" s="32" t="s">
        <v>819</v>
      </c>
      <c r="M547" s="32" t="s">
        <v>1596</v>
      </c>
      <c r="N547" s="50" t="s">
        <v>819</v>
      </c>
      <c r="O547" s="32" t="s">
        <v>2164</v>
      </c>
      <c r="P547" s="32">
        <v>13769472425</v>
      </c>
      <c r="Q547" s="32" t="s">
        <v>36</v>
      </c>
      <c r="R547" s="32">
        <v>52</v>
      </c>
      <c r="S547" s="32">
        <v>7</v>
      </c>
      <c r="T547" s="64"/>
    </row>
    <row r="548" spans="1:20" s="2" customFormat="1" ht="25.05" customHeight="1">
      <c r="A548" s="64">
        <v>547</v>
      </c>
      <c r="B548" s="32" t="str">
        <f t="shared" ref="B548:B576" si="39">CONCATENATE(22,"1","1",E548,F548,G548)</f>
        <v>221101514</v>
      </c>
      <c r="C548" s="34" t="s">
        <v>54</v>
      </c>
      <c r="D548" s="35" t="s">
        <v>24</v>
      </c>
      <c r="E548" s="33" t="s">
        <v>1418</v>
      </c>
      <c r="F548" s="33" t="s">
        <v>26</v>
      </c>
      <c r="G548" s="33" t="s">
        <v>56</v>
      </c>
      <c r="H548" s="35" t="s">
        <v>1431</v>
      </c>
      <c r="I548" s="54" t="s">
        <v>896</v>
      </c>
      <c r="J548" s="51" t="s">
        <v>826</v>
      </c>
      <c r="K548" s="51" t="s">
        <v>1432</v>
      </c>
      <c r="L548" s="51" t="s">
        <v>1433</v>
      </c>
      <c r="M548" s="34" t="s">
        <v>1337</v>
      </c>
      <c r="N548" s="51" t="s">
        <v>854</v>
      </c>
      <c r="O548" s="34" t="s">
        <v>811</v>
      </c>
      <c r="P548" s="34">
        <v>15334457616</v>
      </c>
      <c r="Q548" s="34" t="s">
        <v>36</v>
      </c>
      <c r="R548" s="34">
        <v>76</v>
      </c>
      <c r="S548" s="34">
        <v>1</v>
      </c>
      <c r="T548" s="64"/>
    </row>
    <row r="549" spans="1:20" s="2" customFormat="1" ht="25.05" customHeight="1">
      <c r="A549" s="64">
        <v>548</v>
      </c>
      <c r="B549" s="32" t="str">
        <f t="shared" si="39"/>
        <v>221101218</v>
      </c>
      <c r="C549" s="39" t="s">
        <v>23</v>
      </c>
      <c r="D549" s="40" t="s">
        <v>934</v>
      </c>
      <c r="E549" s="33" t="s">
        <v>969</v>
      </c>
      <c r="F549" s="33" t="s">
        <v>26</v>
      </c>
      <c r="G549" s="33" t="s">
        <v>85</v>
      </c>
      <c r="H549" s="40" t="s">
        <v>1012</v>
      </c>
      <c r="I549" s="55" t="s">
        <v>112</v>
      </c>
      <c r="J549" s="56" t="s">
        <v>296</v>
      </c>
      <c r="K549" s="56" t="s">
        <v>164</v>
      </c>
      <c r="L549" s="56"/>
      <c r="M549" s="39"/>
      <c r="N549" s="56" t="s">
        <v>854</v>
      </c>
      <c r="O549" s="39" t="s">
        <v>811</v>
      </c>
      <c r="P549" s="39">
        <v>1821432923</v>
      </c>
      <c r="Q549" s="39" t="s">
        <v>36</v>
      </c>
      <c r="R549" s="39">
        <v>74.5</v>
      </c>
      <c r="S549" s="39">
        <v>2</v>
      </c>
      <c r="T549" s="64"/>
    </row>
    <row r="550" spans="1:20" s="2" customFormat="1" ht="25.05" customHeight="1">
      <c r="A550" s="64">
        <v>549</v>
      </c>
      <c r="B550" s="32" t="str">
        <f t="shared" si="39"/>
        <v>2211012115</v>
      </c>
      <c r="C550" s="39" t="s">
        <v>23</v>
      </c>
      <c r="D550" s="40" t="s">
        <v>1044</v>
      </c>
      <c r="E550" s="33" t="s">
        <v>969</v>
      </c>
      <c r="F550" s="33" t="s">
        <v>26</v>
      </c>
      <c r="G550" s="33" t="s">
        <v>248</v>
      </c>
      <c r="H550" s="40" t="s">
        <v>1045</v>
      </c>
      <c r="I550" s="55" t="s">
        <v>112</v>
      </c>
      <c r="J550" s="56" t="s">
        <v>1046</v>
      </c>
      <c r="K550" s="56" t="s">
        <v>1002</v>
      </c>
      <c r="L550" s="56" t="s">
        <v>1047</v>
      </c>
      <c r="M550" s="39" t="s">
        <v>1048</v>
      </c>
      <c r="N550" s="56" t="s">
        <v>854</v>
      </c>
      <c r="O550" s="39" t="s">
        <v>811</v>
      </c>
      <c r="P550" s="39">
        <v>15808670224</v>
      </c>
      <c r="Q550" s="39" t="s">
        <v>36</v>
      </c>
      <c r="R550" s="39">
        <v>67.5</v>
      </c>
      <c r="S550" s="39">
        <v>3</v>
      </c>
      <c r="T550" s="64"/>
    </row>
    <row r="551" spans="1:20" s="2" customFormat="1" ht="25.05" customHeight="1">
      <c r="A551" s="64">
        <v>550</v>
      </c>
      <c r="B551" s="32" t="str">
        <f t="shared" si="39"/>
        <v>2211015127</v>
      </c>
      <c r="C551" s="32" t="s">
        <v>54</v>
      </c>
      <c r="D551" s="33" t="s">
        <v>934</v>
      </c>
      <c r="E551" s="33" t="s">
        <v>1418</v>
      </c>
      <c r="F551" s="33" t="s">
        <v>26</v>
      </c>
      <c r="G551" s="33" t="s">
        <v>654</v>
      </c>
      <c r="H551" s="33" t="s">
        <v>1539</v>
      </c>
      <c r="I551" s="33" t="s">
        <v>801</v>
      </c>
      <c r="J551" s="32" t="s">
        <v>1540</v>
      </c>
      <c r="K551" s="32" t="s">
        <v>1541</v>
      </c>
      <c r="L551" s="50"/>
      <c r="M551" s="50"/>
      <c r="N551" s="50" t="s">
        <v>854</v>
      </c>
      <c r="O551" s="32" t="s">
        <v>811</v>
      </c>
      <c r="P551" s="32">
        <v>18487108761</v>
      </c>
      <c r="Q551" s="32" t="s">
        <v>36</v>
      </c>
      <c r="R551" s="32">
        <v>67</v>
      </c>
      <c r="S551" s="34">
        <v>4</v>
      </c>
      <c r="T551" s="64"/>
    </row>
    <row r="552" spans="1:20" s="2" customFormat="1" ht="25.05" customHeight="1">
      <c r="A552" s="64">
        <v>551</v>
      </c>
      <c r="B552" s="32" t="str">
        <f t="shared" si="39"/>
        <v>221101419</v>
      </c>
      <c r="C552" s="51" t="s">
        <v>23</v>
      </c>
      <c r="D552" s="54" t="s">
        <v>477</v>
      </c>
      <c r="E552" s="33" t="s">
        <v>1269</v>
      </c>
      <c r="F552" s="33" t="s">
        <v>26</v>
      </c>
      <c r="G552" s="33" t="s">
        <v>144</v>
      </c>
      <c r="H552" s="54" t="s">
        <v>1314</v>
      </c>
      <c r="I552" s="51" t="s">
        <v>95</v>
      </c>
      <c r="J552" s="51" t="s">
        <v>807</v>
      </c>
      <c r="K552" s="51" t="s">
        <v>1025</v>
      </c>
      <c r="L552" s="51" t="s">
        <v>1315</v>
      </c>
      <c r="M552" s="51" t="s">
        <v>133</v>
      </c>
      <c r="N552" s="51" t="s">
        <v>854</v>
      </c>
      <c r="O552" s="51" t="s">
        <v>811</v>
      </c>
      <c r="P552" s="51">
        <v>18387389985</v>
      </c>
      <c r="Q552" s="51" t="s">
        <v>36</v>
      </c>
      <c r="R552" s="64">
        <v>62</v>
      </c>
      <c r="S552" s="39">
        <v>5</v>
      </c>
      <c r="T552" s="64"/>
    </row>
    <row r="553" spans="1:20" s="2" customFormat="1" ht="25.05" customHeight="1">
      <c r="A553" s="64">
        <v>552</v>
      </c>
      <c r="B553" s="32" t="str">
        <f t="shared" si="39"/>
        <v>2211015115</v>
      </c>
      <c r="C553" s="41" t="s">
        <v>23</v>
      </c>
      <c r="D553" s="42" t="s">
        <v>117</v>
      </c>
      <c r="E553" s="33" t="s">
        <v>1418</v>
      </c>
      <c r="F553" s="33" t="s">
        <v>26</v>
      </c>
      <c r="G553" s="33" t="s">
        <v>248</v>
      </c>
      <c r="H553" s="42" t="s">
        <v>1480</v>
      </c>
      <c r="I553" s="57" t="s">
        <v>146</v>
      </c>
      <c r="J553" s="58" t="s">
        <v>830</v>
      </c>
      <c r="K553" s="58" t="s">
        <v>1002</v>
      </c>
      <c r="L553" s="58" t="s">
        <v>1481</v>
      </c>
      <c r="M553" s="41" t="s">
        <v>68</v>
      </c>
      <c r="N553" s="58" t="s">
        <v>854</v>
      </c>
      <c r="O553" s="41" t="s">
        <v>811</v>
      </c>
      <c r="P553" s="41">
        <v>18469373341</v>
      </c>
      <c r="Q553" s="41" t="s">
        <v>36</v>
      </c>
      <c r="R553" s="41">
        <v>61.5</v>
      </c>
      <c r="S553" s="39">
        <v>6</v>
      </c>
      <c r="T553" s="64"/>
    </row>
    <row r="554" spans="1:20" s="2" customFormat="1" ht="25.05" customHeight="1">
      <c r="A554" s="64">
        <v>553</v>
      </c>
      <c r="B554" s="32" t="str">
        <f t="shared" si="39"/>
        <v>2211014120</v>
      </c>
      <c r="C554" s="32" t="s">
        <v>23</v>
      </c>
      <c r="D554" s="33" t="s">
        <v>1363</v>
      </c>
      <c r="E554" s="33" t="s">
        <v>1269</v>
      </c>
      <c r="F554" s="33" t="s">
        <v>26</v>
      </c>
      <c r="G554" s="33" t="s">
        <v>281</v>
      </c>
      <c r="H554" s="33" t="s">
        <v>1364</v>
      </c>
      <c r="I554" s="49" t="s">
        <v>190</v>
      </c>
      <c r="J554" s="50" t="s">
        <v>807</v>
      </c>
      <c r="K554" s="50" t="s">
        <v>808</v>
      </c>
      <c r="L554" s="50" t="s">
        <v>239</v>
      </c>
      <c r="M554" s="32" t="s">
        <v>1365</v>
      </c>
      <c r="N554" s="50" t="s">
        <v>854</v>
      </c>
      <c r="O554" s="32" t="s">
        <v>811</v>
      </c>
      <c r="P554" s="32">
        <v>15126158721</v>
      </c>
      <c r="Q554" s="32" t="s">
        <v>36</v>
      </c>
      <c r="R554" s="32">
        <v>57</v>
      </c>
      <c r="S554" s="34">
        <v>7</v>
      </c>
      <c r="T554" s="64"/>
    </row>
    <row r="555" spans="1:20" s="2" customFormat="1" ht="25.05" customHeight="1">
      <c r="A555" s="64">
        <v>554</v>
      </c>
      <c r="B555" s="32" t="str">
        <f t="shared" si="39"/>
        <v>2211012125</v>
      </c>
      <c r="C555" s="39" t="s">
        <v>54</v>
      </c>
      <c r="D555" s="40" t="s">
        <v>413</v>
      </c>
      <c r="E555" s="33" t="s">
        <v>969</v>
      </c>
      <c r="F555" s="33" t="s">
        <v>26</v>
      </c>
      <c r="G555" s="33" t="s">
        <v>644</v>
      </c>
      <c r="H555" s="40" t="s">
        <v>1098</v>
      </c>
      <c r="I555" s="55" t="s">
        <v>146</v>
      </c>
      <c r="J555" s="56" t="s">
        <v>826</v>
      </c>
      <c r="K555" s="56" t="s">
        <v>1099</v>
      </c>
      <c r="L555" s="56"/>
      <c r="M555" s="39"/>
      <c r="N555" s="56" t="s">
        <v>854</v>
      </c>
      <c r="O555" s="39" t="s">
        <v>811</v>
      </c>
      <c r="P555" s="39">
        <v>18469432085</v>
      </c>
      <c r="Q555" s="39" t="s">
        <v>36</v>
      </c>
      <c r="R555" s="39">
        <v>54.5</v>
      </c>
      <c r="S555" s="39">
        <v>8</v>
      </c>
      <c r="T555" s="64"/>
    </row>
    <row r="556" spans="1:20" s="2" customFormat="1" ht="25.05" customHeight="1">
      <c r="A556" s="64">
        <v>555</v>
      </c>
      <c r="B556" s="32" t="str">
        <f t="shared" si="39"/>
        <v>2211012114</v>
      </c>
      <c r="C556" s="39" t="s">
        <v>23</v>
      </c>
      <c r="D556" s="40" t="s">
        <v>1040</v>
      </c>
      <c r="E556" s="33" t="s">
        <v>969</v>
      </c>
      <c r="F556" s="33" t="s">
        <v>26</v>
      </c>
      <c r="G556" s="33" t="s">
        <v>244</v>
      </c>
      <c r="H556" s="40" t="s">
        <v>1041</v>
      </c>
      <c r="I556" s="55" t="s">
        <v>896</v>
      </c>
      <c r="J556" s="56" t="s">
        <v>826</v>
      </c>
      <c r="K556" s="56" t="s">
        <v>432</v>
      </c>
      <c r="L556" s="56"/>
      <c r="M556" s="39"/>
      <c r="N556" s="56" t="s">
        <v>854</v>
      </c>
      <c r="O556" s="39" t="s">
        <v>811</v>
      </c>
      <c r="P556" s="39">
        <v>15126447524</v>
      </c>
      <c r="Q556" s="39" t="s">
        <v>36</v>
      </c>
      <c r="R556" s="39">
        <v>52.5</v>
      </c>
      <c r="S556" s="39">
        <v>9</v>
      </c>
      <c r="T556" s="64"/>
    </row>
    <row r="557" spans="1:20" s="2" customFormat="1" ht="25.05" customHeight="1">
      <c r="A557" s="64">
        <v>556</v>
      </c>
      <c r="B557" s="32" t="str">
        <f t="shared" si="39"/>
        <v>2211011121</v>
      </c>
      <c r="C557" s="32" t="s">
        <v>23</v>
      </c>
      <c r="D557" s="33" t="s">
        <v>259</v>
      </c>
      <c r="E557" s="33" t="s">
        <v>805</v>
      </c>
      <c r="F557" s="33" t="s">
        <v>26</v>
      </c>
      <c r="G557" s="33" t="s">
        <v>286</v>
      </c>
      <c r="H557" s="33" t="s">
        <v>916</v>
      </c>
      <c r="I557" s="49" t="s">
        <v>896</v>
      </c>
      <c r="J557" s="50" t="s">
        <v>826</v>
      </c>
      <c r="K557" s="50" t="s">
        <v>917</v>
      </c>
      <c r="L557" s="50" t="s">
        <v>854</v>
      </c>
      <c r="M557" s="32" t="s">
        <v>865</v>
      </c>
      <c r="N557" s="50" t="s">
        <v>854</v>
      </c>
      <c r="O557" s="32" t="s">
        <v>811</v>
      </c>
      <c r="P557" s="32">
        <v>15908881372</v>
      </c>
      <c r="Q557" s="32" t="s">
        <v>36</v>
      </c>
      <c r="R557" s="32">
        <v>51.5</v>
      </c>
      <c r="S557" s="32">
        <v>10</v>
      </c>
      <c r="T557" s="64"/>
    </row>
    <row r="558" spans="1:20" s="2" customFormat="1" ht="25.05" customHeight="1">
      <c r="A558" s="64">
        <v>557</v>
      </c>
      <c r="B558" s="32" t="str">
        <f t="shared" si="39"/>
        <v>2211014114</v>
      </c>
      <c r="C558" s="34" t="s">
        <v>23</v>
      </c>
      <c r="D558" s="35" t="s">
        <v>510</v>
      </c>
      <c r="E558" s="33" t="s">
        <v>1269</v>
      </c>
      <c r="F558" s="33" t="s">
        <v>26</v>
      </c>
      <c r="G558" s="33" t="s">
        <v>244</v>
      </c>
      <c r="H558" s="35" t="s">
        <v>1335</v>
      </c>
      <c r="I558" s="35" t="s">
        <v>146</v>
      </c>
      <c r="J558" s="34" t="s">
        <v>826</v>
      </c>
      <c r="K558" s="34" t="s">
        <v>1112</v>
      </c>
      <c r="L558" s="34" t="s">
        <v>1336</v>
      </c>
      <c r="M558" s="34" t="s">
        <v>1337</v>
      </c>
      <c r="N558" s="51" t="s">
        <v>854</v>
      </c>
      <c r="O558" s="34" t="s">
        <v>811</v>
      </c>
      <c r="P558" s="34">
        <v>18214111254</v>
      </c>
      <c r="Q558" s="34" t="s">
        <v>36</v>
      </c>
      <c r="R558" s="64">
        <v>51.5</v>
      </c>
      <c r="S558" s="64">
        <v>10</v>
      </c>
      <c r="T558" s="64"/>
    </row>
    <row r="559" spans="1:20" s="2" customFormat="1" ht="25.05" customHeight="1">
      <c r="A559" s="64">
        <v>558</v>
      </c>
      <c r="B559" s="32" t="str">
        <f t="shared" si="39"/>
        <v>2211012128</v>
      </c>
      <c r="C559" s="39" t="s">
        <v>23</v>
      </c>
      <c r="D559" s="40" t="s">
        <v>934</v>
      </c>
      <c r="E559" s="33" t="s">
        <v>969</v>
      </c>
      <c r="F559" s="33" t="s">
        <v>26</v>
      </c>
      <c r="G559" s="33" t="s">
        <v>661</v>
      </c>
      <c r="H559" s="40" t="s">
        <v>1111</v>
      </c>
      <c r="I559" s="55" t="s">
        <v>146</v>
      </c>
      <c r="J559" s="56" t="s">
        <v>830</v>
      </c>
      <c r="K559" s="56" t="s">
        <v>1112</v>
      </c>
      <c r="L559" s="56" t="s">
        <v>1113</v>
      </c>
      <c r="M559" s="39" t="s">
        <v>133</v>
      </c>
      <c r="N559" s="56" t="s">
        <v>854</v>
      </c>
      <c r="O559" s="39" t="s">
        <v>811</v>
      </c>
      <c r="P559" s="39">
        <v>18787745658</v>
      </c>
      <c r="Q559" s="39" t="s">
        <v>36</v>
      </c>
      <c r="R559" s="39">
        <v>50.5</v>
      </c>
      <c r="S559" s="39">
        <v>12</v>
      </c>
      <c r="T559" s="64"/>
    </row>
    <row r="560" spans="1:20" s="2" customFormat="1" ht="25.05" customHeight="1">
      <c r="A560" s="64">
        <v>559</v>
      </c>
      <c r="B560" s="32" t="str">
        <f t="shared" si="39"/>
        <v>2211011110</v>
      </c>
      <c r="C560" s="32" t="s">
        <v>23</v>
      </c>
      <c r="D560" s="33" t="s">
        <v>151</v>
      </c>
      <c r="E560" s="33" t="s">
        <v>805</v>
      </c>
      <c r="F560" s="33" t="s">
        <v>26</v>
      </c>
      <c r="G560" s="33" t="s">
        <v>222</v>
      </c>
      <c r="H560" s="33" t="s">
        <v>851</v>
      </c>
      <c r="I560" s="49" t="s">
        <v>81</v>
      </c>
      <c r="J560" s="50" t="s">
        <v>830</v>
      </c>
      <c r="K560" s="50" t="s">
        <v>808</v>
      </c>
      <c r="L560" s="50" t="s">
        <v>852</v>
      </c>
      <c r="M560" s="32" t="s">
        <v>853</v>
      </c>
      <c r="N560" s="50" t="s">
        <v>854</v>
      </c>
      <c r="O560" s="32" t="s">
        <v>811</v>
      </c>
      <c r="P560" s="32">
        <v>18388625936</v>
      </c>
      <c r="Q560" s="32" t="s">
        <v>36</v>
      </c>
      <c r="R560" s="32">
        <v>46.5</v>
      </c>
      <c r="S560" s="32">
        <v>13</v>
      </c>
      <c r="T560" s="64"/>
    </row>
    <row r="561" spans="1:20" s="2" customFormat="1" ht="25.05" customHeight="1">
      <c r="A561" s="64">
        <v>560</v>
      </c>
      <c r="B561" s="32" t="str">
        <f t="shared" si="39"/>
        <v>2211012111</v>
      </c>
      <c r="C561" s="39" t="s">
        <v>23</v>
      </c>
      <c r="D561" s="40" t="s">
        <v>733</v>
      </c>
      <c r="E561" s="33" t="s">
        <v>969</v>
      </c>
      <c r="F561" s="33" t="s">
        <v>26</v>
      </c>
      <c r="G561" s="33" t="s">
        <v>227</v>
      </c>
      <c r="H561" s="40" t="s">
        <v>1024</v>
      </c>
      <c r="I561" s="55" t="s">
        <v>43</v>
      </c>
      <c r="J561" s="56" t="s">
        <v>807</v>
      </c>
      <c r="K561" s="56" t="s">
        <v>1025</v>
      </c>
      <c r="L561" s="56" t="s">
        <v>1026</v>
      </c>
      <c r="M561" s="39" t="s">
        <v>133</v>
      </c>
      <c r="N561" s="56" t="s">
        <v>854</v>
      </c>
      <c r="O561" s="39" t="s">
        <v>811</v>
      </c>
      <c r="P561" s="39">
        <v>18042054909</v>
      </c>
      <c r="Q561" s="39" t="s">
        <v>36</v>
      </c>
      <c r="R561" s="39">
        <v>46.5</v>
      </c>
      <c r="S561" s="39">
        <v>13</v>
      </c>
      <c r="T561" s="64"/>
    </row>
    <row r="562" spans="1:20" s="5" customFormat="1" ht="25.05" customHeight="1">
      <c r="A562" s="64">
        <v>561</v>
      </c>
      <c r="B562" s="32" t="str">
        <f t="shared" si="39"/>
        <v>2211015130</v>
      </c>
      <c r="C562" s="32" t="s">
        <v>23</v>
      </c>
      <c r="D562" s="33" t="s">
        <v>450</v>
      </c>
      <c r="E562" s="33" t="s">
        <v>1418</v>
      </c>
      <c r="F562" s="33" t="s">
        <v>26</v>
      </c>
      <c r="G562" s="33" t="s">
        <v>671</v>
      </c>
      <c r="H562" s="33" t="s">
        <v>1553</v>
      </c>
      <c r="I562" s="33" t="s">
        <v>1554</v>
      </c>
      <c r="J562" s="32" t="s">
        <v>826</v>
      </c>
      <c r="K562" s="32" t="s">
        <v>1432</v>
      </c>
      <c r="L562" s="32" t="s">
        <v>1555</v>
      </c>
      <c r="M562" s="32" t="s">
        <v>1556</v>
      </c>
      <c r="N562" s="50" t="s">
        <v>854</v>
      </c>
      <c r="O562" s="32" t="s">
        <v>811</v>
      </c>
      <c r="P562" s="32">
        <v>13320403944</v>
      </c>
      <c r="Q562" s="32" t="s">
        <v>36</v>
      </c>
      <c r="R562" s="32">
        <v>46</v>
      </c>
      <c r="S562" s="64">
        <v>15</v>
      </c>
      <c r="T562" s="64"/>
    </row>
    <row r="563" spans="1:20" s="2" customFormat="1" ht="25.05" customHeight="1">
      <c r="A563" s="64">
        <v>562</v>
      </c>
      <c r="B563" s="32" t="str">
        <f t="shared" si="39"/>
        <v>2211015117</v>
      </c>
      <c r="C563" s="34" t="s">
        <v>23</v>
      </c>
      <c r="D563" s="35" t="s">
        <v>1487</v>
      </c>
      <c r="E563" s="33" t="s">
        <v>1418</v>
      </c>
      <c r="F563" s="33" t="s">
        <v>26</v>
      </c>
      <c r="G563" s="33" t="s">
        <v>260</v>
      </c>
      <c r="H563" s="35" t="s">
        <v>1488</v>
      </c>
      <c r="I563" s="34" t="s">
        <v>174</v>
      </c>
      <c r="J563" s="34" t="s">
        <v>1489</v>
      </c>
      <c r="K563" s="34" t="s">
        <v>889</v>
      </c>
      <c r="L563" s="34" t="s">
        <v>1490</v>
      </c>
      <c r="M563" s="34" t="s">
        <v>1491</v>
      </c>
      <c r="N563" s="51" t="s">
        <v>854</v>
      </c>
      <c r="O563" s="34" t="s">
        <v>811</v>
      </c>
      <c r="P563" s="34">
        <v>13887585586</v>
      </c>
      <c r="Q563" s="34" t="s">
        <v>36</v>
      </c>
      <c r="R563" s="34">
        <v>38</v>
      </c>
      <c r="S563" s="64">
        <v>16</v>
      </c>
      <c r="T563" s="64"/>
    </row>
    <row r="564" spans="1:20" s="2" customFormat="1" ht="25.05" customHeight="1">
      <c r="A564" s="64">
        <v>563</v>
      </c>
      <c r="B564" s="32" t="str">
        <f t="shared" si="39"/>
        <v>221101313</v>
      </c>
      <c r="C564" s="39" t="s">
        <v>23</v>
      </c>
      <c r="D564" s="40" t="s">
        <v>1135</v>
      </c>
      <c r="E564" s="33" t="s">
        <v>1127</v>
      </c>
      <c r="F564" s="33" t="s">
        <v>26</v>
      </c>
      <c r="G564" s="33" t="s">
        <v>49</v>
      </c>
      <c r="H564" s="40" t="s">
        <v>1136</v>
      </c>
      <c r="I564" s="55" t="s">
        <v>347</v>
      </c>
      <c r="J564" s="56" t="s">
        <v>1137</v>
      </c>
      <c r="K564" s="56" t="s">
        <v>808</v>
      </c>
      <c r="L564" s="56"/>
      <c r="M564" s="39"/>
      <c r="N564" s="56" t="s">
        <v>854</v>
      </c>
      <c r="O564" s="39" t="s">
        <v>811</v>
      </c>
      <c r="P564" s="39">
        <v>15911316624</v>
      </c>
      <c r="Q564" s="39" t="s">
        <v>36</v>
      </c>
      <c r="R564" s="39">
        <v>35.5</v>
      </c>
      <c r="S564" s="64">
        <v>17</v>
      </c>
      <c r="T564" s="64"/>
    </row>
    <row r="565" spans="1:20" s="2" customFormat="1" ht="25.05" customHeight="1">
      <c r="A565" s="64">
        <v>564</v>
      </c>
      <c r="B565" s="32" t="str">
        <f t="shared" si="39"/>
        <v>221101214</v>
      </c>
      <c r="C565" s="39" t="s">
        <v>23</v>
      </c>
      <c r="D565" s="40" t="s">
        <v>375</v>
      </c>
      <c r="E565" s="33" t="s">
        <v>969</v>
      </c>
      <c r="F565" s="33" t="s">
        <v>26</v>
      </c>
      <c r="G565" s="33" t="s">
        <v>56</v>
      </c>
      <c r="H565" s="40" t="s">
        <v>985</v>
      </c>
      <c r="I565" s="55" t="s">
        <v>986</v>
      </c>
      <c r="J565" s="56" t="s">
        <v>987</v>
      </c>
      <c r="K565" s="56" t="s">
        <v>811</v>
      </c>
      <c r="L565" s="56" t="s">
        <v>988</v>
      </c>
      <c r="M565" s="39" t="s">
        <v>989</v>
      </c>
      <c r="N565" s="56" t="s">
        <v>854</v>
      </c>
      <c r="O565" s="39" t="s">
        <v>811</v>
      </c>
      <c r="P565" s="39">
        <v>18788272592</v>
      </c>
      <c r="Q565" s="39" t="s">
        <v>36</v>
      </c>
      <c r="R565" s="39">
        <v>35</v>
      </c>
      <c r="S565" s="64">
        <v>18</v>
      </c>
      <c r="T565" s="64"/>
    </row>
    <row r="566" spans="1:20" s="2" customFormat="1" ht="25.05" customHeight="1">
      <c r="A566" s="64">
        <v>565</v>
      </c>
      <c r="B566" s="32" t="str">
        <f t="shared" si="39"/>
        <v>2211022115</v>
      </c>
      <c r="C566" s="32" t="s">
        <v>54</v>
      </c>
      <c r="D566" s="33" t="s">
        <v>648</v>
      </c>
      <c r="E566" s="33" t="s">
        <v>1560</v>
      </c>
      <c r="F566" s="33" t="s">
        <v>26</v>
      </c>
      <c r="G566" s="33" t="s">
        <v>248</v>
      </c>
      <c r="H566" s="33" t="s">
        <v>1633</v>
      </c>
      <c r="I566" s="33" t="s">
        <v>43</v>
      </c>
      <c r="J566" s="32" t="s">
        <v>826</v>
      </c>
      <c r="K566" s="32" t="s">
        <v>1432</v>
      </c>
      <c r="L566" s="50"/>
      <c r="M566" s="50"/>
      <c r="N566" s="50" t="s">
        <v>854</v>
      </c>
      <c r="O566" s="32" t="s">
        <v>811</v>
      </c>
      <c r="P566" s="32">
        <v>15769852429</v>
      </c>
      <c r="Q566" s="32" t="s">
        <v>36</v>
      </c>
      <c r="R566" s="32">
        <v>35</v>
      </c>
      <c r="S566" s="64">
        <v>18</v>
      </c>
      <c r="T566" s="64"/>
    </row>
    <row r="567" spans="1:20" s="2" customFormat="1" ht="25.05" customHeight="1">
      <c r="A567" s="64">
        <v>566</v>
      </c>
      <c r="B567" s="32" t="str">
        <f t="shared" si="39"/>
        <v>2211014118</v>
      </c>
      <c r="C567" s="34" t="s">
        <v>54</v>
      </c>
      <c r="D567" s="35" t="s">
        <v>544</v>
      </c>
      <c r="E567" s="33" t="s">
        <v>1269</v>
      </c>
      <c r="F567" s="33" t="s">
        <v>26</v>
      </c>
      <c r="G567" s="33" t="s">
        <v>268</v>
      </c>
      <c r="H567" s="35" t="s">
        <v>1355</v>
      </c>
      <c r="I567" s="35" t="s">
        <v>95</v>
      </c>
      <c r="J567" s="34" t="s">
        <v>830</v>
      </c>
      <c r="K567" s="34" t="s">
        <v>808</v>
      </c>
      <c r="L567" s="34" t="s">
        <v>1356</v>
      </c>
      <c r="M567" s="34" t="s">
        <v>1357</v>
      </c>
      <c r="N567" s="51" t="s">
        <v>854</v>
      </c>
      <c r="O567" s="34" t="s">
        <v>811</v>
      </c>
      <c r="P567" s="34">
        <v>15911322947</v>
      </c>
      <c r="Q567" s="34" t="s">
        <v>36</v>
      </c>
      <c r="R567" s="32">
        <v>31.5</v>
      </c>
      <c r="S567" s="64">
        <v>20</v>
      </c>
      <c r="T567" s="64"/>
    </row>
    <row r="568" spans="1:20" s="2" customFormat="1" ht="25.05" customHeight="1">
      <c r="A568" s="64">
        <v>567</v>
      </c>
      <c r="B568" s="32" t="str">
        <f t="shared" si="39"/>
        <v>2211014116</v>
      </c>
      <c r="C568" s="34" t="s">
        <v>23</v>
      </c>
      <c r="D568" s="35" t="s">
        <v>1344</v>
      </c>
      <c r="E568" s="33" t="s">
        <v>1269</v>
      </c>
      <c r="F568" s="33" t="s">
        <v>26</v>
      </c>
      <c r="G568" s="33" t="s">
        <v>255</v>
      </c>
      <c r="H568" s="35" t="s">
        <v>1345</v>
      </c>
      <c r="I568" s="35" t="s">
        <v>1346</v>
      </c>
      <c r="J568" s="34" t="s">
        <v>830</v>
      </c>
      <c r="K568" s="34" t="s">
        <v>1112</v>
      </c>
      <c r="L568" s="34"/>
      <c r="M568" s="34"/>
      <c r="N568" s="51" t="s">
        <v>854</v>
      </c>
      <c r="O568" s="34" t="s">
        <v>811</v>
      </c>
      <c r="P568" s="34">
        <v>13529935904</v>
      </c>
      <c r="Q568" s="34" t="s">
        <v>36</v>
      </c>
      <c r="R568" s="32">
        <v>30.5</v>
      </c>
      <c r="S568" s="64">
        <v>21</v>
      </c>
      <c r="T568" s="64"/>
    </row>
    <row r="569" spans="1:20" s="7" customFormat="1" ht="25.05" customHeight="1">
      <c r="A569" s="64">
        <v>568</v>
      </c>
      <c r="B569" s="32" t="str">
        <f t="shared" si="39"/>
        <v>2211011111</v>
      </c>
      <c r="C569" s="32" t="s">
        <v>23</v>
      </c>
      <c r="D569" s="33" t="s">
        <v>544</v>
      </c>
      <c r="E569" s="33" t="s">
        <v>805</v>
      </c>
      <c r="F569" s="33" t="s">
        <v>26</v>
      </c>
      <c r="G569" s="33" t="s">
        <v>227</v>
      </c>
      <c r="H569" s="33" t="s">
        <v>857</v>
      </c>
      <c r="I569" s="49" t="s">
        <v>858</v>
      </c>
      <c r="J569" s="50" t="s">
        <v>807</v>
      </c>
      <c r="K569" s="50" t="s">
        <v>811</v>
      </c>
      <c r="L569" s="50" t="s">
        <v>859</v>
      </c>
      <c r="M569" s="32" t="s">
        <v>68</v>
      </c>
      <c r="N569" s="50" t="s">
        <v>854</v>
      </c>
      <c r="O569" s="32" t="s">
        <v>811</v>
      </c>
      <c r="P569" s="32">
        <v>18607871403</v>
      </c>
      <c r="Q569" s="32" t="s">
        <v>36</v>
      </c>
      <c r="R569" s="32">
        <v>25</v>
      </c>
      <c r="S569" s="13">
        <v>22</v>
      </c>
      <c r="T569" s="13"/>
    </row>
    <row r="570" spans="1:20" s="7" customFormat="1" ht="25.05" customHeight="1">
      <c r="A570" s="64">
        <v>569</v>
      </c>
      <c r="B570" s="32" t="str">
        <f t="shared" si="39"/>
        <v>2211013121</v>
      </c>
      <c r="C570" s="34" t="s">
        <v>23</v>
      </c>
      <c r="D570" s="35" t="s">
        <v>1222</v>
      </c>
      <c r="E570" s="33" t="s">
        <v>1127</v>
      </c>
      <c r="F570" s="33" t="s">
        <v>26</v>
      </c>
      <c r="G570" s="33" t="s">
        <v>286</v>
      </c>
      <c r="H570" s="35" t="s">
        <v>1223</v>
      </c>
      <c r="I570" s="35" t="s">
        <v>1224</v>
      </c>
      <c r="J570" s="34" t="s">
        <v>830</v>
      </c>
      <c r="K570" s="34" t="s">
        <v>811</v>
      </c>
      <c r="L570" s="34" t="s">
        <v>1225</v>
      </c>
      <c r="M570" s="34" t="s">
        <v>1226</v>
      </c>
      <c r="N570" s="51" t="s">
        <v>854</v>
      </c>
      <c r="O570" s="34" t="s">
        <v>811</v>
      </c>
      <c r="P570" s="34">
        <v>18787396016</v>
      </c>
      <c r="Q570" s="34" t="s">
        <v>36</v>
      </c>
      <c r="R570" s="34">
        <v>25</v>
      </c>
      <c r="S570" s="13">
        <v>22</v>
      </c>
      <c r="T570" s="13"/>
    </row>
    <row r="571" spans="1:20" s="7" customFormat="1" ht="25.05" customHeight="1">
      <c r="A571" s="64">
        <v>570</v>
      </c>
      <c r="B571" s="32" t="str">
        <f t="shared" si="39"/>
        <v>221101312</v>
      </c>
      <c r="C571" s="39" t="s">
        <v>23</v>
      </c>
      <c r="D571" s="40" t="s">
        <v>729</v>
      </c>
      <c r="E571" s="33" t="s">
        <v>1127</v>
      </c>
      <c r="F571" s="33" t="s">
        <v>26</v>
      </c>
      <c r="G571" s="33" t="s">
        <v>40</v>
      </c>
      <c r="H571" s="40" t="s">
        <v>1131</v>
      </c>
      <c r="I571" s="55" t="s">
        <v>95</v>
      </c>
      <c r="J571" s="56" t="s">
        <v>830</v>
      </c>
      <c r="K571" s="56" t="s">
        <v>1132</v>
      </c>
      <c r="L571" s="56" t="s">
        <v>132</v>
      </c>
      <c r="M571" s="39" t="s">
        <v>382</v>
      </c>
      <c r="N571" s="56" t="s">
        <v>854</v>
      </c>
      <c r="O571" s="39" t="s">
        <v>811</v>
      </c>
      <c r="P571" s="39">
        <v>18214370087</v>
      </c>
      <c r="Q571" s="39" t="s">
        <v>36</v>
      </c>
      <c r="R571" s="39">
        <v>22.5</v>
      </c>
      <c r="S571" s="13">
        <v>24</v>
      </c>
      <c r="T571" s="13"/>
    </row>
    <row r="572" spans="1:20" s="7" customFormat="1" ht="25.05" customHeight="1">
      <c r="A572" s="64">
        <v>571</v>
      </c>
      <c r="B572" s="32" t="str">
        <f t="shared" si="39"/>
        <v>221101217</v>
      </c>
      <c r="C572" s="39" t="s">
        <v>23</v>
      </c>
      <c r="D572" s="40" t="s">
        <v>1007</v>
      </c>
      <c r="E572" s="33" t="s">
        <v>969</v>
      </c>
      <c r="F572" s="33" t="s">
        <v>26</v>
      </c>
      <c r="G572" s="33" t="s">
        <v>79</v>
      </c>
      <c r="H572" s="40" t="s">
        <v>1008</v>
      </c>
      <c r="I572" s="55" t="s">
        <v>896</v>
      </c>
      <c r="J572" s="56" t="s">
        <v>830</v>
      </c>
      <c r="K572" s="56" t="s">
        <v>349</v>
      </c>
      <c r="L572" s="56" t="s">
        <v>1009</v>
      </c>
      <c r="M572" s="39" t="s">
        <v>338</v>
      </c>
      <c r="N572" s="56" t="s">
        <v>854</v>
      </c>
      <c r="O572" s="39" t="s">
        <v>811</v>
      </c>
      <c r="P572" s="39">
        <v>15925311206</v>
      </c>
      <c r="Q572" s="39" t="s">
        <v>36</v>
      </c>
      <c r="R572" s="39">
        <v>22</v>
      </c>
      <c r="S572" s="13">
        <v>25</v>
      </c>
      <c r="T572" s="13"/>
    </row>
    <row r="573" spans="1:20" s="7" customFormat="1" ht="25.05" customHeight="1">
      <c r="A573" s="64">
        <v>572</v>
      </c>
      <c r="B573" s="32" t="str">
        <f t="shared" si="39"/>
        <v>221101318</v>
      </c>
      <c r="C573" s="39" t="s">
        <v>54</v>
      </c>
      <c r="D573" s="40" t="s">
        <v>1158</v>
      </c>
      <c r="E573" s="33" t="s">
        <v>1127</v>
      </c>
      <c r="F573" s="33" t="s">
        <v>26</v>
      </c>
      <c r="G573" s="33" t="s">
        <v>85</v>
      </c>
      <c r="H573" s="40" t="s">
        <v>1159</v>
      </c>
      <c r="I573" s="55" t="s">
        <v>95</v>
      </c>
      <c r="J573" s="56" t="s">
        <v>830</v>
      </c>
      <c r="K573" s="56" t="s">
        <v>1025</v>
      </c>
      <c r="L573" s="56" t="s">
        <v>1160</v>
      </c>
      <c r="M573" s="39" t="s">
        <v>133</v>
      </c>
      <c r="N573" s="56" t="s">
        <v>854</v>
      </c>
      <c r="O573" s="39" t="s">
        <v>811</v>
      </c>
      <c r="P573" s="39">
        <v>18313354808</v>
      </c>
      <c r="Q573" s="39" t="s">
        <v>36</v>
      </c>
      <c r="R573" s="39">
        <v>19.5</v>
      </c>
      <c r="S573" s="13">
        <v>26</v>
      </c>
      <c r="T573" s="13"/>
    </row>
    <row r="574" spans="1:20" s="7" customFormat="1" ht="25.05" customHeight="1">
      <c r="A574" s="64">
        <v>573</v>
      </c>
      <c r="B574" s="32" t="str">
        <f t="shared" si="39"/>
        <v>2211011128</v>
      </c>
      <c r="C574" s="32" t="s">
        <v>23</v>
      </c>
      <c r="D574" s="33" t="s">
        <v>804</v>
      </c>
      <c r="E574" s="33" t="s">
        <v>805</v>
      </c>
      <c r="F574" s="33" t="s">
        <v>26</v>
      </c>
      <c r="G574" s="33" t="s">
        <v>661</v>
      </c>
      <c r="H574" s="33" t="s">
        <v>953</v>
      </c>
      <c r="I574" s="49" t="s">
        <v>954</v>
      </c>
      <c r="J574" s="50" t="s">
        <v>830</v>
      </c>
      <c r="K574" s="50" t="s">
        <v>889</v>
      </c>
      <c r="L574" s="50" t="s">
        <v>955</v>
      </c>
      <c r="M574" s="32" t="s">
        <v>956</v>
      </c>
      <c r="N574" s="50" t="s">
        <v>854</v>
      </c>
      <c r="O574" s="32" t="s">
        <v>811</v>
      </c>
      <c r="P574" s="32">
        <v>17687134146</v>
      </c>
      <c r="Q574" s="32" t="s">
        <v>36</v>
      </c>
      <c r="R574" s="32">
        <v>15</v>
      </c>
      <c r="S574" s="13">
        <v>27</v>
      </c>
      <c r="T574" s="13"/>
    </row>
    <row r="575" spans="1:20" s="2" customFormat="1" ht="25.05" customHeight="1">
      <c r="A575" s="64">
        <v>574</v>
      </c>
      <c r="B575" s="32" t="str">
        <f t="shared" si="39"/>
        <v>2211014119</v>
      </c>
      <c r="C575" s="34" t="s">
        <v>54</v>
      </c>
      <c r="D575" s="35" t="s">
        <v>24</v>
      </c>
      <c r="E575" s="33" t="s">
        <v>1269</v>
      </c>
      <c r="F575" s="33" t="s">
        <v>26</v>
      </c>
      <c r="G575" s="33" t="s">
        <v>275</v>
      </c>
      <c r="H575" s="35" t="s">
        <v>1360</v>
      </c>
      <c r="I575" s="35" t="s">
        <v>95</v>
      </c>
      <c r="J575" s="34" t="s">
        <v>830</v>
      </c>
      <c r="K575" s="34" t="s">
        <v>1002</v>
      </c>
      <c r="L575" s="34"/>
      <c r="M575" s="34"/>
      <c r="N575" s="51" t="s">
        <v>854</v>
      </c>
      <c r="O575" s="34" t="s">
        <v>811</v>
      </c>
      <c r="P575" s="34">
        <v>18287374309</v>
      </c>
      <c r="Q575" s="34" t="s">
        <v>36</v>
      </c>
      <c r="R575" s="32">
        <v>11</v>
      </c>
      <c r="S575" s="64">
        <v>28</v>
      </c>
      <c r="T575" s="64"/>
    </row>
    <row r="576" spans="1:20" s="2" customFormat="1" ht="25.05" customHeight="1">
      <c r="A576" s="64">
        <v>575</v>
      </c>
      <c r="B576" s="32" t="str">
        <f t="shared" si="39"/>
        <v>221102218</v>
      </c>
      <c r="C576" s="32" t="s">
        <v>23</v>
      </c>
      <c r="D576" s="33" t="s">
        <v>553</v>
      </c>
      <c r="E576" s="33" t="s">
        <v>1560</v>
      </c>
      <c r="F576" s="33" t="s">
        <v>26</v>
      </c>
      <c r="G576" s="33" t="s">
        <v>85</v>
      </c>
      <c r="H576" s="33" t="s">
        <v>1599</v>
      </c>
      <c r="I576" s="33" t="s">
        <v>81</v>
      </c>
      <c r="J576" s="32" t="s">
        <v>296</v>
      </c>
      <c r="K576" s="32" t="s">
        <v>1432</v>
      </c>
      <c r="L576" s="50" t="s">
        <v>1600</v>
      </c>
      <c r="M576" s="50" t="s">
        <v>1601</v>
      </c>
      <c r="N576" s="50" t="s">
        <v>854</v>
      </c>
      <c r="O576" s="32" t="s">
        <v>811</v>
      </c>
      <c r="P576" s="32">
        <v>15908764080</v>
      </c>
      <c r="Q576" s="32" t="s">
        <v>36</v>
      </c>
      <c r="R576" s="32">
        <v>0</v>
      </c>
      <c r="S576" s="64">
        <v>29</v>
      </c>
      <c r="T576" s="64"/>
    </row>
    <row r="577" spans="1:20" s="2" customFormat="1" ht="25.05" customHeight="1">
      <c r="A577" s="64">
        <v>576</v>
      </c>
      <c r="B577" s="32" t="str">
        <f t="shared" ref="B577:B632" si="40">CONCATENATE(22,"1","4",E577,F577,G577)</f>
        <v>2214001123</v>
      </c>
      <c r="C577" s="34" t="s">
        <v>23</v>
      </c>
      <c r="D577" s="35" t="s">
        <v>450</v>
      </c>
      <c r="E577" s="131" t="s">
        <v>1899</v>
      </c>
      <c r="F577" s="33" t="s">
        <v>26</v>
      </c>
      <c r="G577" s="33" t="s">
        <v>511</v>
      </c>
      <c r="H577" s="35" t="s">
        <v>2005</v>
      </c>
      <c r="I577" s="35" t="s">
        <v>180</v>
      </c>
      <c r="J577" s="34" t="s">
        <v>379</v>
      </c>
      <c r="K577" s="34" t="s">
        <v>31</v>
      </c>
      <c r="L577" s="34" t="s">
        <v>2006</v>
      </c>
      <c r="M577" s="34" t="s">
        <v>68</v>
      </c>
      <c r="N577" s="51" t="s">
        <v>854</v>
      </c>
      <c r="O577" s="34" t="s">
        <v>1595</v>
      </c>
      <c r="P577" s="34">
        <v>18487193476</v>
      </c>
      <c r="Q577" s="34" t="s">
        <v>36</v>
      </c>
      <c r="R577" s="34">
        <v>82</v>
      </c>
      <c r="S577" s="34">
        <v>1</v>
      </c>
      <c r="T577" s="64"/>
    </row>
    <row r="578" spans="1:20" s="2" customFormat="1" ht="25.05" customHeight="1">
      <c r="A578" s="64">
        <v>577</v>
      </c>
      <c r="B578" s="32" t="str">
        <f t="shared" si="40"/>
        <v>221401615</v>
      </c>
      <c r="C578" s="51" t="s">
        <v>23</v>
      </c>
      <c r="D578" s="54" t="s">
        <v>741</v>
      </c>
      <c r="E578" s="131" t="s">
        <v>2041</v>
      </c>
      <c r="F578" s="33" t="s">
        <v>26</v>
      </c>
      <c r="G578" s="33" t="s">
        <v>64</v>
      </c>
      <c r="H578" s="54" t="s">
        <v>2059</v>
      </c>
      <c r="I578" s="51" t="s">
        <v>438</v>
      </c>
      <c r="J578" s="51" t="s">
        <v>379</v>
      </c>
      <c r="K578" s="51" t="s">
        <v>349</v>
      </c>
      <c r="L578" s="51"/>
      <c r="M578" s="51"/>
      <c r="N578" s="51" t="s">
        <v>854</v>
      </c>
      <c r="O578" s="51" t="s">
        <v>1595</v>
      </c>
      <c r="P578" s="51">
        <v>18487567812</v>
      </c>
      <c r="Q578" s="51" t="s">
        <v>36</v>
      </c>
      <c r="R578" s="64">
        <v>78</v>
      </c>
      <c r="S578" s="64">
        <v>2</v>
      </c>
      <c r="T578" s="64"/>
    </row>
    <row r="579" spans="1:20" s="2" customFormat="1" ht="25.05" customHeight="1">
      <c r="A579" s="64">
        <v>578</v>
      </c>
      <c r="B579" s="32" t="str">
        <f t="shared" si="40"/>
        <v>2214001117</v>
      </c>
      <c r="C579" s="39" t="s">
        <v>23</v>
      </c>
      <c r="D579" s="40" t="s">
        <v>1972</v>
      </c>
      <c r="E579" s="131" t="s">
        <v>1899</v>
      </c>
      <c r="F579" s="33" t="s">
        <v>26</v>
      </c>
      <c r="G579" s="33" t="s">
        <v>260</v>
      </c>
      <c r="H579" s="40" t="s">
        <v>1973</v>
      </c>
      <c r="I579" s="55" t="s">
        <v>81</v>
      </c>
      <c r="J579" s="56" t="s">
        <v>467</v>
      </c>
      <c r="K579" s="56" t="s">
        <v>403</v>
      </c>
      <c r="L579" s="56"/>
      <c r="M579" s="39"/>
      <c r="N579" s="56" t="s">
        <v>854</v>
      </c>
      <c r="O579" s="39" t="s">
        <v>1595</v>
      </c>
      <c r="P579" s="39">
        <v>13577657912</v>
      </c>
      <c r="Q579" s="39" t="s">
        <v>36</v>
      </c>
      <c r="R579" s="39">
        <v>74</v>
      </c>
      <c r="S579" s="39">
        <v>3</v>
      </c>
      <c r="T579" s="64"/>
    </row>
    <row r="580" spans="1:20" s="2" customFormat="1" ht="25.05" customHeight="1">
      <c r="A580" s="64">
        <v>579</v>
      </c>
      <c r="B580" s="32" t="str">
        <f t="shared" si="40"/>
        <v>2214001130</v>
      </c>
      <c r="C580" s="34" t="s">
        <v>23</v>
      </c>
      <c r="D580" s="35" t="s">
        <v>331</v>
      </c>
      <c r="E580" s="131" t="s">
        <v>1899</v>
      </c>
      <c r="F580" s="33" t="s">
        <v>26</v>
      </c>
      <c r="G580" s="33" t="s">
        <v>671</v>
      </c>
      <c r="H580" s="35" t="s">
        <v>2038</v>
      </c>
      <c r="I580" s="54" t="s">
        <v>896</v>
      </c>
      <c r="J580" s="51" t="s">
        <v>467</v>
      </c>
      <c r="K580" s="51" t="s">
        <v>164</v>
      </c>
      <c r="L580" s="51" t="s">
        <v>819</v>
      </c>
      <c r="M580" s="34" t="s">
        <v>133</v>
      </c>
      <c r="N580" s="51" t="s">
        <v>854</v>
      </c>
      <c r="O580" s="34" t="s">
        <v>1595</v>
      </c>
      <c r="P580" s="34">
        <v>18487568242</v>
      </c>
      <c r="Q580" s="34" t="s">
        <v>36</v>
      </c>
      <c r="R580" s="34">
        <v>74</v>
      </c>
      <c r="S580" s="34">
        <v>3</v>
      </c>
      <c r="T580" s="64"/>
    </row>
    <row r="581" spans="1:20" s="2" customFormat="1" ht="25.05" customHeight="1">
      <c r="A581" s="64">
        <v>580</v>
      </c>
      <c r="B581" s="32" t="str">
        <f t="shared" si="40"/>
        <v>2214001126</v>
      </c>
      <c r="C581" s="34" t="s">
        <v>23</v>
      </c>
      <c r="D581" s="35" t="s">
        <v>499</v>
      </c>
      <c r="E581" s="131" t="s">
        <v>1899</v>
      </c>
      <c r="F581" s="33" t="s">
        <v>26</v>
      </c>
      <c r="G581" s="33" t="s">
        <v>649</v>
      </c>
      <c r="H581" s="35" t="s">
        <v>2019</v>
      </c>
      <c r="I581" s="35" t="s">
        <v>896</v>
      </c>
      <c r="J581" s="34" t="s">
        <v>467</v>
      </c>
      <c r="K581" s="34" t="s">
        <v>2020</v>
      </c>
      <c r="L581" s="34" t="s">
        <v>892</v>
      </c>
      <c r="M581" s="34" t="s">
        <v>593</v>
      </c>
      <c r="N581" s="51" t="s">
        <v>854</v>
      </c>
      <c r="O581" s="34" t="s">
        <v>1595</v>
      </c>
      <c r="P581" s="34">
        <v>18213636884</v>
      </c>
      <c r="Q581" s="34" t="s">
        <v>36</v>
      </c>
      <c r="R581" s="34">
        <v>73</v>
      </c>
      <c r="S581" s="34">
        <v>5</v>
      </c>
      <c r="T581" s="64"/>
    </row>
    <row r="582" spans="1:20" s="2" customFormat="1" ht="25.05" customHeight="1">
      <c r="A582" s="64">
        <v>581</v>
      </c>
      <c r="B582" s="32" t="str">
        <f t="shared" si="40"/>
        <v>2214016123</v>
      </c>
      <c r="C582" s="34" t="s">
        <v>23</v>
      </c>
      <c r="D582" s="35" t="s">
        <v>375</v>
      </c>
      <c r="E582" s="131" t="s">
        <v>2041</v>
      </c>
      <c r="F582" s="33" t="s">
        <v>26</v>
      </c>
      <c r="G582" s="33" t="s">
        <v>511</v>
      </c>
      <c r="H582" s="35" t="s">
        <v>2140</v>
      </c>
      <c r="I582" s="34" t="s">
        <v>306</v>
      </c>
      <c r="J582" s="34" t="s">
        <v>379</v>
      </c>
      <c r="K582" s="34" t="s">
        <v>2141</v>
      </c>
      <c r="L582" s="34"/>
      <c r="M582" s="34"/>
      <c r="N582" s="51" t="s">
        <v>854</v>
      </c>
      <c r="O582" s="34" t="s">
        <v>1595</v>
      </c>
      <c r="P582" s="34">
        <v>13408968087</v>
      </c>
      <c r="Q582" s="34" t="s">
        <v>36</v>
      </c>
      <c r="R582" s="34">
        <v>71.5</v>
      </c>
      <c r="S582" s="34">
        <v>6</v>
      </c>
      <c r="T582" s="64"/>
    </row>
    <row r="583" spans="1:20" s="2" customFormat="1" ht="25.05" customHeight="1">
      <c r="A583" s="64">
        <v>582</v>
      </c>
      <c r="B583" s="32" t="str">
        <f t="shared" si="40"/>
        <v>221400119</v>
      </c>
      <c r="C583" s="32" t="s">
        <v>54</v>
      </c>
      <c r="D583" s="33" t="s">
        <v>581</v>
      </c>
      <c r="E583" s="131" t="s">
        <v>1899</v>
      </c>
      <c r="F583" s="33" t="s">
        <v>26</v>
      </c>
      <c r="G583" s="33" t="s">
        <v>144</v>
      </c>
      <c r="H583" s="33" t="s">
        <v>1936</v>
      </c>
      <c r="I583" s="49" t="s">
        <v>81</v>
      </c>
      <c r="J583" s="50" t="s">
        <v>379</v>
      </c>
      <c r="K583" s="50" t="s">
        <v>31</v>
      </c>
      <c r="L583" s="50"/>
      <c r="M583" s="32"/>
      <c r="N583" s="50" t="s">
        <v>854</v>
      </c>
      <c r="O583" s="32" t="s">
        <v>1595</v>
      </c>
      <c r="P583" s="32">
        <v>15752588531</v>
      </c>
      <c r="Q583" s="32" t="s">
        <v>36</v>
      </c>
      <c r="R583" s="32">
        <v>71</v>
      </c>
      <c r="S583" s="32">
        <v>7</v>
      </c>
      <c r="T583" s="64"/>
    </row>
    <row r="584" spans="1:20" s="2" customFormat="1" ht="25.05" customHeight="1">
      <c r="A584" s="64">
        <v>583</v>
      </c>
      <c r="B584" s="32" t="str">
        <f t="shared" si="40"/>
        <v>2214001120</v>
      </c>
      <c r="C584" s="39" t="s">
        <v>23</v>
      </c>
      <c r="D584" s="40" t="s">
        <v>110</v>
      </c>
      <c r="E584" s="131" t="s">
        <v>1899</v>
      </c>
      <c r="F584" s="33" t="s">
        <v>26</v>
      </c>
      <c r="G584" s="33" t="s">
        <v>281</v>
      </c>
      <c r="H584" s="40" t="s">
        <v>1985</v>
      </c>
      <c r="I584" s="55" t="s">
        <v>43</v>
      </c>
      <c r="J584" s="56" t="s">
        <v>467</v>
      </c>
      <c r="K584" s="56" t="s">
        <v>164</v>
      </c>
      <c r="L584" s="56" t="s">
        <v>1986</v>
      </c>
      <c r="M584" s="39" t="s">
        <v>1438</v>
      </c>
      <c r="N584" s="56" t="s">
        <v>854</v>
      </c>
      <c r="O584" s="39" t="s">
        <v>1595</v>
      </c>
      <c r="P584" s="39">
        <v>18313360187</v>
      </c>
      <c r="Q584" s="39" t="s">
        <v>36</v>
      </c>
      <c r="R584" s="39">
        <v>71</v>
      </c>
      <c r="S584" s="39">
        <v>7</v>
      </c>
      <c r="T584" s="64"/>
    </row>
    <row r="585" spans="1:20" s="2" customFormat="1" ht="25.05" customHeight="1">
      <c r="A585" s="64">
        <v>584</v>
      </c>
      <c r="B585" s="32" t="str">
        <f t="shared" si="40"/>
        <v>2214001128</v>
      </c>
      <c r="C585" s="34" t="s">
        <v>23</v>
      </c>
      <c r="D585" s="35" t="s">
        <v>2028</v>
      </c>
      <c r="E585" s="131" t="s">
        <v>1899</v>
      </c>
      <c r="F585" s="33" t="s">
        <v>26</v>
      </c>
      <c r="G585" s="33" t="s">
        <v>661</v>
      </c>
      <c r="H585" s="35" t="s">
        <v>2029</v>
      </c>
      <c r="I585" s="54" t="s">
        <v>95</v>
      </c>
      <c r="J585" s="51" t="s">
        <v>467</v>
      </c>
      <c r="K585" s="51" t="s">
        <v>1031</v>
      </c>
      <c r="L585" s="51" t="s">
        <v>725</v>
      </c>
      <c r="M585" s="34" t="s">
        <v>2030</v>
      </c>
      <c r="N585" s="51" t="s">
        <v>854</v>
      </c>
      <c r="O585" s="34" t="s">
        <v>1595</v>
      </c>
      <c r="P585" s="34">
        <v>15911322786</v>
      </c>
      <c r="Q585" s="34" t="s">
        <v>36</v>
      </c>
      <c r="R585" s="34">
        <v>70</v>
      </c>
      <c r="S585" s="34">
        <v>9</v>
      </c>
      <c r="T585" s="64"/>
    </row>
    <row r="586" spans="1:20" s="2" customFormat="1" ht="25.05" customHeight="1">
      <c r="A586" s="64">
        <v>585</v>
      </c>
      <c r="B586" s="32" t="str">
        <f t="shared" si="40"/>
        <v>221401614</v>
      </c>
      <c r="C586" s="51" t="s">
        <v>23</v>
      </c>
      <c r="D586" s="54" t="s">
        <v>2053</v>
      </c>
      <c r="E586" s="131" t="s">
        <v>2041</v>
      </c>
      <c r="F586" s="33" t="s">
        <v>26</v>
      </c>
      <c r="G586" s="33" t="s">
        <v>56</v>
      </c>
      <c r="H586" s="54" t="s">
        <v>2054</v>
      </c>
      <c r="I586" s="51" t="s">
        <v>81</v>
      </c>
      <c r="J586" s="51" t="s">
        <v>467</v>
      </c>
      <c r="K586" s="51" t="s">
        <v>164</v>
      </c>
      <c r="L586" s="51" t="s">
        <v>2055</v>
      </c>
      <c r="M586" s="51" t="s">
        <v>2056</v>
      </c>
      <c r="N586" s="51" t="s">
        <v>854</v>
      </c>
      <c r="O586" s="51" t="s">
        <v>1595</v>
      </c>
      <c r="P586" s="51">
        <v>18687385458</v>
      </c>
      <c r="Q586" s="51" t="s">
        <v>36</v>
      </c>
      <c r="R586" s="64">
        <v>69</v>
      </c>
      <c r="S586" s="64">
        <v>10</v>
      </c>
      <c r="T586" s="64"/>
    </row>
    <row r="587" spans="1:20" s="2" customFormat="1" ht="25.05" customHeight="1">
      <c r="A587" s="64">
        <v>586</v>
      </c>
      <c r="B587" s="32" t="str">
        <f t="shared" si="40"/>
        <v>2214016110</v>
      </c>
      <c r="C587" s="34" t="s">
        <v>23</v>
      </c>
      <c r="D587" s="35" t="s">
        <v>1363</v>
      </c>
      <c r="E587" s="131" t="s">
        <v>2041</v>
      </c>
      <c r="F587" s="33" t="s">
        <v>26</v>
      </c>
      <c r="G587" s="33" t="s">
        <v>222</v>
      </c>
      <c r="H587" s="35" t="s">
        <v>2080</v>
      </c>
      <c r="I587" s="35" t="s">
        <v>347</v>
      </c>
      <c r="J587" s="34" t="s">
        <v>467</v>
      </c>
      <c r="K587" s="34" t="s">
        <v>349</v>
      </c>
      <c r="L587" s="34" t="s">
        <v>2081</v>
      </c>
      <c r="M587" s="34" t="s">
        <v>2082</v>
      </c>
      <c r="N587" s="51" t="s">
        <v>854</v>
      </c>
      <c r="O587" s="34" t="s">
        <v>1595</v>
      </c>
      <c r="P587" s="34">
        <v>18387538904</v>
      </c>
      <c r="Q587" s="34" t="s">
        <v>36</v>
      </c>
      <c r="R587" s="32">
        <v>69</v>
      </c>
      <c r="S587" s="32">
        <v>10</v>
      </c>
      <c r="T587" s="64"/>
    </row>
    <row r="588" spans="1:20" s="8" customFormat="1" ht="25.05" customHeight="1">
      <c r="A588" s="64">
        <v>587</v>
      </c>
      <c r="B588" s="32" t="str">
        <f t="shared" si="40"/>
        <v>2214016116</v>
      </c>
      <c r="C588" s="51" t="s">
        <v>23</v>
      </c>
      <c r="D588" s="54" t="s">
        <v>1285</v>
      </c>
      <c r="E588" s="131" t="s">
        <v>2041</v>
      </c>
      <c r="F588" s="33" t="s">
        <v>26</v>
      </c>
      <c r="G588" s="33" t="s">
        <v>255</v>
      </c>
      <c r="H588" s="54" t="s">
        <v>2107</v>
      </c>
      <c r="I588" s="54" t="s">
        <v>2108</v>
      </c>
      <c r="J588" s="51" t="s">
        <v>2109</v>
      </c>
      <c r="K588" s="51" t="s">
        <v>808</v>
      </c>
      <c r="L588" s="51" t="s">
        <v>2110</v>
      </c>
      <c r="M588" s="54" t="s">
        <v>2111</v>
      </c>
      <c r="N588" s="51" t="s">
        <v>854</v>
      </c>
      <c r="O588" s="51" t="s">
        <v>1595</v>
      </c>
      <c r="P588" s="34">
        <v>15825215329</v>
      </c>
      <c r="Q588" s="34" t="s">
        <v>36</v>
      </c>
      <c r="R588" s="51">
        <v>68</v>
      </c>
      <c r="S588" s="51">
        <v>12</v>
      </c>
      <c r="T588" s="32"/>
    </row>
    <row r="589" spans="1:20" s="8" customFormat="1" ht="25.05" customHeight="1">
      <c r="A589" s="64">
        <v>588</v>
      </c>
      <c r="B589" s="32" t="str">
        <f t="shared" si="40"/>
        <v>2214001112</v>
      </c>
      <c r="C589" s="32" t="s">
        <v>23</v>
      </c>
      <c r="D589" s="33" t="s">
        <v>226</v>
      </c>
      <c r="E589" s="131" t="s">
        <v>1899</v>
      </c>
      <c r="F589" s="33" t="s">
        <v>26</v>
      </c>
      <c r="G589" s="33" t="s">
        <v>233</v>
      </c>
      <c r="H589" s="33" t="s">
        <v>1951</v>
      </c>
      <c r="I589" s="49" t="s">
        <v>95</v>
      </c>
      <c r="J589" s="50" t="s">
        <v>1244</v>
      </c>
      <c r="K589" s="50" t="s">
        <v>1595</v>
      </c>
      <c r="L589" s="50"/>
      <c r="M589" s="32"/>
      <c r="N589" s="50" t="s">
        <v>854</v>
      </c>
      <c r="O589" s="32" t="s">
        <v>1595</v>
      </c>
      <c r="P589" s="32">
        <v>18848780958</v>
      </c>
      <c r="Q589" s="32" t="s">
        <v>36</v>
      </c>
      <c r="R589" s="32">
        <v>67</v>
      </c>
      <c r="S589" s="32">
        <v>13</v>
      </c>
      <c r="T589" s="32"/>
    </row>
    <row r="590" spans="1:20" s="8" customFormat="1" ht="25.05" customHeight="1">
      <c r="A590" s="64">
        <v>589</v>
      </c>
      <c r="B590" s="32" t="str">
        <f t="shared" si="40"/>
        <v>2214001125</v>
      </c>
      <c r="C590" s="34" t="s">
        <v>23</v>
      </c>
      <c r="D590" s="35" t="s">
        <v>2014</v>
      </c>
      <c r="E590" s="131" t="s">
        <v>1899</v>
      </c>
      <c r="F590" s="33" t="s">
        <v>26</v>
      </c>
      <c r="G590" s="33" t="s">
        <v>644</v>
      </c>
      <c r="H590" s="35" t="s">
        <v>2015</v>
      </c>
      <c r="I590" s="35" t="s">
        <v>896</v>
      </c>
      <c r="J590" s="34" t="s">
        <v>467</v>
      </c>
      <c r="K590" s="34" t="s">
        <v>432</v>
      </c>
      <c r="L590" s="34" t="s">
        <v>1555</v>
      </c>
      <c r="M590" s="34" t="s">
        <v>2016</v>
      </c>
      <c r="N590" s="51" t="s">
        <v>854</v>
      </c>
      <c r="O590" s="34" t="s">
        <v>1595</v>
      </c>
      <c r="P590" s="34">
        <v>18387328046</v>
      </c>
      <c r="Q590" s="34" t="s">
        <v>36</v>
      </c>
      <c r="R590" s="34">
        <v>67</v>
      </c>
      <c r="S590" s="34">
        <v>13</v>
      </c>
      <c r="T590" s="32"/>
    </row>
    <row r="591" spans="1:20" s="8" customFormat="1" ht="25.05" customHeight="1">
      <c r="A591" s="64">
        <v>590</v>
      </c>
      <c r="B591" s="32" t="str">
        <f t="shared" si="40"/>
        <v>2214001129</v>
      </c>
      <c r="C591" s="34" t="s">
        <v>23</v>
      </c>
      <c r="D591" s="35" t="s">
        <v>151</v>
      </c>
      <c r="E591" s="131" t="s">
        <v>1899</v>
      </c>
      <c r="F591" s="33" t="s">
        <v>26</v>
      </c>
      <c r="G591" s="33" t="s">
        <v>668</v>
      </c>
      <c r="H591" s="35" t="s">
        <v>2033</v>
      </c>
      <c r="I591" s="54" t="s">
        <v>896</v>
      </c>
      <c r="J591" s="51" t="s">
        <v>467</v>
      </c>
      <c r="K591" s="51" t="s">
        <v>1031</v>
      </c>
      <c r="L591" s="51" t="s">
        <v>2034</v>
      </c>
      <c r="M591" s="34" t="s">
        <v>2035</v>
      </c>
      <c r="N591" s="51" t="s">
        <v>854</v>
      </c>
      <c r="O591" s="34" t="s">
        <v>1595</v>
      </c>
      <c r="P591" s="34">
        <v>15154969935</v>
      </c>
      <c r="Q591" s="34" t="s">
        <v>75</v>
      </c>
      <c r="R591" s="34">
        <v>67</v>
      </c>
      <c r="S591" s="34">
        <v>13</v>
      </c>
      <c r="T591" s="32"/>
    </row>
    <row r="592" spans="1:20" s="8" customFormat="1" ht="25.05" customHeight="1">
      <c r="A592" s="64">
        <v>591</v>
      </c>
      <c r="B592" s="32" t="str">
        <f t="shared" si="40"/>
        <v>221401612</v>
      </c>
      <c r="C592" s="51" t="s">
        <v>23</v>
      </c>
      <c r="D592" s="54">
        <v>1986.12</v>
      </c>
      <c r="E592" s="131" t="s">
        <v>2041</v>
      </c>
      <c r="F592" s="33" t="s">
        <v>26</v>
      </c>
      <c r="G592" s="33" t="s">
        <v>40</v>
      </c>
      <c r="H592" s="54" t="s">
        <v>2045</v>
      </c>
      <c r="I592" s="51" t="s">
        <v>95</v>
      </c>
      <c r="J592" s="51" t="s">
        <v>379</v>
      </c>
      <c r="K592" s="51" t="s">
        <v>349</v>
      </c>
      <c r="L592" s="51"/>
      <c r="M592" s="51"/>
      <c r="N592" s="51" t="s">
        <v>854</v>
      </c>
      <c r="O592" s="51" t="s">
        <v>1595</v>
      </c>
      <c r="P592" s="51">
        <v>15126439073</v>
      </c>
      <c r="Q592" s="51" t="s">
        <v>36</v>
      </c>
      <c r="R592" s="64">
        <v>67</v>
      </c>
      <c r="S592" s="64">
        <v>13</v>
      </c>
      <c r="T592" s="32"/>
    </row>
    <row r="593" spans="1:163" s="8" customFormat="1" ht="25.05" customHeight="1">
      <c r="A593" s="64">
        <v>592</v>
      </c>
      <c r="B593" s="32" t="str">
        <f t="shared" si="40"/>
        <v>221400113</v>
      </c>
      <c r="C593" s="32" t="s">
        <v>23</v>
      </c>
      <c r="D593" s="33" t="s">
        <v>259</v>
      </c>
      <c r="E593" s="131" t="s">
        <v>1899</v>
      </c>
      <c r="F593" s="33" t="s">
        <v>26</v>
      </c>
      <c r="G593" s="33" t="s">
        <v>49</v>
      </c>
      <c r="H593" s="33" t="s">
        <v>1910</v>
      </c>
      <c r="I593" s="49" t="s">
        <v>347</v>
      </c>
      <c r="J593" s="50" t="s">
        <v>467</v>
      </c>
      <c r="K593" s="50" t="s">
        <v>45</v>
      </c>
      <c r="L593" s="50" t="s">
        <v>1505</v>
      </c>
      <c r="M593" s="32" t="s">
        <v>1911</v>
      </c>
      <c r="N593" s="50" t="s">
        <v>854</v>
      </c>
      <c r="O593" s="32" t="s">
        <v>1595</v>
      </c>
      <c r="P593" s="32">
        <v>14787375352</v>
      </c>
      <c r="Q593" s="32" t="s">
        <v>36</v>
      </c>
      <c r="R593" s="32">
        <v>65</v>
      </c>
      <c r="S593" s="32">
        <v>17</v>
      </c>
      <c r="T593" s="32"/>
    </row>
    <row r="594" spans="1:163" s="8" customFormat="1" ht="25.05" customHeight="1">
      <c r="A594" s="64">
        <v>593</v>
      </c>
      <c r="B594" s="32" t="str">
        <f t="shared" si="40"/>
        <v>221401616</v>
      </c>
      <c r="C594" s="51" t="s">
        <v>23</v>
      </c>
      <c r="D594" s="54" t="s">
        <v>48</v>
      </c>
      <c r="E594" s="131" t="s">
        <v>2041</v>
      </c>
      <c r="F594" s="33" t="s">
        <v>26</v>
      </c>
      <c r="G594" s="33" t="s">
        <v>72</v>
      </c>
      <c r="H594" s="54" t="s">
        <v>2062</v>
      </c>
      <c r="I594" s="51" t="s">
        <v>986</v>
      </c>
      <c r="J594" s="51" t="s">
        <v>467</v>
      </c>
      <c r="K594" s="51" t="s">
        <v>349</v>
      </c>
      <c r="L594" s="51"/>
      <c r="M594" s="51"/>
      <c r="N594" s="51" t="s">
        <v>854</v>
      </c>
      <c r="O594" s="51" t="s">
        <v>1595</v>
      </c>
      <c r="P594" s="51">
        <v>15187360129</v>
      </c>
      <c r="Q594" s="51" t="s">
        <v>36</v>
      </c>
      <c r="R594" s="64">
        <v>65</v>
      </c>
      <c r="S594" s="64">
        <v>17</v>
      </c>
      <c r="T594" s="32"/>
    </row>
    <row r="595" spans="1:163" s="8" customFormat="1" ht="25.05" customHeight="1">
      <c r="A595" s="64">
        <v>594</v>
      </c>
      <c r="B595" s="32" t="str">
        <f t="shared" si="40"/>
        <v>221401619</v>
      </c>
      <c r="C595" s="34" t="s">
        <v>23</v>
      </c>
      <c r="D595" s="35" t="s">
        <v>567</v>
      </c>
      <c r="E595" s="131" t="s">
        <v>2041</v>
      </c>
      <c r="F595" s="33" t="s">
        <v>26</v>
      </c>
      <c r="G595" s="33" t="s">
        <v>144</v>
      </c>
      <c r="H595" s="35" t="s">
        <v>2076</v>
      </c>
      <c r="I595" s="35" t="s">
        <v>1346</v>
      </c>
      <c r="J595" s="34" t="s">
        <v>2077</v>
      </c>
      <c r="K595" s="34"/>
      <c r="L595" s="34"/>
      <c r="M595" s="34"/>
      <c r="N595" s="51" t="s">
        <v>854</v>
      </c>
      <c r="O595" s="34" t="s">
        <v>1595</v>
      </c>
      <c r="P595" s="34">
        <v>18687303717</v>
      </c>
      <c r="Q595" s="34" t="s">
        <v>36</v>
      </c>
      <c r="R595" s="32">
        <v>65</v>
      </c>
      <c r="S595" s="32">
        <v>17</v>
      </c>
      <c r="T595" s="32"/>
    </row>
    <row r="596" spans="1:163" s="8" customFormat="1" ht="25.05" customHeight="1">
      <c r="A596" s="64">
        <v>595</v>
      </c>
      <c r="B596" s="32" t="str">
        <f t="shared" si="40"/>
        <v>2214016126</v>
      </c>
      <c r="C596" s="32" t="s">
        <v>23</v>
      </c>
      <c r="D596" s="33" t="s">
        <v>55</v>
      </c>
      <c r="E596" s="131" t="s">
        <v>2041</v>
      </c>
      <c r="F596" s="33" t="s">
        <v>26</v>
      </c>
      <c r="G596" s="33" t="s">
        <v>649</v>
      </c>
      <c r="H596" s="33" t="s">
        <v>2156</v>
      </c>
      <c r="I596" s="33" t="s">
        <v>2157</v>
      </c>
      <c r="J596" s="32" t="s">
        <v>2158</v>
      </c>
      <c r="K596" s="32" t="s">
        <v>1595</v>
      </c>
      <c r="L596" s="50"/>
      <c r="M596" s="50"/>
      <c r="N596" s="50" t="s">
        <v>854</v>
      </c>
      <c r="O596" s="32" t="s">
        <v>1595</v>
      </c>
      <c r="P596" s="32">
        <v>15126209280</v>
      </c>
      <c r="Q596" s="32" t="s">
        <v>36</v>
      </c>
      <c r="R596" s="32">
        <v>64.5</v>
      </c>
      <c r="S596" s="32">
        <v>20</v>
      </c>
      <c r="T596" s="32"/>
    </row>
    <row r="597" spans="1:163" s="8" customFormat="1" ht="25.05" customHeight="1">
      <c r="A597" s="64">
        <v>596</v>
      </c>
      <c r="B597" s="32" t="str">
        <f t="shared" si="40"/>
        <v>2214001114</v>
      </c>
      <c r="C597" s="32" t="s">
        <v>23</v>
      </c>
      <c r="D597" s="33" t="s">
        <v>992</v>
      </c>
      <c r="E597" s="131" t="s">
        <v>1899</v>
      </c>
      <c r="F597" s="33" t="s">
        <v>26</v>
      </c>
      <c r="G597" s="33" t="s">
        <v>244</v>
      </c>
      <c r="H597" s="33" t="s">
        <v>1957</v>
      </c>
      <c r="I597" s="49" t="s">
        <v>347</v>
      </c>
      <c r="J597" s="50" t="s">
        <v>467</v>
      </c>
      <c r="K597" s="50" t="s">
        <v>164</v>
      </c>
      <c r="L597" s="50" t="s">
        <v>1958</v>
      </c>
      <c r="M597" s="32" t="s">
        <v>1462</v>
      </c>
      <c r="N597" s="50" t="s">
        <v>854</v>
      </c>
      <c r="O597" s="32" t="s">
        <v>1595</v>
      </c>
      <c r="P597" s="32">
        <v>15812049885</v>
      </c>
      <c r="Q597" s="32" t="s">
        <v>36</v>
      </c>
      <c r="R597" s="39">
        <v>64</v>
      </c>
      <c r="S597" s="39">
        <v>21</v>
      </c>
      <c r="T597" s="32"/>
    </row>
    <row r="598" spans="1:163" s="8" customFormat="1" ht="25.05" customHeight="1">
      <c r="A598" s="64">
        <v>597</v>
      </c>
      <c r="B598" s="32" t="str">
        <f t="shared" si="40"/>
        <v>221401611</v>
      </c>
      <c r="C598" s="34" t="s">
        <v>23</v>
      </c>
      <c r="D598" s="35" t="s">
        <v>1265</v>
      </c>
      <c r="E598" s="131" t="s">
        <v>2041</v>
      </c>
      <c r="F598" s="33" t="s">
        <v>26</v>
      </c>
      <c r="G598" s="33" t="s">
        <v>26</v>
      </c>
      <c r="H598" s="35" t="s">
        <v>2042</v>
      </c>
      <c r="I598" s="54" t="s">
        <v>896</v>
      </c>
      <c r="J598" s="51" t="s">
        <v>467</v>
      </c>
      <c r="K598" s="51" t="s">
        <v>164</v>
      </c>
      <c r="L598" s="51" t="s">
        <v>819</v>
      </c>
      <c r="M598" s="34" t="s">
        <v>931</v>
      </c>
      <c r="N598" s="51" t="s">
        <v>854</v>
      </c>
      <c r="O598" s="34" t="s">
        <v>1595</v>
      </c>
      <c r="P598" s="34">
        <v>18213275447</v>
      </c>
      <c r="Q598" s="34" t="s">
        <v>36</v>
      </c>
      <c r="R598" s="34">
        <v>64</v>
      </c>
      <c r="S598" s="34">
        <v>21</v>
      </c>
      <c r="T598" s="32"/>
    </row>
    <row r="599" spans="1:163" s="8" customFormat="1" ht="25.05" customHeight="1">
      <c r="A599" s="64">
        <v>598</v>
      </c>
      <c r="B599" s="32" t="str">
        <f t="shared" si="40"/>
        <v>2214001113</v>
      </c>
      <c r="C599" s="32" t="s">
        <v>23</v>
      </c>
      <c r="D599" s="33" t="s">
        <v>964</v>
      </c>
      <c r="E599" s="131" t="s">
        <v>1899</v>
      </c>
      <c r="F599" s="33" t="s">
        <v>26</v>
      </c>
      <c r="G599" s="33" t="s">
        <v>237</v>
      </c>
      <c r="H599" s="33" t="s">
        <v>1954</v>
      </c>
      <c r="I599" s="49" t="s">
        <v>146</v>
      </c>
      <c r="J599" s="50" t="s">
        <v>467</v>
      </c>
      <c r="K599" s="50" t="s">
        <v>164</v>
      </c>
      <c r="L599" s="50"/>
      <c r="M599" s="32"/>
      <c r="N599" s="50" t="s">
        <v>854</v>
      </c>
      <c r="O599" s="32" t="s">
        <v>1595</v>
      </c>
      <c r="P599" s="32">
        <v>15125538060</v>
      </c>
      <c r="Q599" s="32" t="s">
        <v>75</v>
      </c>
      <c r="R599" s="32">
        <v>63</v>
      </c>
      <c r="S599" s="32">
        <v>23</v>
      </c>
      <c r="T599" s="32"/>
    </row>
    <row r="600" spans="1:163" s="8" customFormat="1" ht="25.05" customHeight="1">
      <c r="A600" s="64">
        <v>599</v>
      </c>
      <c r="B600" s="32" t="str">
        <f t="shared" si="40"/>
        <v>2214016122</v>
      </c>
      <c r="C600" s="34" t="s">
        <v>23</v>
      </c>
      <c r="D600" s="35" t="s">
        <v>2136</v>
      </c>
      <c r="E600" s="131" t="s">
        <v>2041</v>
      </c>
      <c r="F600" s="33" t="s">
        <v>26</v>
      </c>
      <c r="G600" s="33" t="s">
        <v>506</v>
      </c>
      <c r="H600" s="35" t="s">
        <v>2137</v>
      </c>
      <c r="I600" s="34" t="s">
        <v>1915</v>
      </c>
      <c r="J600" s="34" t="s">
        <v>1916</v>
      </c>
      <c r="K600" s="34" t="s">
        <v>432</v>
      </c>
      <c r="L600" s="34" t="s">
        <v>1372</v>
      </c>
      <c r="M600" s="34" t="s">
        <v>593</v>
      </c>
      <c r="N600" s="51" t="s">
        <v>854</v>
      </c>
      <c r="O600" s="34" t="s">
        <v>1595</v>
      </c>
      <c r="P600" s="34">
        <v>15924697521</v>
      </c>
      <c r="Q600" s="34" t="s">
        <v>36</v>
      </c>
      <c r="R600" s="34">
        <v>63</v>
      </c>
      <c r="S600" s="34">
        <v>23</v>
      </c>
      <c r="T600" s="32"/>
    </row>
    <row r="601" spans="1:163" s="8" customFormat="1" ht="25.05" customHeight="1">
      <c r="A601" s="64">
        <v>600</v>
      </c>
      <c r="B601" s="32" t="str">
        <f t="shared" si="40"/>
        <v>221400118</v>
      </c>
      <c r="C601" s="32" t="s">
        <v>54</v>
      </c>
      <c r="D601" s="33" t="s">
        <v>1931</v>
      </c>
      <c r="E601" s="131" t="s">
        <v>1899</v>
      </c>
      <c r="F601" s="33" t="s">
        <v>26</v>
      </c>
      <c r="G601" s="33" t="s">
        <v>85</v>
      </c>
      <c r="H601" s="33" t="s">
        <v>1932</v>
      </c>
      <c r="I601" s="49" t="s">
        <v>146</v>
      </c>
      <c r="J601" s="50" t="s">
        <v>467</v>
      </c>
      <c r="K601" s="50" t="s">
        <v>164</v>
      </c>
      <c r="L601" s="50" t="s">
        <v>1933</v>
      </c>
      <c r="M601" s="32" t="s">
        <v>68</v>
      </c>
      <c r="N601" s="50" t="s">
        <v>854</v>
      </c>
      <c r="O601" s="32" t="s">
        <v>1595</v>
      </c>
      <c r="P601" s="32">
        <v>15154842804</v>
      </c>
      <c r="Q601" s="32" t="s">
        <v>36</v>
      </c>
      <c r="R601" s="32">
        <v>62</v>
      </c>
      <c r="S601" s="32">
        <v>25</v>
      </c>
      <c r="T601" s="32"/>
    </row>
    <row r="602" spans="1:163" s="8" customFormat="1" ht="25.05" customHeight="1">
      <c r="A602" s="64">
        <v>601</v>
      </c>
      <c r="B602" s="32" t="str">
        <f t="shared" si="40"/>
        <v>2214001115</v>
      </c>
      <c r="C602" s="39" t="s">
        <v>23</v>
      </c>
      <c r="D602" s="40" t="s">
        <v>55</v>
      </c>
      <c r="E602" s="131" t="s">
        <v>1899</v>
      </c>
      <c r="F602" s="33" t="s">
        <v>26</v>
      </c>
      <c r="G602" s="33" t="s">
        <v>248</v>
      </c>
      <c r="H602" s="40" t="s">
        <v>1961</v>
      </c>
      <c r="I602" s="55" t="s">
        <v>896</v>
      </c>
      <c r="J602" s="56" t="s">
        <v>467</v>
      </c>
      <c r="K602" s="56" t="s">
        <v>349</v>
      </c>
      <c r="L602" s="56" t="s">
        <v>1962</v>
      </c>
      <c r="M602" s="39" t="s">
        <v>133</v>
      </c>
      <c r="N602" s="56" t="s">
        <v>854</v>
      </c>
      <c r="O602" s="39" t="s">
        <v>1595</v>
      </c>
      <c r="P602" s="39">
        <v>18987322176</v>
      </c>
      <c r="Q602" s="39" t="s">
        <v>36</v>
      </c>
      <c r="R602" s="39">
        <v>62</v>
      </c>
      <c r="S602" s="32">
        <v>25</v>
      </c>
      <c r="T602" s="32"/>
    </row>
    <row r="603" spans="1:163" s="8" customFormat="1" ht="25.05" customHeight="1">
      <c r="A603" s="64">
        <v>602</v>
      </c>
      <c r="B603" s="32" t="str">
        <f t="shared" si="40"/>
        <v>2214001119</v>
      </c>
      <c r="C603" s="39" t="s">
        <v>23</v>
      </c>
      <c r="D603" s="40" t="s">
        <v>1981</v>
      </c>
      <c r="E603" s="131" t="s">
        <v>1899</v>
      </c>
      <c r="F603" s="33" t="s">
        <v>26</v>
      </c>
      <c r="G603" s="33" t="s">
        <v>275</v>
      </c>
      <c r="H603" s="40" t="s">
        <v>1982</v>
      </c>
      <c r="I603" s="55" t="s">
        <v>146</v>
      </c>
      <c r="J603" s="56" t="s">
        <v>467</v>
      </c>
      <c r="K603" s="56" t="s">
        <v>164</v>
      </c>
      <c r="L603" s="56"/>
      <c r="M603" s="39"/>
      <c r="N603" s="56" t="s">
        <v>854</v>
      </c>
      <c r="O603" s="39" t="s">
        <v>1595</v>
      </c>
      <c r="P603" s="39">
        <v>18469435875</v>
      </c>
      <c r="Q603" s="39" t="s">
        <v>36</v>
      </c>
      <c r="R603" s="39">
        <v>62</v>
      </c>
      <c r="S603" s="32">
        <v>25</v>
      </c>
      <c r="T603" s="32"/>
    </row>
    <row r="604" spans="1:163" s="8" customFormat="1" ht="25.05" customHeight="1">
      <c r="A604" s="64">
        <v>603</v>
      </c>
      <c r="B604" s="32" t="str">
        <f t="shared" si="40"/>
        <v>221401617</v>
      </c>
      <c r="C604" s="51" t="s">
        <v>23</v>
      </c>
      <c r="D604" s="54" t="s">
        <v>1509</v>
      </c>
      <c r="E604" s="131" t="s">
        <v>2041</v>
      </c>
      <c r="F604" s="33" t="s">
        <v>26</v>
      </c>
      <c r="G604" s="33" t="s">
        <v>79</v>
      </c>
      <c r="H604" s="54" t="s">
        <v>2065</v>
      </c>
      <c r="I604" s="51" t="s">
        <v>986</v>
      </c>
      <c r="J604" s="51" t="s">
        <v>467</v>
      </c>
      <c r="K604" s="51" t="s">
        <v>164</v>
      </c>
      <c r="L604" s="51" t="s">
        <v>2066</v>
      </c>
      <c r="M604" s="51" t="s">
        <v>2067</v>
      </c>
      <c r="N604" s="51" t="s">
        <v>854</v>
      </c>
      <c r="O604" s="51" t="s">
        <v>1595</v>
      </c>
      <c r="P604" s="51">
        <v>15012114549</v>
      </c>
      <c r="Q604" s="51" t="s">
        <v>36</v>
      </c>
      <c r="R604" s="64">
        <v>62</v>
      </c>
      <c r="S604" s="32">
        <v>25</v>
      </c>
      <c r="T604" s="32"/>
    </row>
    <row r="605" spans="1:163" s="8" customFormat="1" ht="25.05" customHeight="1">
      <c r="A605" s="64">
        <v>604</v>
      </c>
      <c r="B605" s="32" t="str">
        <f t="shared" si="40"/>
        <v>2214016119</v>
      </c>
      <c r="C605" s="41" t="s">
        <v>23</v>
      </c>
      <c r="D605" s="42" t="s">
        <v>39</v>
      </c>
      <c r="E605" s="131" t="s">
        <v>2041</v>
      </c>
      <c r="F605" s="33" t="s">
        <v>26</v>
      </c>
      <c r="G605" s="33" t="s">
        <v>275</v>
      </c>
      <c r="H605" s="42" t="s">
        <v>2123</v>
      </c>
      <c r="I605" s="57" t="s">
        <v>438</v>
      </c>
      <c r="J605" s="58" t="s">
        <v>379</v>
      </c>
      <c r="K605" s="58" t="s">
        <v>164</v>
      </c>
      <c r="L605" s="58"/>
      <c r="M605" s="41"/>
      <c r="N605" s="58" t="s">
        <v>854</v>
      </c>
      <c r="O605" s="41" t="s">
        <v>1595</v>
      </c>
      <c r="P605" s="41">
        <v>15154960101</v>
      </c>
      <c r="Q605" s="41" t="s">
        <v>36</v>
      </c>
      <c r="R605" s="41">
        <v>62</v>
      </c>
      <c r="S605" s="32">
        <v>25</v>
      </c>
      <c r="T605" s="32"/>
    </row>
    <row r="606" spans="1:163" s="8" customFormat="1" ht="25.05" customHeight="1">
      <c r="A606" s="64">
        <v>605</v>
      </c>
      <c r="B606" s="32" t="str">
        <f t="shared" si="40"/>
        <v>2214016117</v>
      </c>
      <c r="C606" s="41" t="s">
        <v>23</v>
      </c>
      <c r="D606" s="42" t="s">
        <v>1007</v>
      </c>
      <c r="E606" s="131" t="s">
        <v>2041</v>
      </c>
      <c r="F606" s="33" t="s">
        <v>26</v>
      </c>
      <c r="G606" s="33" t="s">
        <v>260</v>
      </c>
      <c r="H606" s="42" t="s">
        <v>2114</v>
      </c>
      <c r="I606" s="57" t="s">
        <v>1915</v>
      </c>
      <c r="J606" s="58" t="s">
        <v>2109</v>
      </c>
      <c r="K606" s="58" t="s">
        <v>164</v>
      </c>
      <c r="L606" s="58" t="s">
        <v>2115</v>
      </c>
      <c r="M606" s="41" t="s">
        <v>1943</v>
      </c>
      <c r="N606" s="58" t="s">
        <v>854</v>
      </c>
      <c r="O606" s="41" t="s">
        <v>1595</v>
      </c>
      <c r="P606" s="41">
        <v>13529941396</v>
      </c>
      <c r="Q606" s="41" t="s">
        <v>36</v>
      </c>
      <c r="R606" s="41">
        <v>61</v>
      </c>
      <c r="S606" s="41">
        <v>30</v>
      </c>
      <c r="T606" s="32"/>
    </row>
    <row r="607" spans="1:163" s="1" customFormat="1" ht="25.05" customHeight="1">
      <c r="A607" s="64">
        <v>606</v>
      </c>
      <c r="B607" s="32" t="str">
        <f t="shared" si="40"/>
        <v>221400116</v>
      </c>
      <c r="C607" s="32" t="s">
        <v>23</v>
      </c>
      <c r="D607" s="33" t="s">
        <v>130</v>
      </c>
      <c r="E607" s="131" t="s">
        <v>1899</v>
      </c>
      <c r="F607" s="33" t="s">
        <v>26</v>
      </c>
      <c r="G607" s="33" t="s">
        <v>72</v>
      </c>
      <c r="H607" s="33" t="s">
        <v>1924</v>
      </c>
      <c r="I607" s="49" t="s">
        <v>986</v>
      </c>
      <c r="J607" s="50" t="s">
        <v>467</v>
      </c>
      <c r="K607" s="50" t="s">
        <v>45</v>
      </c>
      <c r="L607" s="50" t="s">
        <v>897</v>
      </c>
      <c r="M607" s="32" t="s">
        <v>898</v>
      </c>
      <c r="N607" s="50" t="s">
        <v>854</v>
      </c>
      <c r="O607" s="32" t="s">
        <v>1595</v>
      </c>
      <c r="P607" s="32">
        <v>13408925139</v>
      </c>
      <c r="Q607" s="32" t="s">
        <v>36</v>
      </c>
      <c r="R607" s="32">
        <v>60</v>
      </c>
      <c r="S607" s="32">
        <v>31</v>
      </c>
      <c r="T607" s="11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  <c r="FG607" s="12"/>
    </row>
    <row r="608" spans="1:163" s="1" customFormat="1" ht="25.05" customHeight="1">
      <c r="A608" s="64">
        <v>607</v>
      </c>
      <c r="B608" s="32" t="str">
        <f t="shared" si="40"/>
        <v>2214001124</v>
      </c>
      <c r="C608" s="34" t="s">
        <v>23</v>
      </c>
      <c r="D608" s="35" t="s">
        <v>375</v>
      </c>
      <c r="E608" s="131" t="s">
        <v>1899</v>
      </c>
      <c r="F608" s="33" t="s">
        <v>26</v>
      </c>
      <c r="G608" s="33" t="s">
        <v>638</v>
      </c>
      <c r="H608" s="35" t="s">
        <v>2009</v>
      </c>
      <c r="I608" s="35" t="s">
        <v>347</v>
      </c>
      <c r="J608" s="34" t="s">
        <v>467</v>
      </c>
      <c r="K608" s="34" t="s">
        <v>432</v>
      </c>
      <c r="L608" s="34" t="s">
        <v>2010</v>
      </c>
      <c r="M608" s="34" t="s">
        <v>2011</v>
      </c>
      <c r="N608" s="51" t="s">
        <v>854</v>
      </c>
      <c r="O608" s="34" t="s">
        <v>1595</v>
      </c>
      <c r="P608" s="34">
        <v>18213600062</v>
      </c>
      <c r="Q608" s="34" t="s">
        <v>36</v>
      </c>
      <c r="R608" s="34">
        <v>60</v>
      </c>
      <c r="S608" s="34">
        <v>31</v>
      </c>
      <c r="T608" s="11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  <c r="FG608" s="12"/>
    </row>
    <row r="609" spans="1:163" s="1" customFormat="1" ht="25.05" customHeight="1">
      <c r="A609" s="64">
        <v>608</v>
      </c>
      <c r="B609" s="32" t="str">
        <f t="shared" si="40"/>
        <v>221400115</v>
      </c>
      <c r="C609" s="32" t="s">
        <v>23</v>
      </c>
      <c r="D609" s="33" t="s">
        <v>834</v>
      </c>
      <c r="E609" s="131" t="s">
        <v>1899</v>
      </c>
      <c r="F609" s="33" t="s">
        <v>26</v>
      </c>
      <c r="G609" s="33" t="s">
        <v>64</v>
      </c>
      <c r="H609" s="33" t="s">
        <v>1919</v>
      </c>
      <c r="I609" s="49" t="s">
        <v>1915</v>
      </c>
      <c r="J609" s="50" t="s">
        <v>1916</v>
      </c>
      <c r="K609" s="50" t="s">
        <v>808</v>
      </c>
      <c r="L609" s="50" t="s">
        <v>1920</v>
      </c>
      <c r="M609" s="32" t="s">
        <v>1921</v>
      </c>
      <c r="N609" s="50" t="s">
        <v>854</v>
      </c>
      <c r="O609" s="32" t="s">
        <v>1595</v>
      </c>
      <c r="P609" s="32">
        <v>15825012493</v>
      </c>
      <c r="Q609" s="32" t="s">
        <v>36</v>
      </c>
      <c r="R609" s="32">
        <v>58</v>
      </c>
      <c r="S609" s="32">
        <v>33</v>
      </c>
      <c r="T609" s="11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  <c r="ES609" s="12"/>
      <c r="ET609" s="12"/>
      <c r="EU609" s="12"/>
      <c r="EV609" s="12"/>
      <c r="EW609" s="12"/>
      <c r="EX609" s="12"/>
      <c r="EY609" s="12"/>
      <c r="EZ609" s="12"/>
      <c r="FA609" s="12"/>
      <c r="FB609" s="12"/>
      <c r="FC609" s="12"/>
      <c r="FD609" s="12"/>
      <c r="FE609" s="12"/>
      <c r="FF609" s="12"/>
      <c r="FG609" s="12"/>
    </row>
    <row r="610" spans="1:163" s="1" customFormat="1" ht="25.05" customHeight="1">
      <c r="A610" s="64">
        <v>609</v>
      </c>
      <c r="B610" s="32" t="str">
        <f t="shared" si="40"/>
        <v>2214016121</v>
      </c>
      <c r="C610" s="41" t="s">
        <v>23</v>
      </c>
      <c r="D610" s="42" t="s">
        <v>1646</v>
      </c>
      <c r="E610" s="131" t="s">
        <v>2041</v>
      </c>
      <c r="F610" s="33" t="s">
        <v>26</v>
      </c>
      <c r="G610" s="33" t="s">
        <v>286</v>
      </c>
      <c r="H610" s="42" t="s">
        <v>2133</v>
      </c>
      <c r="I610" s="57" t="s">
        <v>986</v>
      </c>
      <c r="J610" s="58" t="s">
        <v>467</v>
      </c>
      <c r="K610" s="58" t="s">
        <v>164</v>
      </c>
      <c r="L610" s="58"/>
      <c r="M610" s="41"/>
      <c r="N610" s="58" t="s">
        <v>854</v>
      </c>
      <c r="O610" s="41" t="s">
        <v>1595</v>
      </c>
      <c r="P610" s="41">
        <v>18388963542</v>
      </c>
      <c r="Q610" s="41" t="s">
        <v>36</v>
      </c>
      <c r="R610" s="41">
        <v>58</v>
      </c>
      <c r="S610" s="41">
        <v>33</v>
      </c>
      <c r="T610" s="11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  <c r="FG610" s="12"/>
    </row>
    <row r="611" spans="1:163" s="1" customFormat="1" ht="25.05" customHeight="1">
      <c r="A611" s="64">
        <v>610</v>
      </c>
      <c r="B611" s="32" t="str">
        <f t="shared" si="40"/>
        <v>2214001127</v>
      </c>
      <c r="C611" s="34" t="s">
        <v>23</v>
      </c>
      <c r="D611" s="35" t="s">
        <v>1965</v>
      </c>
      <c r="E611" s="131" t="s">
        <v>1899</v>
      </c>
      <c r="F611" s="33" t="s">
        <v>26</v>
      </c>
      <c r="G611" s="33" t="s">
        <v>654</v>
      </c>
      <c r="H611" s="35" t="s">
        <v>2023</v>
      </c>
      <c r="I611" s="35" t="s">
        <v>95</v>
      </c>
      <c r="J611" s="34" t="s">
        <v>807</v>
      </c>
      <c r="K611" s="34" t="s">
        <v>2024</v>
      </c>
      <c r="L611" s="34" t="s">
        <v>854</v>
      </c>
      <c r="M611" s="34" t="s">
        <v>2025</v>
      </c>
      <c r="N611" s="51" t="s">
        <v>854</v>
      </c>
      <c r="O611" s="34" t="s">
        <v>1595</v>
      </c>
      <c r="P611" s="34">
        <v>15974714054</v>
      </c>
      <c r="Q611" s="34" t="s">
        <v>36</v>
      </c>
      <c r="R611" s="34">
        <v>57</v>
      </c>
      <c r="S611" s="34">
        <v>35</v>
      </c>
      <c r="T611" s="11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  <c r="FG611" s="12"/>
    </row>
    <row r="612" spans="1:163" s="1" customFormat="1" ht="25.05" customHeight="1">
      <c r="A612" s="64">
        <v>611</v>
      </c>
      <c r="B612" s="32" t="str">
        <f t="shared" si="40"/>
        <v>221401613</v>
      </c>
      <c r="C612" s="51" t="s">
        <v>23</v>
      </c>
      <c r="D612" s="54" t="s">
        <v>2048</v>
      </c>
      <c r="E612" s="131" t="s">
        <v>2041</v>
      </c>
      <c r="F612" s="33" t="s">
        <v>26</v>
      </c>
      <c r="G612" s="33" t="s">
        <v>49</v>
      </c>
      <c r="H612" s="54" t="s">
        <v>2049</v>
      </c>
      <c r="I612" s="51" t="s">
        <v>1000</v>
      </c>
      <c r="J612" s="51" t="s">
        <v>1916</v>
      </c>
      <c r="K612" s="51" t="s">
        <v>2050</v>
      </c>
      <c r="L612" s="51"/>
      <c r="M612" s="51"/>
      <c r="N612" s="51" t="s">
        <v>854</v>
      </c>
      <c r="O612" s="51" t="s">
        <v>1595</v>
      </c>
      <c r="P612" s="51">
        <v>13887303253</v>
      </c>
      <c r="Q612" s="51" t="s">
        <v>36</v>
      </c>
      <c r="R612" s="64">
        <v>56</v>
      </c>
      <c r="S612" s="64">
        <v>36</v>
      </c>
      <c r="T612" s="11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  <c r="FG612" s="12"/>
    </row>
    <row r="613" spans="1:163" s="1" customFormat="1" ht="25.05" customHeight="1">
      <c r="A613" s="64">
        <v>612</v>
      </c>
      <c r="B613" s="32" t="str">
        <f t="shared" si="40"/>
        <v>2214016114</v>
      </c>
      <c r="C613" s="32" t="s">
        <v>23</v>
      </c>
      <c r="D613" s="33" t="s">
        <v>2098</v>
      </c>
      <c r="E613" s="131" t="s">
        <v>2041</v>
      </c>
      <c r="F613" s="33" t="s">
        <v>26</v>
      </c>
      <c r="G613" s="33" t="s">
        <v>244</v>
      </c>
      <c r="H613" s="33" t="s">
        <v>2099</v>
      </c>
      <c r="I613" s="49" t="s">
        <v>180</v>
      </c>
      <c r="J613" s="50" t="s">
        <v>830</v>
      </c>
      <c r="K613" s="50" t="s">
        <v>808</v>
      </c>
      <c r="L613" s="50" t="s">
        <v>2100</v>
      </c>
      <c r="M613" s="32">
        <v>2018.4</v>
      </c>
      <c r="N613" s="50" t="s">
        <v>854</v>
      </c>
      <c r="O613" s="32" t="s">
        <v>1595</v>
      </c>
      <c r="P613" s="32">
        <v>13700662608</v>
      </c>
      <c r="Q613" s="32" t="s">
        <v>36</v>
      </c>
      <c r="R613" s="32">
        <v>54.5</v>
      </c>
      <c r="S613" s="32">
        <v>37</v>
      </c>
      <c r="T613" s="11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  <c r="FG613" s="12"/>
    </row>
    <row r="614" spans="1:163" s="1" customFormat="1" ht="25.05" customHeight="1">
      <c r="A614" s="64">
        <v>613</v>
      </c>
      <c r="B614" s="32" t="str">
        <f t="shared" si="40"/>
        <v>2214016112</v>
      </c>
      <c r="C614" s="34" t="s">
        <v>23</v>
      </c>
      <c r="D614" s="35" t="s">
        <v>2090</v>
      </c>
      <c r="E614" s="131" t="s">
        <v>2041</v>
      </c>
      <c r="F614" s="33" t="s">
        <v>26</v>
      </c>
      <c r="G614" s="33" t="s">
        <v>233</v>
      </c>
      <c r="H614" s="35" t="s">
        <v>2091</v>
      </c>
      <c r="I614" s="35" t="s">
        <v>2092</v>
      </c>
      <c r="J614" s="34" t="s">
        <v>467</v>
      </c>
      <c r="K614" s="34" t="s">
        <v>349</v>
      </c>
      <c r="L614" s="34"/>
      <c r="M614" s="34"/>
      <c r="N614" s="51" t="s">
        <v>854</v>
      </c>
      <c r="O614" s="34" t="s">
        <v>1595</v>
      </c>
      <c r="P614" s="34">
        <v>13529674730</v>
      </c>
      <c r="Q614" s="34" t="s">
        <v>36</v>
      </c>
      <c r="R614" s="32">
        <v>53</v>
      </c>
      <c r="S614" s="32">
        <v>38</v>
      </c>
      <c r="T614" s="11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  <c r="FG614" s="12"/>
    </row>
    <row r="615" spans="1:163" s="1" customFormat="1" ht="25.05" customHeight="1">
      <c r="A615" s="64">
        <v>614</v>
      </c>
      <c r="B615" s="32" t="str">
        <f t="shared" si="40"/>
        <v>2214016124</v>
      </c>
      <c r="C615" s="34" t="s">
        <v>23</v>
      </c>
      <c r="D615" s="35" t="s">
        <v>1670</v>
      </c>
      <c r="E615" s="131" t="s">
        <v>2041</v>
      </c>
      <c r="F615" s="33" t="s">
        <v>26</v>
      </c>
      <c r="G615" s="33" t="s">
        <v>638</v>
      </c>
      <c r="H615" s="35" t="s">
        <v>2144</v>
      </c>
      <c r="I615" s="34" t="s">
        <v>2145</v>
      </c>
      <c r="J615" s="34" t="s">
        <v>467</v>
      </c>
      <c r="K615" s="34" t="s">
        <v>45</v>
      </c>
      <c r="L615" s="34" t="s">
        <v>2146</v>
      </c>
      <c r="M615" s="34" t="s">
        <v>2147</v>
      </c>
      <c r="N615" s="51" t="s">
        <v>854</v>
      </c>
      <c r="O615" s="34" t="s">
        <v>1595</v>
      </c>
      <c r="P615" s="34">
        <v>15126405693</v>
      </c>
      <c r="Q615" s="34" t="s">
        <v>36</v>
      </c>
      <c r="R615" s="34">
        <v>51</v>
      </c>
      <c r="S615" s="34">
        <v>39</v>
      </c>
      <c r="T615" s="11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  <c r="FG615" s="12"/>
    </row>
    <row r="616" spans="1:163" s="1" customFormat="1" ht="25.05" customHeight="1">
      <c r="A616" s="64">
        <v>615</v>
      </c>
      <c r="B616" s="32" t="str">
        <f t="shared" si="40"/>
        <v>221400112</v>
      </c>
      <c r="C616" s="32" t="s">
        <v>23</v>
      </c>
      <c r="D616" s="33" t="s">
        <v>698</v>
      </c>
      <c r="E616" s="131" t="s">
        <v>1899</v>
      </c>
      <c r="F616" s="33" t="s">
        <v>26</v>
      </c>
      <c r="G616" s="33" t="s">
        <v>40</v>
      </c>
      <c r="H616" s="33" t="s">
        <v>1905</v>
      </c>
      <c r="I616" s="49" t="s">
        <v>306</v>
      </c>
      <c r="J616" s="50" t="s">
        <v>379</v>
      </c>
      <c r="K616" s="50" t="s">
        <v>31</v>
      </c>
      <c r="L616" s="50" t="s">
        <v>1906</v>
      </c>
      <c r="M616" s="32" t="s">
        <v>1907</v>
      </c>
      <c r="N616" s="50" t="s">
        <v>854</v>
      </c>
      <c r="O616" s="32" t="s">
        <v>1595</v>
      </c>
      <c r="P616" s="32">
        <v>15925164219</v>
      </c>
      <c r="Q616" s="32" t="s">
        <v>36</v>
      </c>
      <c r="R616" s="32">
        <v>50</v>
      </c>
      <c r="S616" s="32">
        <v>40</v>
      </c>
      <c r="T616" s="11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  <c r="ES616" s="12"/>
      <c r="ET616" s="12"/>
      <c r="EU616" s="12"/>
      <c r="EV616" s="12"/>
      <c r="EW616" s="12"/>
      <c r="EX616" s="12"/>
      <c r="EY616" s="12"/>
      <c r="EZ616" s="12"/>
      <c r="FA616" s="12"/>
      <c r="FB616" s="12"/>
      <c r="FC616" s="12"/>
      <c r="FD616" s="12"/>
      <c r="FE616" s="12"/>
      <c r="FF616" s="12"/>
      <c r="FG616" s="12"/>
    </row>
    <row r="617" spans="1:163" s="1" customFormat="1" ht="25.05" customHeight="1">
      <c r="A617" s="64">
        <v>616</v>
      </c>
      <c r="B617" s="32" t="str">
        <f t="shared" si="40"/>
        <v>2214016120</v>
      </c>
      <c r="C617" s="41" t="s">
        <v>23</v>
      </c>
      <c r="D617" s="42" t="s">
        <v>2126</v>
      </c>
      <c r="E617" s="131" t="s">
        <v>2041</v>
      </c>
      <c r="F617" s="33" t="s">
        <v>26</v>
      </c>
      <c r="G617" s="33" t="s">
        <v>281</v>
      </c>
      <c r="H617" s="42" t="s">
        <v>2127</v>
      </c>
      <c r="I617" s="57" t="s">
        <v>95</v>
      </c>
      <c r="J617" s="58" t="s">
        <v>2128</v>
      </c>
      <c r="K617" s="58" t="s">
        <v>164</v>
      </c>
      <c r="L617" s="58" t="s">
        <v>2129</v>
      </c>
      <c r="M617" s="41" t="s">
        <v>2130</v>
      </c>
      <c r="N617" s="58" t="s">
        <v>854</v>
      </c>
      <c r="O617" s="41" t="s">
        <v>1595</v>
      </c>
      <c r="P617" s="41">
        <v>15887712956</v>
      </c>
      <c r="Q617" s="41" t="s">
        <v>36</v>
      </c>
      <c r="R617" s="41">
        <v>50</v>
      </c>
      <c r="S617" s="41">
        <v>40</v>
      </c>
      <c r="T617" s="11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  <c r="ES617" s="12"/>
      <c r="ET617" s="12"/>
      <c r="EU617" s="12"/>
      <c r="EV617" s="12"/>
      <c r="EW617" s="12"/>
      <c r="EX617" s="12"/>
      <c r="EY617" s="12"/>
      <c r="EZ617" s="12"/>
      <c r="FA617" s="12"/>
      <c r="FB617" s="12"/>
      <c r="FC617" s="12"/>
      <c r="FD617" s="12"/>
      <c r="FE617" s="12"/>
      <c r="FF617" s="12"/>
      <c r="FG617" s="12"/>
    </row>
    <row r="618" spans="1:163" s="1" customFormat="1" ht="25.05" customHeight="1">
      <c r="A618" s="64">
        <v>617</v>
      </c>
      <c r="B618" s="32" t="str">
        <f t="shared" si="40"/>
        <v>2214016125</v>
      </c>
      <c r="C618" s="32" t="s">
        <v>23</v>
      </c>
      <c r="D618" s="33" t="s">
        <v>2150</v>
      </c>
      <c r="E618" s="131" t="s">
        <v>2041</v>
      </c>
      <c r="F618" s="33" t="s">
        <v>26</v>
      </c>
      <c r="G618" s="33" t="s">
        <v>644</v>
      </c>
      <c r="H618" s="33" t="s">
        <v>2151</v>
      </c>
      <c r="I618" s="33" t="s">
        <v>1915</v>
      </c>
      <c r="J618" s="32" t="s">
        <v>1916</v>
      </c>
      <c r="K618" s="32" t="s">
        <v>2152</v>
      </c>
      <c r="L618" s="50" t="s">
        <v>1225</v>
      </c>
      <c r="M618" s="50" t="s">
        <v>2153</v>
      </c>
      <c r="N618" s="50" t="s">
        <v>854</v>
      </c>
      <c r="O618" s="32" t="s">
        <v>1595</v>
      </c>
      <c r="P618" s="32">
        <v>13529491618</v>
      </c>
      <c r="Q618" s="32" t="s">
        <v>36</v>
      </c>
      <c r="R618" s="32">
        <v>46</v>
      </c>
      <c r="S618" s="32">
        <v>42</v>
      </c>
      <c r="T618" s="11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  <c r="ES618" s="12"/>
      <c r="ET618" s="12"/>
      <c r="EU618" s="12"/>
      <c r="EV618" s="12"/>
      <c r="EW618" s="12"/>
      <c r="EX618" s="12"/>
      <c r="EY618" s="12"/>
      <c r="EZ618" s="12"/>
      <c r="FA618" s="12"/>
      <c r="FB618" s="12"/>
      <c r="FC618" s="12"/>
      <c r="FD618" s="12"/>
      <c r="FE618" s="12"/>
      <c r="FF618" s="12"/>
      <c r="FG618" s="12"/>
    </row>
    <row r="619" spans="1:163" s="1" customFormat="1" ht="25.05" customHeight="1">
      <c r="A619" s="64">
        <v>618</v>
      </c>
      <c r="B619" s="32" t="str">
        <f t="shared" si="40"/>
        <v>2214001116</v>
      </c>
      <c r="C619" s="39" t="s">
        <v>23</v>
      </c>
      <c r="D619" s="40" t="s">
        <v>1965</v>
      </c>
      <c r="E619" s="131" t="s">
        <v>1899</v>
      </c>
      <c r="F619" s="33" t="s">
        <v>26</v>
      </c>
      <c r="G619" s="33" t="s">
        <v>255</v>
      </c>
      <c r="H619" s="40" t="s">
        <v>1966</v>
      </c>
      <c r="I619" s="55" t="s">
        <v>896</v>
      </c>
      <c r="J619" s="56" t="s">
        <v>1916</v>
      </c>
      <c r="K619" s="56" t="s">
        <v>1967</v>
      </c>
      <c r="L619" s="56" t="s">
        <v>1968</v>
      </c>
      <c r="M619" s="39" t="s">
        <v>1969</v>
      </c>
      <c r="N619" s="56" t="s">
        <v>854</v>
      </c>
      <c r="O619" s="39" t="s">
        <v>1595</v>
      </c>
      <c r="P619" s="39">
        <v>18087311621</v>
      </c>
      <c r="Q619" s="39" t="s">
        <v>36</v>
      </c>
      <c r="R619" s="39">
        <v>45</v>
      </c>
      <c r="S619" s="39">
        <v>43</v>
      </c>
      <c r="T619" s="11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  <c r="FG619" s="12"/>
    </row>
    <row r="620" spans="1:163" s="1" customFormat="1" ht="25.05" customHeight="1">
      <c r="A620" s="64">
        <v>619</v>
      </c>
      <c r="B620" s="32" t="str">
        <f t="shared" si="40"/>
        <v>2214016113</v>
      </c>
      <c r="C620" s="32" t="s">
        <v>23</v>
      </c>
      <c r="D620" s="33" t="s">
        <v>243</v>
      </c>
      <c r="E620" s="131" t="s">
        <v>2041</v>
      </c>
      <c r="F620" s="33" t="s">
        <v>26</v>
      </c>
      <c r="G620" s="33" t="s">
        <v>237</v>
      </c>
      <c r="H620" s="33" t="s">
        <v>2095</v>
      </c>
      <c r="I620" s="49" t="s">
        <v>896</v>
      </c>
      <c r="J620" s="50" t="s">
        <v>467</v>
      </c>
      <c r="K620" s="50" t="s">
        <v>164</v>
      </c>
      <c r="L620" s="50"/>
      <c r="M620" s="32"/>
      <c r="N620" s="50" t="s">
        <v>854</v>
      </c>
      <c r="O620" s="32" t="s">
        <v>1595</v>
      </c>
      <c r="P620" s="32">
        <v>15087359581</v>
      </c>
      <c r="Q620" s="32" t="s">
        <v>36</v>
      </c>
      <c r="R620" s="32">
        <v>45</v>
      </c>
      <c r="S620" s="32">
        <v>43</v>
      </c>
      <c r="T620" s="11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  <c r="ES620" s="12"/>
      <c r="ET620" s="12"/>
      <c r="EU620" s="12"/>
      <c r="EV620" s="12"/>
      <c r="EW620" s="12"/>
      <c r="EX620" s="12"/>
      <c r="EY620" s="12"/>
      <c r="EZ620" s="12"/>
      <c r="FA620" s="12"/>
      <c r="FB620" s="12"/>
      <c r="FC620" s="12"/>
      <c r="FD620" s="12"/>
      <c r="FE620" s="12"/>
      <c r="FF620" s="12"/>
      <c r="FG620" s="12"/>
    </row>
    <row r="621" spans="1:163" s="1" customFormat="1" ht="25.05" customHeight="1">
      <c r="A621" s="64">
        <v>620</v>
      </c>
      <c r="B621" s="32" t="str">
        <f t="shared" si="40"/>
        <v>2214001121</v>
      </c>
      <c r="C621" s="39" t="s">
        <v>23</v>
      </c>
      <c r="D621" s="40" t="s">
        <v>1989</v>
      </c>
      <c r="E621" s="131" t="s">
        <v>1899</v>
      </c>
      <c r="F621" s="33" t="s">
        <v>26</v>
      </c>
      <c r="G621" s="33" t="s">
        <v>286</v>
      </c>
      <c r="H621" s="40" t="s">
        <v>1990</v>
      </c>
      <c r="I621" s="55" t="s">
        <v>1991</v>
      </c>
      <c r="J621" s="56" t="s">
        <v>1992</v>
      </c>
      <c r="K621" s="56" t="s">
        <v>349</v>
      </c>
      <c r="L621" s="56" t="s">
        <v>1993</v>
      </c>
      <c r="M621" s="39" t="s">
        <v>1994</v>
      </c>
      <c r="N621" s="56" t="s">
        <v>854</v>
      </c>
      <c r="O621" s="39" t="s">
        <v>1595</v>
      </c>
      <c r="P621" s="39">
        <v>13529464725</v>
      </c>
      <c r="Q621" s="39" t="s">
        <v>36</v>
      </c>
      <c r="R621" s="39">
        <v>44</v>
      </c>
      <c r="S621" s="39">
        <v>45</v>
      </c>
      <c r="T621" s="11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  <c r="FG621" s="12"/>
    </row>
    <row r="622" spans="1:163" s="1" customFormat="1" ht="25.05" customHeight="1">
      <c r="A622" s="64">
        <v>621</v>
      </c>
      <c r="B622" s="32" t="str">
        <f t="shared" si="40"/>
        <v>2214016118</v>
      </c>
      <c r="C622" s="41" t="s">
        <v>23</v>
      </c>
      <c r="D622" s="42" t="s">
        <v>2118</v>
      </c>
      <c r="E622" s="131" t="s">
        <v>2041</v>
      </c>
      <c r="F622" s="33" t="s">
        <v>26</v>
      </c>
      <c r="G622" s="33" t="s">
        <v>268</v>
      </c>
      <c r="H622" s="42" t="s">
        <v>2119</v>
      </c>
      <c r="I622" s="57" t="s">
        <v>1915</v>
      </c>
      <c r="J622" s="58" t="s">
        <v>2109</v>
      </c>
      <c r="K622" s="58" t="s">
        <v>164</v>
      </c>
      <c r="L622" s="58" t="s">
        <v>2120</v>
      </c>
      <c r="M622" s="41" t="s">
        <v>842</v>
      </c>
      <c r="N622" s="58" t="s">
        <v>854</v>
      </c>
      <c r="O622" s="41" t="s">
        <v>1595</v>
      </c>
      <c r="P622" s="41">
        <v>15187392790</v>
      </c>
      <c r="Q622" s="41" t="s">
        <v>36</v>
      </c>
      <c r="R622" s="41">
        <v>43.5</v>
      </c>
      <c r="S622" s="41">
        <v>46</v>
      </c>
      <c r="T622" s="11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  <c r="FG622" s="12"/>
    </row>
    <row r="623" spans="1:163" s="1" customFormat="1" ht="25.05" customHeight="1">
      <c r="A623" s="64">
        <v>622</v>
      </c>
      <c r="B623" s="32" t="str">
        <f t="shared" si="40"/>
        <v>221400114</v>
      </c>
      <c r="C623" s="32" t="s">
        <v>23</v>
      </c>
      <c r="D623" s="33" t="s">
        <v>1664</v>
      </c>
      <c r="E623" s="131" t="s">
        <v>1899</v>
      </c>
      <c r="F623" s="33" t="s">
        <v>26</v>
      </c>
      <c r="G623" s="33" t="s">
        <v>56</v>
      </c>
      <c r="H623" s="33" t="s">
        <v>1914</v>
      </c>
      <c r="I623" s="49" t="s">
        <v>1915</v>
      </c>
      <c r="J623" s="50" t="s">
        <v>1916</v>
      </c>
      <c r="K623" s="50" t="s">
        <v>45</v>
      </c>
      <c r="L623" s="50"/>
      <c r="M623" s="32"/>
      <c r="N623" s="50" t="s">
        <v>854</v>
      </c>
      <c r="O623" s="32" t="s">
        <v>1595</v>
      </c>
      <c r="P623" s="32">
        <v>13466270369</v>
      </c>
      <c r="Q623" s="32" t="s">
        <v>36</v>
      </c>
      <c r="R623" s="32">
        <v>43</v>
      </c>
      <c r="S623" s="32">
        <v>47</v>
      </c>
      <c r="T623" s="11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  <c r="FG623" s="12"/>
    </row>
    <row r="624" spans="1:163" s="1" customFormat="1" ht="25.05" customHeight="1">
      <c r="A624" s="64">
        <v>623</v>
      </c>
      <c r="B624" s="32" t="str">
        <f t="shared" si="40"/>
        <v>2214001110</v>
      </c>
      <c r="C624" s="32" t="s">
        <v>23</v>
      </c>
      <c r="D624" s="33" t="s">
        <v>1939</v>
      </c>
      <c r="E624" s="131" t="s">
        <v>1899</v>
      </c>
      <c r="F624" s="33" t="s">
        <v>26</v>
      </c>
      <c r="G624" s="33" t="s">
        <v>222</v>
      </c>
      <c r="H624" s="33" t="s">
        <v>1940</v>
      </c>
      <c r="I624" s="49" t="s">
        <v>1941</v>
      </c>
      <c r="J624" s="50" t="s">
        <v>1916</v>
      </c>
      <c r="K624" s="50" t="s">
        <v>432</v>
      </c>
      <c r="L624" s="50" t="s">
        <v>1942</v>
      </c>
      <c r="M624" s="32" t="s">
        <v>1943</v>
      </c>
      <c r="N624" s="50" t="s">
        <v>854</v>
      </c>
      <c r="O624" s="32" t="s">
        <v>1595</v>
      </c>
      <c r="P624" s="32">
        <v>17387381437</v>
      </c>
      <c r="Q624" s="32" t="s">
        <v>36</v>
      </c>
      <c r="R624" s="32">
        <v>43</v>
      </c>
      <c r="S624" s="32">
        <v>47</v>
      </c>
      <c r="T624" s="11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  <c r="FG624" s="12"/>
    </row>
    <row r="625" spans="1:163" s="1" customFormat="1" ht="25.05" customHeight="1">
      <c r="A625" s="64">
        <v>624</v>
      </c>
      <c r="B625" s="32" t="str">
        <f t="shared" si="40"/>
        <v>2214001111</v>
      </c>
      <c r="C625" s="32" t="s">
        <v>23</v>
      </c>
      <c r="D625" s="33" t="s">
        <v>1946</v>
      </c>
      <c r="E625" s="131" t="s">
        <v>1899</v>
      </c>
      <c r="F625" s="33" t="s">
        <v>26</v>
      </c>
      <c r="G625" s="33" t="s">
        <v>227</v>
      </c>
      <c r="H625" s="33" t="s">
        <v>1947</v>
      </c>
      <c r="I625" s="49" t="s">
        <v>1611</v>
      </c>
      <c r="J625" s="50" t="s">
        <v>807</v>
      </c>
      <c r="K625" s="50" t="s">
        <v>1948</v>
      </c>
      <c r="L625" s="50" t="s">
        <v>955</v>
      </c>
      <c r="M625" s="32" t="s">
        <v>410</v>
      </c>
      <c r="N625" s="50" t="s">
        <v>854</v>
      </c>
      <c r="O625" s="32" t="s">
        <v>1595</v>
      </c>
      <c r="P625" s="32">
        <v>13608838195</v>
      </c>
      <c r="Q625" s="32" t="s">
        <v>36</v>
      </c>
      <c r="R625" s="32">
        <v>43</v>
      </c>
      <c r="S625" s="32">
        <v>47</v>
      </c>
      <c r="T625" s="11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  <c r="FG625" s="12"/>
    </row>
    <row r="626" spans="1:163" s="1" customFormat="1" ht="25.05" customHeight="1">
      <c r="A626" s="64">
        <v>625</v>
      </c>
      <c r="B626" s="32" t="str">
        <f t="shared" si="40"/>
        <v>2214016111</v>
      </c>
      <c r="C626" s="34" t="s">
        <v>23</v>
      </c>
      <c r="D626" s="35" t="s">
        <v>92</v>
      </c>
      <c r="E626" s="131" t="s">
        <v>2041</v>
      </c>
      <c r="F626" s="33" t="s">
        <v>26</v>
      </c>
      <c r="G626" s="33" t="s">
        <v>227</v>
      </c>
      <c r="H626" s="35" t="s">
        <v>2085</v>
      </c>
      <c r="I626" s="35" t="s">
        <v>81</v>
      </c>
      <c r="J626" s="34" t="s">
        <v>467</v>
      </c>
      <c r="K626" s="34" t="s">
        <v>164</v>
      </c>
      <c r="L626" s="34" t="s">
        <v>2086</v>
      </c>
      <c r="M626" s="34" t="s">
        <v>2087</v>
      </c>
      <c r="N626" s="51" t="s">
        <v>854</v>
      </c>
      <c r="O626" s="34" t="s">
        <v>1595</v>
      </c>
      <c r="P626" s="34">
        <v>15126216724</v>
      </c>
      <c r="Q626" s="34" t="s">
        <v>36</v>
      </c>
      <c r="R626" s="32">
        <v>41.5</v>
      </c>
      <c r="S626" s="32">
        <v>50</v>
      </c>
      <c r="T626" s="11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  <c r="FG626" s="12"/>
    </row>
    <row r="627" spans="1:163" s="1" customFormat="1" ht="25.05" customHeight="1">
      <c r="A627" s="64">
        <v>626</v>
      </c>
      <c r="B627" s="32" t="str">
        <f t="shared" si="40"/>
        <v>221400111</v>
      </c>
      <c r="C627" s="32" t="s">
        <v>23</v>
      </c>
      <c r="D627" s="33" t="s">
        <v>1898</v>
      </c>
      <c r="E627" s="131" t="s">
        <v>1899</v>
      </c>
      <c r="F627" s="33" t="s">
        <v>26</v>
      </c>
      <c r="G627" s="33" t="s">
        <v>26</v>
      </c>
      <c r="H627" s="33" t="s">
        <v>1900</v>
      </c>
      <c r="I627" s="49" t="s">
        <v>87</v>
      </c>
      <c r="J627" s="50" t="s">
        <v>1901</v>
      </c>
      <c r="K627" s="50" t="s">
        <v>808</v>
      </c>
      <c r="L627" s="50" t="s">
        <v>1902</v>
      </c>
      <c r="M627" s="32" t="s">
        <v>1337</v>
      </c>
      <c r="N627" s="50" t="s">
        <v>854</v>
      </c>
      <c r="O627" s="32" t="s">
        <v>1595</v>
      </c>
      <c r="P627" s="32">
        <v>15987348559</v>
      </c>
      <c r="Q627" s="32" t="s">
        <v>36</v>
      </c>
      <c r="R627" s="32">
        <v>40</v>
      </c>
      <c r="S627" s="32">
        <v>51</v>
      </c>
      <c r="T627" s="11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  <c r="FG627" s="12"/>
    </row>
    <row r="628" spans="1:163" s="1" customFormat="1" ht="25.05" customHeight="1">
      <c r="A628" s="64">
        <v>627</v>
      </c>
      <c r="B628" s="32" t="str">
        <f t="shared" si="40"/>
        <v>2214001122</v>
      </c>
      <c r="C628" s="34" t="s">
        <v>23</v>
      </c>
      <c r="D628" s="35" t="s">
        <v>1997</v>
      </c>
      <c r="E628" s="131" t="s">
        <v>1899</v>
      </c>
      <c r="F628" s="33" t="s">
        <v>26</v>
      </c>
      <c r="G628" s="33" t="s">
        <v>506</v>
      </c>
      <c r="H628" s="35" t="s">
        <v>1998</v>
      </c>
      <c r="I628" s="35" t="s">
        <v>1999</v>
      </c>
      <c r="J628" s="34" t="s">
        <v>379</v>
      </c>
      <c r="K628" s="34" t="s">
        <v>2000</v>
      </c>
      <c r="L628" s="34" t="s">
        <v>2001</v>
      </c>
      <c r="M628" s="34" t="s">
        <v>2002</v>
      </c>
      <c r="N628" s="51" t="s">
        <v>854</v>
      </c>
      <c r="O628" s="34" t="s">
        <v>1595</v>
      </c>
      <c r="P628" s="34">
        <v>13769403708</v>
      </c>
      <c r="Q628" s="34" t="s">
        <v>36</v>
      </c>
      <c r="R628" s="34">
        <v>36</v>
      </c>
      <c r="S628" s="34">
        <v>52</v>
      </c>
      <c r="T628" s="11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  <c r="FG628" s="12"/>
    </row>
    <row r="629" spans="1:163" s="1" customFormat="1" ht="25.05" customHeight="1">
      <c r="A629" s="64">
        <v>628</v>
      </c>
      <c r="B629" s="32" t="str">
        <f t="shared" si="40"/>
        <v>2214016115</v>
      </c>
      <c r="C629" s="32" t="s">
        <v>23</v>
      </c>
      <c r="D629" s="33" t="s">
        <v>386</v>
      </c>
      <c r="E629" s="131" t="s">
        <v>2041</v>
      </c>
      <c r="F629" s="33" t="s">
        <v>26</v>
      </c>
      <c r="G629" s="33" t="s">
        <v>248</v>
      </c>
      <c r="H629" s="33" t="s">
        <v>2103</v>
      </c>
      <c r="I629" s="49" t="s">
        <v>1346</v>
      </c>
      <c r="J629" s="50" t="s">
        <v>467</v>
      </c>
      <c r="K629" s="50" t="s">
        <v>164</v>
      </c>
      <c r="L629" s="50" t="s">
        <v>2104</v>
      </c>
      <c r="M629" s="32" t="s">
        <v>531</v>
      </c>
      <c r="N629" s="50" t="s">
        <v>854</v>
      </c>
      <c r="O629" s="32" t="s">
        <v>1595</v>
      </c>
      <c r="P629" s="32">
        <v>18387374094</v>
      </c>
      <c r="Q629" s="32" t="s">
        <v>36</v>
      </c>
      <c r="R629" s="32">
        <v>36</v>
      </c>
      <c r="S629" s="32">
        <v>52</v>
      </c>
      <c r="T629" s="11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  <c r="FG629" s="12"/>
    </row>
    <row r="630" spans="1:163" s="1" customFormat="1" ht="25.05" customHeight="1">
      <c r="A630" s="64">
        <v>629</v>
      </c>
      <c r="B630" s="32" t="str">
        <f t="shared" si="40"/>
        <v>221400117</v>
      </c>
      <c r="C630" s="32" t="s">
        <v>23</v>
      </c>
      <c r="D630" s="33" t="s">
        <v>757</v>
      </c>
      <c r="E630" s="131" t="s">
        <v>1899</v>
      </c>
      <c r="F630" s="33" t="s">
        <v>26</v>
      </c>
      <c r="G630" s="33" t="s">
        <v>79</v>
      </c>
      <c r="H630" s="33" t="s">
        <v>1927</v>
      </c>
      <c r="I630" s="49" t="s">
        <v>1915</v>
      </c>
      <c r="J630" s="50" t="s">
        <v>1916</v>
      </c>
      <c r="K630" s="50" t="s">
        <v>45</v>
      </c>
      <c r="L630" s="50" t="s">
        <v>1928</v>
      </c>
      <c r="M630" s="32" t="s">
        <v>680</v>
      </c>
      <c r="N630" s="50" t="s">
        <v>854</v>
      </c>
      <c r="O630" s="32" t="s">
        <v>1595</v>
      </c>
      <c r="P630" s="32">
        <v>13769427977</v>
      </c>
      <c r="Q630" s="32" t="s">
        <v>36</v>
      </c>
      <c r="R630" s="32">
        <v>30</v>
      </c>
      <c r="S630" s="32">
        <v>54</v>
      </c>
      <c r="T630" s="11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  <c r="FG630" s="12"/>
    </row>
    <row r="631" spans="1:163" s="1" customFormat="1" ht="25.05" customHeight="1">
      <c r="A631" s="64">
        <v>630</v>
      </c>
      <c r="B631" s="32" t="str">
        <f t="shared" si="40"/>
        <v>2214001118</v>
      </c>
      <c r="C631" s="39" t="s">
        <v>23</v>
      </c>
      <c r="D631" s="40" t="s">
        <v>1236</v>
      </c>
      <c r="E631" s="131" t="s">
        <v>1899</v>
      </c>
      <c r="F631" s="33" t="s">
        <v>26</v>
      </c>
      <c r="G631" s="33" t="s">
        <v>268</v>
      </c>
      <c r="H631" s="40" t="s">
        <v>1976</v>
      </c>
      <c r="I631" s="55" t="s">
        <v>87</v>
      </c>
      <c r="J631" s="56" t="s">
        <v>467</v>
      </c>
      <c r="K631" s="56" t="s">
        <v>1025</v>
      </c>
      <c r="L631" s="56" t="s">
        <v>1977</v>
      </c>
      <c r="M631" s="39" t="s">
        <v>1978</v>
      </c>
      <c r="N631" s="56" t="s">
        <v>854</v>
      </c>
      <c r="O631" s="39" t="s">
        <v>1595</v>
      </c>
      <c r="P631" s="39">
        <v>13887313508</v>
      </c>
      <c r="Q631" s="39" t="s">
        <v>36</v>
      </c>
      <c r="R631" s="39">
        <v>27</v>
      </c>
      <c r="S631" s="39">
        <v>55</v>
      </c>
      <c r="T631" s="11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  <c r="FG631" s="12"/>
    </row>
    <row r="632" spans="1:163" s="1" customFormat="1" ht="25.05" customHeight="1">
      <c r="A632" s="64">
        <v>631</v>
      </c>
      <c r="B632" s="32" t="str">
        <f t="shared" si="40"/>
        <v>221401618</v>
      </c>
      <c r="C632" s="34" t="s">
        <v>23</v>
      </c>
      <c r="D632" s="35" t="s">
        <v>2070</v>
      </c>
      <c r="E632" s="131" t="s">
        <v>2041</v>
      </c>
      <c r="F632" s="33" t="s">
        <v>26</v>
      </c>
      <c r="G632" s="33" t="s">
        <v>85</v>
      </c>
      <c r="H632" s="35" t="s">
        <v>2071</v>
      </c>
      <c r="I632" s="35" t="s">
        <v>1915</v>
      </c>
      <c r="J632" s="34" t="s">
        <v>1916</v>
      </c>
      <c r="K632" s="34" t="s">
        <v>349</v>
      </c>
      <c r="L632" s="34" t="s">
        <v>2072</v>
      </c>
      <c r="M632" s="34" t="s">
        <v>2073</v>
      </c>
      <c r="N632" s="51" t="s">
        <v>854</v>
      </c>
      <c r="O632" s="34" t="s">
        <v>1595</v>
      </c>
      <c r="P632" s="34">
        <v>13466281729</v>
      </c>
      <c r="Q632" s="34" t="s">
        <v>36</v>
      </c>
      <c r="R632" s="64">
        <v>0</v>
      </c>
      <c r="S632" s="64">
        <v>56</v>
      </c>
      <c r="T632" s="11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  <c r="FG632" s="12"/>
    </row>
    <row r="633" spans="1:163" s="1" customFormat="1" ht="25.05" customHeight="1">
      <c r="A633" s="64">
        <v>632</v>
      </c>
      <c r="B633" s="32" t="str">
        <f t="shared" ref="B633:B644" si="41">CONCATENATE(22,"1","5",E633,F633,G633)</f>
        <v>221500618</v>
      </c>
      <c r="C633" s="34" t="s">
        <v>23</v>
      </c>
      <c r="D633" s="35" t="s">
        <v>2727</v>
      </c>
      <c r="E633" s="35" t="s">
        <v>2689</v>
      </c>
      <c r="F633" s="33" t="s">
        <v>26</v>
      </c>
      <c r="G633" s="35" t="s">
        <v>85</v>
      </c>
      <c r="H633" s="35" t="s">
        <v>2728</v>
      </c>
      <c r="I633" s="54" t="s">
        <v>1346</v>
      </c>
      <c r="J633" s="51" t="s">
        <v>2270</v>
      </c>
      <c r="K633" s="51" t="s">
        <v>164</v>
      </c>
      <c r="L633" s="51" t="s">
        <v>884</v>
      </c>
      <c r="M633" s="34" t="s">
        <v>2729</v>
      </c>
      <c r="N633" s="51" t="s">
        <v>854</v>
      </c>
      <c r="O633" s="34" t="s">
        <v>2164</v>
      </c>
      <c r="P633" s="51">
        <v>14788065623</v>
      </c>
      <c r="Q633" s="51" t="s">
        <v>36</v>
      </c>
      <c r="R633" s="51">
        <v>81</v>
      </c>
      <c r="S633" s="51">
        <v>1</v>
      </c>
      <c r="T633" s="11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  <c r="FG633" s="12"/>
    </row>
    <row r="634" spans="1:163" s="1" customFormat="1" ht="25.05" customHeight="1">
      <c r="A634" s="64">
        <v>633</v>
      </c>
      <c r="B634" s="32" t="str">
        <f t="shared" si="41"/>
        <v>2215003110</v>
      </c>
      <c r="C634" s="32" t="s">
        <v>23</v>
      </c>
      <c r="D634" s="33" t="s">
        <v>243</v>
      </c>
      <c r="E634" s="33" t="s">
        <v>2300</v>
      </c>
      <c r="F634" s="33" t="s">
        <v>26</v>
      </c>
      <c r="G634" s="33" t="s">
        <v>222</v>
      </c>
      <c r="H634" s="33" t="s">
        <v>2332</v>
      </c>
      <c r="I634" s="49" t="s">
        <v>986</v>
      </c>
      <c r="J634" s="50" t="s">
        <v>830</v>
      </c>
      <c r="K634" s="50" t="s">
        <v>1025</v>
      </c>
      <c r="L634" s="50"/>
      <c r="M634" s="32"/>
      <c r="N634" s="50" t="s">
        <v>854</v>
      </c>
      <c r="O634" s="32" t="s">
        <v>2164</v>
      </c>
      <c r="P634" s="32">
        <v>15368529235</v>
      </c>
      <c r="Q634" s="32" t="s">
        <v>36</v>
      </c>
      <c r="R634" s="32">
        <v>74</v>
      </c>
      <c r="S634" s="32">
        <v>2</v>
      </c>
      <c r="T634" s="11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  <c r="FG634" s="12"/>
    </row>
    <row r="635" spans="1:163" s="1" customFormat="1" ht="25.05" customHeight="1">
      <c r="A635" s="64">
        <v>634</v>
      </c>
      <c r="B635" s="32" t="str">
        <f t="shared" si="41"/>
        <v>2215006127</v>
      </c>
      <c r="C635" s="51" t="s">
        <v>23</v>
      </c>
      <c r="D635" s="54" t="s">
        <v>1450</v>
      </c>
      <c r="E635" s="35" t="s">
        <v>2689</v>
      </c>
      <c r="F635" s="33" t="s">
        <v>26</v>
      </c>
      <c r="G635" s="35" t="s">
        <v>654</v>
      </c>
      <c r="H635" s="54" t="s">
        <v>2812</v>
      </c>
      <c r="I635" s="51" t="s">
        <v>146</v>
      </c>
      <c r="J635" s="51" t="s">
        <v>2270</v>
      </c>
      <c r="K635" s="51" t="s">
        <v>164</v>
      </c>
      <c r="L635" s="51"/>
      <c r="M635" s="51"/>
      <c r="N635" s="51" t="s">
        <v>854</v>
      </c>
      <c r="O635" s="51" t="s">
        <v>2164</v>
      </c>
      <c r="P635" s="51">
        <v>15750293571</v>
      </c>
      <c r="Q635" s="51" t="s">
        <v>36</v>
      </c>
      <c r="R635" s="64">
        <v>72</v>
      </c>
      <c r="S635" s="64">
        <v>3</v>
      </c>
      <c r="T635" s="11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  <c r="FG635" s="12"/>
    </row>
    <row r="636" spans="1:163" s="1" customFormat="1" ht="25.05" customHeight="1">
      <c r="A636" s="64">
        <v>635</v>
      </c>
      <c r="B636" s="32" t="str">
        <f t="shared" si="41"/>
        <v>221500213</v>
      </c>
      <c r="C636" s="32" t="s">
        <v>23</v>
      </c>
      <c r="D636" s="33" t="s">
        <v>2171</v>
      </c>
      <c r="E636" s="33" t="s">
        <v>2161</v>
      </c>
      <c r="F636" s="33" t="s">
        <v>26</v>
      </c>
      <c r="G636" s="33" t="s">
        <v>49</v>
      </c>
      <c r="H636" s="33" t="s">
        <v>2172</v>
      </c>
      <c r="I636" s="49" t="s">
        <v>95</v>
      </c>
      <c r="J636" s="50" t="s">
        <v>1187</v>
      </c>
      <c r="K636" s="50" t="s">
        <v>2164</v>
      </c>
      <c r="L636" s="50" t="s">
        <v>854</v>
      </c>
      <c r="M636" s="32" t="s">
        <v>2173</v>
      </c>
      <c r="N636" s="50" t="s">
        <v>854</v>
      </c>
      <c r="O636" s="32" t="s">
        <v>2164</v>
      </c>
      <c r="P636" s="32">
        <v>15198844992</v>
      </c>
      <c r="Q636" s="32" t="s">
        <v>36</v>
      </c>
      <c r="R636" s="32">
        <v>70</v>
      </c>
      <c r="S636" s="32">
        <v>4</v>
      </c>
      <c r="T636" s="11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  <c r="FG636" s="12"/>
    </row>
    <row r="637" spans="1:163" s="1" customFormat="1" ht="25.05" customHeight="1">
      <c r="A637" s="64">
        <v>636</v>
      </c>
      <c r="B637" s="32" t="str">
        <f t="shared" si="41"/>
        <v>2215002116</v>
      </c>
      <c r="C637" s="32" t="s">
        <v>23</v>
      </c>
      <c r="D637" s="33" t="s">
        <v>606</v>
      </c>
      <c r="E637" s="33" t="s">
        <v>2161</v>
      </c>
      <c r="F637" s="33" t="s">
        <v>26</v>
      </c>
      <c r="G637" s="33" t="s">
        <v>255</v>
      </c>
      <c r="H637" s="33" t="s">
        <v>2225</v>
      </c>
      <c r="I637" s="49" t="s">
        <v>146</v>
      </c>
      <c r="J637" s="50" t="s">
        <v>830</v>
      </c>
      <c r="K637" s="50" t="s">
        <v>2164</v>
      </c>
      <c r="L637" s="50" t="s">
        <v>2226</v>
      </c>
      <c r="M637" s="32" t="s">
        <v>133</v>
      </c>
      <c r="N637" s="50" t="s">
        <v>854</v>
      </c>
      <c r="O637" s="32" t="s">
        <v>2164</v>
      </c>
      <c r="P637" s="32">
        <v>13529811817</v>
      </c>
      <c r="Q637" s="32" t="s">
        <v>36</v>
      </c>
      <c r="R637" s="32">
        <v>70</v>
      </c>
      <c r="S637" s="32">
        <v>4</v>
      </c>
      <c r="T637" s="11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  <c r="FG637" s="12"/>
    </row>
    <row r="638" spans="1:163" s="1" customFormat="1" ht="25.05" customHeight="1">
      <c r="A638" s="64">
        <v>637</v>
      </c>
      <c r="B638" s="32" t="str">
        <f t="shared" si="41"/>
        <v>2215006130</v>
      </c>
      <c r="C638" s="51" t="s">
        <v>23</v>
      </c>
      <c r="D638" s="54" t="s">
        <v>103</v>
      </c>
      <c r="E638" s="35" t="s">
        <v>2689</v>
      </c>
      <c r="F638" s="33" t="s">
        <v>26</v>
      </c>
      <c r="G638" s="35" t="s">
        <v>671</v>
      </c>
      <c r="H638" s="54" t="s">
        <v>2823</v>
      </c>
      <c r="I638" s="51" t="s">
        <v>1346</v>
      </c>
      <c r="J638" s="51" t="s">
        <v>2270</v>
      </c>
      <c r="K638" s="51" t="s">
        <v>164</v>
      </c>
      <c r="L638" s="51" t="s">
        <v>870</v>
      </c>
      <c r="M638" s="51" t="s">
        <v>837</v>
      </c>
      <c r="N638" s="51" t="s">
        <v>854</v>
      </c>
      <c r="O638" s="51" t="s">
        <v>2164</v>
      </c>
      <c r="P638" s="51">
        <v>15912885733</v>
      </c>
      <c r="Q638" s="51" t="s">
        <v>36</v>
      </c>
      <c r="R638" s="64">
        <v>68</v>
      </c>
      <c r="S638" s="64">
        <v>6</v>
      </c>
      <c r="T638" s="11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  <c r="FG638" s="12"/>
    </row>
    <row r="639" spans="1:163" s="1" customFormat="1" ht="25.05" customHeight="1">
      <c r="A639" s="64">
        <v>638</v>
      </c>
      <c r="B639" s="32" t="str">
        <f t="shared" si="41"/>
        <v>2215003122</v>
      </c>
      <c r="C639" s="32" t="s">
        <v>23</v>
      </c>
      <c r="D639" s="33" t="s">
        <v>110</v>
      </c>
      <c r="E639" s="33" t="s">
        <v>2300</v>
      </c>
      <c r="F639" s="33" t="s">
        <v>26</v>
      </c>
      <c r="G639" s="33" t="s">
        <v>506</v>
      </c>
      <c r="H639" s="33" t="s">
        <v>2375</v>
      </c>
      <c r="I639" s="49" t="s">
        <v>146</v>
      </c>
      <c r="J639" s="50" t="s">
        <v>830</v>
      </c>
      <c r="K639" s="50" t="s">
        <v>808</v>
      </c>
      <c r="L639" s="50" t="s">
        <v>2376</v>
      </c>
      <c r="M639" s="32" t="s">
        <v>1288</v>
      </c>
      <c r="N639" s="50" t="s">
        <v>854</v>
      </c>
      <c r="O639" s="32" t="s">
        <v>2164</v>
      </c>
      <c r="P639" s="32">
        <v>15154854330</v>
      </c>
      <c r="Q639" s="32" t="s">
        <v>36</v>
      </c>
      <c r="R639" s="32">
        <v>65</v>
      </c>
      <c r="S639" s="32">
        <v>7</v>
      </c>
      <c r="T639" s="11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  <c r="FG639" s="12"/>
    </row>
    <row r="640" spans="1:163" s="1" customFormat="1" ht="25.05" customHeight="1">
      <c r="A640" s="64">
        <v>639</v>
      </c>
      <c r="B640" s="32" t="str">
        <f t="shared" si="41"/>
        <v>2215004112</v>
      </c>
      <c r="C640" s="39" t="s">
        <v>23</v>
      </c>
      <c r="D640" s="40" t="s">
        <v>413</v>
      </c>
      <c r="E640" s="40" t="s">
        <v>2415</v>
      </c>
      <c r="F640" s="33" t="s">
        <v>26</v>
      </c>
      <c r="G640" s="40" t="s">
        <v>233</v>
      </c>
      <c r="H640" s="40" t="s">
        <v>2464</v>
      </c>
      <c r="I640" s="55" t="s">
        <v>146</v>
      </c>
      <c r="J640" s="56" t="s">
        <v>2270</v>
      </c>
      <c r="K640" s="56" t="s">
        <v>432</v>
      </c>
      <c r="L640" s="56" t="s">
        <v>2465</v>
      </c>
      <c r="M640" s="39" t="s">
        <v>2466</v>
      </c>
      <c r="N640" s="56" t="s">
        <v>854</v>
      </c>
      <c r="O640" s="39" t="s">
        <v>2164</v>
      </c>
      <c r="P640" s="39">
        <v>15987972445</v>
      </c>
      <c r="Q640" s="39" t="s">
        <v>36</v>
      </c>
      <c r="R640" s="39">
        <v>62</v>
      </c>
      <c r="S640" s="39">
        <v>8</v>
      </c>
      <c r="T640" s="11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  <c r="FG640" s="12"/>
    </row>
    <row r="641" spans="1:163" s="1" customFormat="1" ht="25.05" customHeight="1">
      <c r="A641" s="64">
        <v>640</v>
      </c>
      <c r="B641" s="32" t="str">
        <f t="shared" si="41"/>
        <v>2215004111</v>
      </c>
      <c r="C641" s="39" t="s">
        <v>23</v>
      </c>
      <c r="D641" s="40" t="s">
        <v>1989</v>
      </c>
      <c r="E641" s="40" t="s">
        <v>2415</v>
      </c>
      <c r="F641" s="33" t="s">
        <v>26</v>
      </c>
      <c r="G641" s="40" t="s">
        <v>227</v>
      </c>
      <c r="H641" s="40" t="s">
        <v>2460</v>
      </c>
      <c r="I641" s="55" t="s">
        <v>1915</v>
      </c>
      <c r="J641" s="56" t="s">
        <v>830</v>
      </c>
      <c r="K641" s="56" t="s">
        <v>2292</v>
      </c>
      <c r="L641" s="56" t="s">
        <v>1047</v>
      </c>
      <c r="M641" s="39" t="s">
        <v>2461</v>
      </c>
      <c r="N641" s="56" t="s">
        <v>854</v>
      </c>
      <c r="O641" s="39" t="s">
        <v>2164</v>
      </c>
      <c r="P641" s="39">
        <v>13887370473</v>
      </c>
      <c r="Q641" s="39" t="s">
        <v>36</v>
      </c>
      <c r="R641" s="39">
        <v>61</v>
      </c>
      <c r="S641" s="39">
        <v>9</v>
      </c>
      <c r="T641" s="11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  <c r="FG641" s="12"/>
    </row>
    <row r="642" spans="1:163" s="1" customFormat="1" ht="25.05" customHeight="1">
      <c r="A642" s="64">
        <v>641</v>
      </c>
      <c r="B642" s="32" t="str">
        <f t="shared" si="41"/>
        <v>221500418</v>
      </c>
      <c r="C642" s="39" t="s">
        <v>23</v>
      </c>
      <c r="D642" s="40" t="s">
        <v>1664</v>
      </c>
      <c r="E642" s="40" t="s">
        <v>2415</v>
      </c>
      <c r="F642" s="33" t="s">
        <v>26</v>
      </c>
      <c r="G642" s="40" t="s">
        <v>85</v>
      </c>
      <c r="H642" s="40" t="s">
        <v>2447</v>
      </c>
      <c r="I642" s="55" t="s">
        <v>95</v>
      </c>
      <c r="J642" s="56" t="s">
        <v>1992</v>
      </c>
      <c r="K642" s="56" t="s">
        <v>164</v>
      </c>
      <c r="L642" s="56"/>
      <c r="M642" s="39"/>
      <c r="N642" s="56" t="s">
        <v>854</v>
      </c>
      <c r="O642" s="39" t="s">
        <v>2164</v>
      </c>
      <c r="P642" s="39">
        <v>18214391871</v>
      </c>
      <c r="Q642" s="39" t="s">
        <v>36</v>
      </c>
      <c r="R642" s="39">
        <v>58</v>
      </c>
      <c r="S642" s="39">
        <v>10</v>
      </c>
      <c r="T642" s="11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  <c r="FG642" s="12"/>
    </row>
    <row r="643" spans="1:163" s="1" customFormat="1" ht="25.05" customHeight="1">
      <c r="A643" s="64">
        <v>642</v>
      </c>
      <c r="B643" s="32" t="str">
        <f t="shared" si="41"/>
        <v>2215007124</v>
      </c>
      <c r="C643" s="32" t="s">
        <v>23</v>
      </c>
      <c r="D643" s="33" t="s">
        <v>946</v>
      </c>
      <c r="E643" s="35" t="s">
        <v>2826</v>
      </c>
      <c r="F643" s="33" t="s">
        <v>26</v>
      </c>
      <c r="G643" s="35" t="s">
        <v>638</v>
      </c>
      <c r="H643" s="33" t="s">
        <v>2928</v>
      </c>
      <c r="I643" s="49" t="s">
        <v>954</v>
      </c>
      <c r="J643" s="50" t="s">
        <v>830</v>
      </c>
      <c r="K643" s="50" t="s">
        <v>2258</v>
      </c>
      <c r="L643" s="50" t="s">
        <v>2929</v>
      </c>
      <c r="M643" s="32" t="s">
        <v>148</v>
      </c>
      <c r="N643" s="50" t="s">
        <v>854</v>
      </c>
      <c r="O643" s="32" t="s">
        <v>2164</v>
      </c>
      <c r="P643" s="32">
        <v>15126104736</v>
      </c>
      <c r="Q643" s="32" t="s">
        <v>36</v>
      </c>
      <c r="R643" s="32">
        <v>56</v>
      </c>
      <c r="S643" s="32">
        <v>11</v>
      </c>
      <c r="T643" s="11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  <c r="FG643" s="12"/>
    </row>
    <row r="644" spans="1:163" s="1" customFormat="1" ht="25.05" customHeight="1">
      <c r="A644" s="64">
        <v>643</v>
      </c>
      <c r="B644" s="32" t="str">
        <f t="shared" si="41"/>
        <v>2215008113</v>
      </c>
      <c r="C644" s="34" t="s">
        <v>23</v>
      </c>
      <c r="D644" s="35" t="s">
        <v>3007</v>
      </c>
      <c r="E644" s="33" t="s">
        <v>2957</v>
      </c>
      <c r="F644" s="33" t="s">
        <v>26</v>
      </c>
      <c r="G644" s="33" t="s">
        <v>237</v>
      </c>
      <c r="H644" s="35" t="s">
        <v>3008</v>
      </c>
      <c r="I644" s="54" t="s">
        <v>180</v>
      </c>
      <c r="J644" s="51" t="s">
        <v>830</v>
      </c>
      <c r="K644" s="51" t="s">
        <v>2258</v>
      </c>
      <c r="L644" s="51" t="s">
        <v>3009</v>
      </c>
      <c r="M644" s="34" t="s">
        <v>898</v>
      </c>
      <c r="N644" s="51" t="s">
        <v>854</v>
      </c>
      <c r="O644" s="34" t="s">
        <v>2164</v>
      </c>
      <c r="P644" s="34">
        <v>15287388013</v>
      </c>
      <c r="Q644" s="34" t="s">
        <v>36</v>
      </c>
      <c r="R644" s="34">
        <v>0</v>
      </c>
      <c r="S644" s="34">
        <v>12</v>
      </c>
      <c r="T644" s="11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  <c r="FG644" s="12"/>
    </row>
    <row r="645" spans="1:163" s="1" customFormat="1" ht="25.05" customHeight="1">
      <c r="A645" s="64">
        <v>644</v>
      </c>
      <c r="B645" s="32" t="str">
        <f t="shared" ref="B645:B647" si="42">CONCATENATE(22,"2","3",E645,F645,G645)</f>
        <v>222301821</v>
      </c>
      <c r="C645" s="39" t="s">
        <v>54</v>
      </c>
      <c r="D645" s="40" t="s">
        <v>151</v>
      </c>
      <c r="E645" s="40" t="s">
        <v>152</v>
      </c>
      <c r="F645" s="33" t="s">
        <v>40</v>
      </c>
      <c r="G645" s="40" t="s">
        <v>26</v>
      </c>
      <c r="H645" s="40" t="s">
        <v>153</v>
      </c>
      <c r="I645" s="55" t="s">
        <v>95</v>
      </c>
      <c r="J645" s="56" t="s">
        <v>154</v>
      </c>
      <c r="K645" s="56" t="s">
        <v>155</v>
      </c>
      <c r="L645" s="56"/>
      <c r="M645" s="39"/>
      <c r="N645" s="56" t="s">
        <v>156</v>
      </c>
      <c r="O645" s="39" t="s">
        <v>157</v>
      </c>
      <c r="P645" s="39">
        <v>18313365728</v>
      </c>
      <c r="Q645" s="39" t="s">
        <v>36</v>
      </c>
      <c r="R645" s="39">
        <v>64.5</v>
      </c>
      <c r="S645" s="39">
        <v>1</v>
      </c>
      <c r="T645" s="11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  <c r="FG645" s="12"/>
    </row>
    <row r="646" spans="1:163" s="1" customFormat="1" ht="25.05" customHeight="1">
      <c r="A646" s="64">
        <v>645</v>
      </c>
      <c r="B646" s="32" t="str">
        <f t="shared" si="42"/>
        <v>222301823</v>
      </c>
      <c r="C646" s="32" t="s">
        <v>54</v>
      </c>
      <c r="D646" s="33" t="s">
        <v>167</v>
      </c>
      <c r="E646" s="33" t="s">
        <v>152</v>
      </c>
      <c r="F646" s="33" t="s">
        <v>40</v>
      </c>
      <c r="G646" s="33" t="s">
        <v>49</v>
      </c>
      <c r="H646" s="33" t="s">
        <v>168</v>
      </c>
      <c r="I646" s="49" t="s">
        <v>81</v>
      </c>
      <c r="J646" s="50" t="s">
        <v>169</v>
      </c>
      <c r="K646" s="50" t="s">
        <v>31</v>
      </c>
      <c r="L646" s="50"/>
      <c r="M646" s="32"/>
      <c r="N646" s="50" t="s">
        <v>156</v>
      </c>
      <c r="O646" s="32" t="s">
        <v>157</v>
      </c>
      <c r="P646" s="32">
        <v>15911380512</v>
      </c>
      <c r="Q646" s="32" t="s">
        <v>36</v>
      </c>
      <c r="R646" s="32">
        <v>62</v>
      </c>
      <c r="S646" s="32">
        <v>2</v>
      </c>
      <c r="T646" s="11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  <c r="FG646" s="12"/>
    </row>
    <row r="647" spans="1:163" s="1" customFormat="1" ht="25.05" customHeight="1">
      <c r="A647" s="64">
        <v>646</v>
      </c>
      <c r="B647" s="32" t="str">
        <f t="shared" si="42"/>
        <v>222301822</v>
      </c>
      <c r="C647" s="34" t="s">
        <v>23</v>
      </c>
      <c r="D647" s="35" t="s">
        <v>160</v>
      </c>
      <c r="E647" s="35" t="s">
        <v>152</v>
      </c>
      <c r="F647" s="33" t="s">
        <v>40</v>
      </c>
      <c r="G647" s="35" t="s">
        <v>40</v>
      </c>
      <c r="H647" s="35" t="s">
        <v>161</v>
      </c>
      <c r="I647" s="54" t="s">
        <v>162</v>
      </c>
      <c r="J647" s="51" t="s">
        <v>163</v>
      </c>
      <c r="K647" s="51" t="s">
        <v>164</v>
      </c>
      <c r="L647" s="51"/>
      <c r="M647" s="34"/>
      <c r="N647" s="51" t="s">
        <v>156</v>
      </c>
      <c r="O647" s="34" t="s">
        <v>157</v>
      </c>
      <c r="P647" s="34">
        <v>13529476158</v>
      </c>
      <c r="Q647" s="34" t="s">
        <v>36</v>
      </c>
      <c r="R647" s="34">
        <v>61</v>
      </c>
      <c r="S647" s="34">
        <v>3</v>
      </c>
      <c r="T647" s="11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  <c r="FC647" s="12"/>
      <c r="FD647" s="12"/>
      <c r="FE647" s="12"/>
      <c r="FF647" s="12"/>
      <c r="FG647" s="12"/>
    </row>
    <row r="648" spans="1:163" s="1" customFormat="1" ht="25.05" customHeight="1">
      <c r="A648" s="64">
        <v>647</v>
      </c>
      <c r="B648" s="32" t="str">
        <f>CONCATENATE(22,"2","5",E648,F648,G648)</f>
        <v>222502126</v>
      </c>
      <c r="C648" s="51" t="s">
        <v>54</v>
      </c>
      <c r="D648" s="54" t="s">
        <v>172</v>
      </c>
      <c r="E648" s="33" t="s">
        <v>294</v>
      </c>
      <c r="F648" s="33" t="s">
        <v>40</v>
      </c>
      <c r="G648" s="33" t="s">
        <v>72</v>
      </c>
      <c r="H648" s="54" t="s">
        <v>325</v>
      </c>
      <c r="I648" s="51" t="s">
        <v>87</v>
      </c>
      <c r="J648" s="51" t="s">
        <v>296</v>
      </c>
      <c r="K648" s="51" t="s">
        <v>106</v>
      </c>
      <c r="L648" s="51"/>
      <c r="M648" s="51"/>
      <c r="N648" s="51" t="s">
        <v>156</v>
      </c>
      <c r="O648" s="51" t="s">
        <v>298</v>
      </c>
      <c r="P648" s="51">
        <v>18487285997</v>
      </c>
      <c r="Q648" s="51" t="s">
        <v>75</v>
      </c>
      <c r="R648" s="64">
        <v>80</v>
      </c>
      <c r="S648" s="64">
        <v>1</v>
      </c>
      <c r="T648" s="11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  <c r="FG648" s="12"/>
    </row>
    <row r="649" spans="1:163" s="1" customFormat="1" ht="25.05" customHeight="1">
      <c r="A649" s="64">
        <v>648</v>
      </c>
      <c r="B649" s="32" t="str">
        <f t="shared" ref="B649:B652" si="43">CONCATENATE(22,"2","7",E649,F649,G649)</f>
        <v>222702018</v>
      </c>
      <c r="C649" s="34" t="s">
        <v>23</v>
      </c>
      <c r="D649" s="35" t="s">
        <v>424</v>
      </c>
      <c r="E649" s="33" t="s">
        <v>376</v>
      </c>
      <c r="F649" s="33" t="s">
        <v>26</v>
      </c>
      <c r="G649" s="33" t="s">
        <v>85</v>
      </c>
      <c r="H649" s="35" t="s">
        <v>425</v>
      </c>
      <c r="I649" s="35" t="s">
        <v>426</v>
      </c>
      <c r="J649" s="34" t="s">
        <v>379</v>
      </c>
      <c r="K649" s="34" t="s">
        <v>427</v>
      </c>
      <c r="L649" s="34"/>
      <c r="M649" s="34"/>
      <c r="N649" s="51" t="s">
        <v>156</v>
      </c>
      <c r="O649" s="34" t="s">
        <v>383</v>
      </c>
      <c r="P649" s="34">
        <v>15087300648</v>
      </c>
      <c r="Q649" s="34" t="s">
        <v>36</v>
      </c>
      <c r="R649" s="34">
        <v>68.5</v>
      </c>
      <c r="S649" s="34">
        <v>1</v>
      </c>
      <c r="T649" s="11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  <c r="FG649" s="12"/>
    </row>
    <row r="650" spans="1:163" s="1" customFormat="1" ht="25.05" customHeight="1">
      <c r="A650" s="64">
        <v>649</v>
      </c>
      <c r="B650" s="32" t="str">
        <f t="shared" si="43"/>
        <v>222702014</v>
      </c>
      <c r="C650" s="39" t="s">
        <v>23</v>
      </c>
      <c r="D650" s="40" t="s">
        <v>400</v>
      </c>
      <c r="E650" s="33" t="s">
        <v>376</v>
      </c>
      <c r="F650" s="33" t="s">
        <v>26</v>
      </c>
      <c r="G650" s="33" t="s">
        <v>56</v>
      </c>
      <c r="H650" s="40" t="s">
        <v>401</v>
      </c>
      <c r="I650" s="55" t="s">
        <v>402</v>
      </c>
      <c r="J650" s="56" t="s">
        <v>379</v>
      </c>
      <c r="K650" s="56" t="s">
        <v>403</v>
      </c>
      <c r="L650" s="56" t="s">
        <v>404</v>
      </c>
      <c r="M650" s="39" t="s">
        <v>405</v>
      </c>
      <c r="N650" s="56" t="s">
        <v>156</v>
      </c>
      <c r="O650" s="39" t="s">
        <v>383</v>
      </c>
      <c r="P650" s="39">
        <v>18380465900</v>
      </c>
      <c r="Q650" s="39" t="s">
        <v>36</v>
      </c>
      <c r="R650" s="39">
        <v>64</v>
      </c>
      <c r="S650" s="39">
        <v>2</v>
      </c>
      <c r="T650" s="11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  <c r="FC650" s="12"/>
      <c r="FD650" s="12"/>
      <c r="FE650" s="12"/>
      <c r="FF650" s="12"/>
      <c r="FG650" s="12"/>
    </row>
    <row r="651" spans="1:163" s="8" customFormat="1" ht="25.05" customHeight="1">
      <c r="A651" s="64">
        <v>650</v>
      </c>
      <c r="B651" s="32" t="str">
        <f t="shared" si="43"/>
        <v>2227020113</v>
      </c>
      <c r="C651" s="34" t="s">
        <v>23</v>
      </c>
      <c r="D651" s="35" t="s">
        <v>413</v>
      </c>
      <c r="E651" s="33" t="s">
        <v>376</v>
      </c>
      <c r="F651" s="33" t="s">
        <v>26</v>
      </c>
      <c r="G651" s="33" t="s">
        <v>237</v>
      </c>
      <c r="H651" s="35" t="s">
        <v>455</v>
      </c>
      <c r="I651" s="35" t="s">
        <v>81</v>
      </c>
      <c r="J651" s="34" t="s">
        <v>379</v>
      </c>
      <c r="K651" s="34" t="s">
        <v>31</v>
      </c>
      <c r="L651" s="34"/>
      <c r="M651" s="34"/>
      <c r="N651" s="51" t="s">
        <v>156</v>
      </c>
      <c r="O651" s="34" t="s">
        <v>383</v>
      </c>
      <c r="P651" s="34">
        <v>18760716811</v>
      </c>
      <c r="Q651" s="34" t="s">
        <v>36</v>
      </c>
      <c r="R651" s="34">
        <v>0</v>
      </c>
      <c r="S651" s="34">
        <v>3</v>
      </c>
      <c r="T651" s="32"/>
    </row>
    <row r="652" spans="1:163" s="8" customFormat="1" ht="25.05" customHeight="1">
      <c r="A652" s="64">
        <v>651</v>
      </c>
      <c r="B652" s="32" t="str">
        <f t="shared" si="43"/>
        <v>2227020123</v>
      </c>
      <c r="C652" s="32" t="s">
        <v>23</v>
      </c>
      <c r="D652" s="33" t="s">
        <v>510</v>
      </c>
      <c r="E652" s="33" t="s">
        <v>376</v>
      </c>
      <c r="F652" s="33" t="s">
        <v>26</v>
      </c>
      <c r="G652" s="33" t="s">
        <v>511</v>
      </c>
      <c r="H652" s="33" t="s">
        <v>512</v>
      </c>
      <c r="I652" s="33" t="s">
        <v>87</v>
      </c>
      <c r="J652" s="32" t="s">
        <v>513</v>
      </c>
      <c r="K652" s="32" t="s">
        <v>501</v>
      </c>
      <c r="L652" s="32" t="s">
        <v>514</v>
      </c>
      <c r="M652" s="32" t="s">
        <v>515</v>
      </c>
      <c r="N652" s="50" t="s">
        <v>156</v>
      </c>
      <c r="O652" s="32" t="s">
        <v>383</v>
      </c>
      <c r="P652" s="32">
        <v>15198766057</v>
      </c>
      <c r="Q652" s="32" t="s">
        <v>36</v>
      </c>
      <c r="R652" s="32">
        <v>0</v>
      </c>
      <c r="S652" s="34">
        <v>3</v>
      </c>
      <c r="T652" s="32"/>
    </row>
    <row r="653" spans="1:163" s="8" customFormat="1" ht="25.05" customHeight="1">
      <c r="A653" s="64">
        <v>652</v>
      </c>
      <c r="B653" s="32" t="str">
        <f t="shared" ref="B653:B656" si="44">CONCATENATE(22,"2","8",E653,F653,G653)</f>
        <v>2228019112</v>
      </c>
      <c r="C653" s="34" t="s">
        <v>23</v>
      </c>
      <c r="D653" s="35" t="s">
        <v>581</v>
      </c>
      <c r="E653" s="33" t="s">
        <v>519</v>
      </c>
      <c r="F653" s="33" t="s">
        <v>26</v>
      </c>
      <c r="G653" s="33" t="s">
        <v>233</v>
      </c>
      <c r="H653" s="35" t="s">
        <v>582</v>
      </c>
      <c r="I653" s="54" t="s">
        <v>583</v>
      </c>
      <c r="J653" s="51" t="s">
        <v>561</v>
      </c>
      <c r="K653" s="51" t="s">
        <v>164</v>
      </c>
      <c r="L653" s="51" t="s">
        <v>584</v>
      </c>
      <c r="M653" s="34" t="s">
        <v>99</v>
      </c>
      <c r="N653" s="51" t="s">
        <v>156</v>
      </c>
      <c r="O653" s="34" t="s">
        <v>524</v>
      </c>
      <c r="P653" s="34">
        <v>18288735545</v>
      </c>
      <c r="Q653" s="34" t="s">
        <v>36</v>
      </c>
      <c r="R653" s="34">
        <v>72.5</v>
      </c>
      <c r="S653" s="34">
        <v>1</v>
      </c>
      <c r="T653" s="32"/>
    </row>
    <row r="654" spans="1:163" s="8" customFormat="1" ht="25.05" customHeight="1">
      <c r="A654" s="64">
        <v>653</v>
      </c>
      <c r="B654" s="32" t="str">
        <f t="shared" si="44"/>
        <v>2228019126</v>
      </c>
      <c r="C654" s="32" t="s">
        <v>23</v>
      </c>
      <c r="D654" s="33" t="s">
        <v>648</v>
      </c>
      <c r="E654" s="33" t="s">
        <v>519</v>
      </c>
      <c r="F654" s="33" t="s">
        <v>26</v>
      </c>
      <c r="G654" s="33" t="s">
        <v>649</v>
      </c>
      <c r="H654" s="33" t="s">
        <v>650</v>
      </c>
      <c r="I654" s="33" t="s">
        <v>51</v>
      </c>
      <c r="J654" s="32" t="s">
        <v>529</v>
      </c>
      <c r="K654" s="32" t="s">
        <v>591</v>
      </c>
      <c r="L654" s="32"/>
      <c r="M654" s="32"/>
      <c r="N654" s="50" t="s">
        <v>156</v>
      </c>
      <c r="O654" s="32" t="s">
        <v>524</v>
      </c>
      <c r="P654" s="32">
        <v>18487731479</v>
      </c>
      <c r="Q654" s="32" t="s">
        <v>36</v>
      </c>
      <c r="R654" s="32">
        <v>69.5</v>
      </c>
      <c r="S654" s="32">
        <v>2</v>
      </c>
      <c r="T654" s="32"/>
    </row>
    <row r="655" spans="1:163" s="8" customFormat="1" ht="25.05" customHeight="1">
      <c r="A655" s="64">
        <v>654</v>
      </c>
      <c r="B655" s="32" t="str">
        <f t="shared" si="44"/>
        <v>2228019114</v>
      </c>
      <c r="C655" s="51" t="s">
        <v>23</v>
      </c>
      <c r="D655" s="54" t="s">
        <v>534</v>
      </c>
      <c r="E655" s="33" t="s">
        <v>519</v>
      </c>
      <c r="F655" s="33" t="s">
        <v>26</v>
      </c>
      <c r="G655" s="33" t="s">
        <v>244</v>
      </c>
      <c r="H655" s="54" t="s">
        <v>590</v>
      </c>
      <c r="I655" s="51" t="s">
        <v>174</v>
      </c>
      <c r="J655" s="51" t="s">
        <v>529</v>
      </c>
      <c r="K655" s="51" t="s">
        <v>591</v>
      </c>
      <c r="L655" s="51" t="s">
        <v>592</v>
      </c>
      <c r="M655" s="51" t="s">
        <v>593</v>
      </c>
      <c r="N655" s="51" t="s">
        <v>156</v>
      </c>
      <c r="O655" s="51" t="s">
        <v>524</v>
      </c>
      <c r="P655" s="51">
        <v>18387883431</v>
      </c>
      <c r="Q655" s="51" t="s">
        <v>36</v>
      </c>
      <c r="R655" s="64">
        <v>68</v>
      </c>
      <c r="S655" s="34">
        <v>3</v>
      </c>
      <c r="T655" s="32"/>
    </row>
    <row r="656" spans="1:163" s="8" customFormat="1" ht="25.05" customHeight="1">
      <c r="A656" s="64">
        <v>655</v>
      </c>
      <c r="B656" s="32" t="str">
        <f t="shared" si="44"/>
        <v>222801916</v>
      </c>
      <c r="C656" s="39" t="s">
        <v>23</v>
      </c>
      <c r="D656" s="40" t="s">
        <v>92</v>
      </c>
      <c r="E656" s="33" t="s">
        <v>519</v>
      </c>
      <c r="F656" s="33" t="s">
        <v>26</v>
      </c>
      <c r="G656" s="33" t="s">
        <v>72</v>
      </c>
      <c r="H656" s="40" t="s">
        <v>548</v>
      </c>
      <c r="I656" s="55" t="s">
        <v>66</v>
      </c>
      <c r="J656" s="56" t="s">
        <v>549</v>
      </c>
      <c r="K656" s="56" t="s">
        <v>550</v>
      </c>
      <c r="L656" s="56"/>
      <c r="M656" s="39"/>
      <c r="N656" s="56" t="s">
        <v>156</v>
      </c>
      <c r="O656" s="39" t="s">
        <v>524</v>
      </c>
      <c r="P656" s="39">
        <v>15974525620</v>
      </c>
      <c r="Q656" s="39" t="s">
        <v>36</v>
      </c>
      <c r="R656" s="39">
        <v>0</v>
      </c>
      <c r="S656" s="32">
        <v>4</v>
      </c>
      <c r="T656" s="32"/>
    </row>
    <row r="657" spans="1:20" s="8" customFormat="1" ht="25.05" customHeight="1">
      <c r="A657" s="64">
        <v>656</v>
      </c>
      <c r="B657" s="32" t="str">
        <f t="shared" ref="B657:B663" si="45">CONCATENATE(22,"2","9",E657,F657,G657)</f>
        <v>2229018116</v>
      </c>
      <c r="C657" s="34" t="s">
        <v>23</v>
      </c>
      <c r="D657" s="35" t="s">
        <v>750</v>
      </c>
      <c r="E657" s="33" t="s">
        <v>152</v>
      </c>
      <c r="F657" s="33" t="s">
        <v>26</v>
      </c>
      <c r="G657" s="33" t="s">
        <v>255</v>
      </c>
      <c r="H657" s="35" t="s">
        <v>751</v>
      </c>
      <c r="I657" s="35" t="s">
        <v>95</v>
      </c>
      <c r="J657" s="34" t="s">
        <v>675</v>
      </c>
      <c r="K657" s="34" t="s">
        <v>752</v>
      </c>
      <c r="L657" s="34" t="s">
        <v>753</v>
      </c>
      <c r="M657" s="34" t="s">
        <v>754</v>
      </c>
      <c r="N657" s="51" t="s">
        <v>156</v>
      </c>
      <c r="O657" s="34" t="s">
        <v>676</v>
      </c>
      <c r="P657" s="34">
        <v>18848781015</v>
      </c>
      <c r="Q657" s="34" t="s">
        <v>36</v>
      </c>
      <c r="R657" s="64">
        <v>69</v>
      </c>
      <c r="S657" s="64">
        <v>1</v>
      </c>
      <c r="T657" s="32"/>
    </row>
    <row r="658" spans="1:20" s="8" customFormat="1" ht="25.05" customHeight="1">
      <c r="A658" s="64">
        <v>657</v>
      </c>
      <c r="B658" s="32" t="str">
        <f t="shared" si="45"/>
        <v>2229018120</v>
      </c>
      <c r="C658" s="34" t="s">
        <v>23</v>
      </c>
      <c r="D658" s="35" t="s">
        <v>450</v>
      </c>
      <c r="E658" s="33" t="s">
        <v>152</v>
      </c>
      <c r="F658" s="33" t="s">
        <v>26</v>
      </c>
      <c r="G658" s="33" t="s">
        <v>281</v>
      </c>
      <c r="H658" s="35" t="s">
        <v>770</v>
      </c>
      <c r="I658" s="54" t="s">
        <v>95</v>
      </c>
      <c r="J658" s="51" t="s">
        <v>675</v>
      </c>
      <c r="K658" s="51" t="s">
        <v>31</v>
      </c>
      <c r="L658" s="51" t="s">
        <v>771</v>
      </c>
      <c r="M658" s="34" t="s">
        <v>695</v>
      </c>
      <c r="N658" s="51" t="s">
        <v>156</v>
      </c>
      <c r="O658" s="34" t="s">
        <v>676</v>
      </c>
      <c r="P658" s="34">
        <v>15368373005</v>
      </c>
      <c r="Q658" s="34" t="s">
        <v>36</v>
      </c>
      <c r="R658" s="34">
        <v>68</v>
      </c>
      <c r="S658" s="34">
        <v>2</v>
      </c>
      <c r="T658" s="32"/>
    </row>
    <row r="659" spans="1:20" s="8" customFormat="1" ht="25.05" customHeight="1">
      <c r="A659" s="64">
        <v>658</v>
      </c>
      <c r="B659" s="32" t="str">
        <f t="shared" si="45"/>
        <v>2229018125</v>
      </c>
      <c r="C659" s="32" t="s">
        <v>23</v>
      </c>
      <c r="D659" s="33" t="s">
        <v>110</v>
      </c>
      <c r="E659" s="33" t="s">
        <v>152</v>
      </c>
      <c r="F659" s="33" t="s">
        <v>26</v>
      </c>
      <c r="G659" s="33" t="s">
        <v>644</v>
      </c>
      <c r="H659" s="33" t="s">
        <v>793</v>
      </c>
      <c r="I659" s="33" t="s">
        <v>87</v>
      </c>
      <c r="J659" s="32" t="s">
        <v>794</v>
      </c>
      <c r="K659" s="32" t="s">
        <v>795</v>
      </c>
      <c r="L659" s="32" t="s">
        <v>796</v>
      </c>
      <c r="M659" s="32" t="s">
        <v>797</v>
      </c>
      <c r="N659" s="50" t="s">
        <v>156</v>
      </c>
      <c r="O659" s="32" t="s">
        <v>676</v>
      </c>
      <c r="P659" s="32">
        <v>15908882533</v>
      </c>
      <c r="Q659" s="32" t="s">
        <v>36</v>
      </c>
      <c r="R659" s="32">
        <v>62</v>
      </c>
      <c r="S659" s="64">
        <v>3</v>
      </c>
      <c r="T659" s="32"/>
    </row>
    <row r="660" spans="1:20" s="8" customFormat="1" ht="25.05" customHeight="1">
      <c r="A660" s="64">
        <v>659</v>
      </c>
      <c r="B660" s="32" t="str">
        <f t="shared" si="45"/>
        <v>2229018119</v>
      </c>
      <c r="C660" s="32" t="s">
        <v>54</v>
      </c>
      <c r="D660" s="33" t="s">
        <v>765</v>
      </c>
      <c r="E660" s="33" t="s">
        <v>152</v>
      </c>
      <c r="F660" s="33" t="s">
        <v>26</v>
      </c>
      <c r="G660" s="33" t="s">
        <v>275</v>
      </c>
      <c r="H660" s="33" t="s">
        <v>766</v>
      </c>
      <c r="I660" s="49" t="s">
        <v>484</v>
      </c>
      <c r="J660" s="50" t="s">
        <v>767</v>
      </c>
      <c r="K660" s="50" t="s">
        <v>31</v>
      </c>
      <c r="L660" s="50"/>
      <c r="M660" s="32"/>
      <c r="N660" s="50" t="s">
        <v>156</v>
      </c>
      <c r="O660" s="32" t="s">
        <v>676</v>
      </c>
      <c r="P660" s="32">
        <v>18787493675</v>
      </c>
      <c r="Q660" s="32" t="s">
        <v>36</v>
      </c>
      <c r="R660" s="32">
        <v>61</v>
      </c>
      <c r="S660" s="32">
        <v>4</v>
      </c>
      <c r="T660" s="32"/>
    </row>
    <row r="661" spans="1:20" s="8" customFormat="1" ht="25.05" customHeight="1">
      <c r="A661" s="64">
        <v>660</v>
      </c>
      <c r="B661" s="32" t="str">
        <f t="shared" si="45"/>
        <v>2229018124</v>
      </c>
      <c r="C661" s="32" t="s">
        <v>23</v>
      </c>
      <c r="D661" s="33" t="s">
        <v>788</v>
      </c>
      <c r="E661" s="33" t="s">
        <v>152</v>
      </c>
      <c r="F661" s="33" t="s">
        <v>26</v>
      </c>
      <c r="G661" s="33" t="s">
        <v>638</v>
      </c>
      <c r="H661" s="33" t="s">
        <v>789</v>
      </c>
      <c r="I661" s="33" t="s">
        <v>43</v>
      </c>
      <c r="J661" s="32" t="s">
        <v>675</v>
      </c>
      <c r="K661" s="32" t="s">
        <v>790</v>
      </c>
      <c r="L661" s="32"/>
      <c r="M661" s="32"/>
      <c r="N661" s="50" t="s">
        <v>156</v>
      </c>
      <c r="O661" s="32" t="s">
        <v>676</v>
      </c>
      <c r="P661" s="32">
        <v>15987382190</v>
      </c>
      <c r="Q661" s="32" t="s">
        <v>36</v>
      </c>
      <c r="R661" s="32">
        <v>61</v>
      </c>
      <c r="S661" s="32">
        <v>4</v>
      </c>
      <c r="T661" s="32"/>
    </row>
    <row r="662" spans="1:20" s="8" customFormat="1" ht="25.05" customHeight="1">
      <c r="A662" s="64">
        <v>661</v>
      </c>
      <c r="B662" s="32" t="str">
        <f t="shared" si="45"/>
        <v>222901815</v>
      </c>
      <c r="C662" s="32" t="s">
        <v>23</v>
      </c>
      <c r="D662" s="33" t="s">
        <v>692</v>
      </c>
      <c r="E662" s="33" t="s">
        <v>152</v>
      </c>
      <c r="F662" s="33" t="s">
        <v>26</v>
      </c>
      <c r="G662" s="33" t="s">
        <v>64</v>
      </c>
      <c r="H662" s="33" t="s">
        <v>693</v>
      </c>
      <c r="I662" s="49" t="s">
        <v>81</v>
      </c>
      <c r="J662" s="50" t="s">
        <v>675</v>
      </c>
      <c r="K662" s="50" t="s">
        <v>31</v>
      </c>
      <c r="L662" s="50" t="s">
        <v>694</v>
      </c>
      <c r="M662" s="32" t="s">
        <v>695</v>
      </c>
      <c r="N662" s="50" t="s">
        <v>156</v>
      </c>
      <c r="O662" s="32" t="s">
        <v>676</v>
      </c>
      <c r="P662" s="32">
        <v>13769446207</v>
      </c>
      <c r="Q662" s="32" t="s">
        <v>36</v>
      </c>
      <c r="R662" s="32">
        <v>57</v>
      </c>
      <c r="S662" s="32">
        <v>6</v>
      </c>
      <c r="T662" s="32"/>
    </row>
    <row r="663" spans="1:20" s="9" customFormat="1" ht="25.05" customHeight="1">
      <c r="A663" s="64">
        <v>662</v>
      </c>
      <c r="B663" s="32" t="str">
        <f t="shared" si="45"/>
        <v>222901812</v>
      </c>
      <c r="C663" s="32" t="s">
        <v>23</v>
      </c>
      <c r="D663" s="33" t="s">
        <v>232</v>
      </c>
      <c r="E663" s="33" t="s">
        <v>152</v>
      </c>
      <c r="F663" s="33" t="s">
        <v>26</v>
      </c>
      <c r="G663" s="33" t="s">
        <v>40</v>
      </c>
      <c r="H663" s="33" t="s">
        <v>678</v>
      </c>
      <c r="I663" s="49" t="s">
        <v>87</v>
      </c>
      <c r="J663" s="50" t="s">
        <v>675</v>
      </c>
      <c r="K663" s="50" t="s">
        <v>31</v>
      </c>
      <c r="L663" s="50" t="s">
        <v>679</v>
      </c>
      <c r="M663" s="32" t="s">
        <v>680</v>
      </c>
      <c r="N663" s="50" t="s">
        <v>156</v>
      </c>
      <c r="O663" s="32" t="s">
        <v>676</v>
      </c>
      <c r="P663" s="32">
        <v>18469122365</v>
      </c>
      <c r="Q663" s="32" t="s">
        <v>36</v>
      </c>
      <c r="R663" s="32">
        <v>0</v>
      </c>
      <c r="S663" s="32">
        <v>7</v>
      </c>
      <c r="T663" s="34"/>
    </row>
  </sheetData>
  <phoneticPr fontId="13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6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Sheet1</vt:lpstr>
      <vt:lpstr>登分表</vt:lpstr>
      <vt:lpstr>调表</vt:lpstr>
      <vt:lpstr>Sheet3</vt:lpstr>
      <vt:lpstr>登分表!Print_Titles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2018-08-15T06:51:24Z</cp:lastPrinted>
  <dcterms:created xsi:type="dcterms:W3CDTF">2018-08-08T13:04:00Z</dcterms:created>
  <dcterms:modified xsi:type="dcterms:W3CDTF">2018-08-15T06:51:50Z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