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<sst xmlns="http://schemas.openxmlformats.org/spreadsheetml/2006/main" count="330" uniqueCount="168">
  <si>
    <t>序号</t>
  </si>
  <si>
    <t>报考单位</t>
  </si>
  <si>
    <t>考号</t>
  </si>
  <si>
    <t>身份证号</t>
  </si>
  <si>
    <t>是否服从调剂</t>
  </si>
  <si>
    <t>报名人数</t>
  </si>
  <si>
    <t>性别</t>
  </si>
  <si>
    <t>出生年月</t>
  </si>
  <si>
    <t>政治
面貌</t>
  </si>
  <si>
    <t>学历</t>
  </si>
  <si>
    <t>学位</t>
  </si>
  <si>
    <t>毕业学校</t>
  </si>
  <si>
    <t>所学专业</t>
  </si>
  <si>
    <t>户籍所在地</t>
  </si>
  <si>
    <t>常住地</t>
  </si>
  <si>
    <t>联系电话</t>
  </si>
  <si>
    <t>工作单位</t>
  </si>
  <si>
    <t>笔试成绩</t>
  </si>
  <si>
    <t>笔试成绩折算</t>
  </si>
  <si>
    <t>面试成绩</t>
  </si>
  <si>
    <t>面试成绩折算</t>
  </si>
  <si>
    <t>综合成绩</t>
  </si>
  <si>
    <t>大栗港镇</t>
  </si>
  <si>
    <t>430922199006144514</t>
  </si>
  <si>
    <t>是</t>
  </si>
  <si>
    <t>男</t>
  </si>
  <si>
    <t>1990.6</t>
  </si>
  <si>
    <t>党员</t>
  </si>
  <si>
    <t>大专</t>
  </si>
  <si>
    <t>湖南农业大学</t>
  </si>
  <si>
    <t>模具设计与制造</t>
  </si>
  <si>
    <t>湖南桃江</t>
  </si>
  <si>
    <t>大栗港</t>
  </si>
  <si>
    <t>卢家村</t>
  </si>
  <si>
    <t>高桥乡</t>
  </si>
  <si>
    <t>430922198911236844</t>
  </si>
  <si>
    <t>女</t>
  </si>
  <si>
    <t>1989.11</t>
  </si>
  <si>
    <t>湖南师范大学</t>
  </si>
  <si>
    <t>汉语言文学</t>
  </si>
  <si>
    <t>石牛江</t>
  </si>
  <si>
    <t>18774398285</t>
  </si>
  <si>
    <t>石牛江镇田庄湾村</t>
  </si>
  <si>
    <t>灰山港镇</t>
  </si>
  <si>
    <t>430922199407188120</t>
  </si>
  <si>
    <t>1994.7</t>
  </si>
  <si>
    <t>长沙航空职业技术学院</t>
  </si>
  <si>
    <t>旅游管理</t>
  </si>
  <si>
    <t>湖南椿丰家具有限公司</t>
  </si>
  <si>
    <t>430922198906308129</t>
  </si>
  <si>
    <t>1989.6</t>
  </si>
  <si>
    <t>本科</t>
  </si>
  <si>
    <t>益阳医学院高等专科学校</t>
  </si>
  <si>
    <t>灰山港</t>
  </si>
  <si>
    <t>430922199110088129</t>
  </si>
  <si>
    <t>1991.10</t>
  </si>
  <si>
    <t>益阳医专</t>
  </si>
  <si>
    <t>护理</t>
  </si>
  <si>
    <t>430922198711278169</t>
  </si>
  <si>
    <t>1987.11</t>
  </si>
  <si>
    <t>430922198906298530</t>
  </si>
  <si>
    <t>湖南警察学院</t>
  </si>
  <si>
    <t>公共事务管理</t>
  </si>
  <si>
    <t>430922198603188131</t>
  </si>
  <si>
    <t>1986.3</t>
  </si>
  <si>
    <t>邵阳学院</t>
  </si>
  <si>
    <t>生物工程</t>
  </si>
  <si>
    <t>灰山港向阳花村长铺子小组组长</t>
  </si>
  <si>
    <t>教育局</t>
  </si>
  <si>
    <t>430922199009140105</t>
  </si>
  <si>
    <t>1990.9</t>
  </si>
  <si>
    <t>研究生</t>
  </si>
  <si>
    <t>硕士</t>
  </si>
  <si>
    <t>吉首大学</t>
  </si>
  <si>
    <t>分析化学</t>
  </si>
  <si>
    <t>桃花江镇</t>
  </si>
  <si>
    <t>鸬鹚渡镇</t>
  </si>
  <si>
    <t>430922199201064229</t>
  </si>
  <si>
    <t>1992.1</t>
  </si>
  <si>
    <t>长沙环境保护职业技术学院</t>
  </si>
  <si>
    <t>物流管理</t>
  </si>
  <si>
    <t>桃江</t>
  </si>
  <si>
    <t>430922198810092829</t>
  </si>
  <si>
    <t>1988.10</t>
  </si>
  <si>
    <t>中南大学</t>
  </si>
  <si>
    <t>英语</t>
  </si>
  <si>
    <t>鸬鹚渡</t>
  </si>
  <si>
    <t>牛田镇</t>
  </si>
  <si>
    <t>430902199008038023</t>
  </si>
  <si>
    <t>否</t>
  </si>
  <si>
    <t>1990.8</t>
  </si>
  <si>
    <t>永州职业技术学院</t>
  </si>
  <si>
    <t>财务管理</t>
  </si>
  <si>
    <t>牛田</t>
  </si>
  <si>
    <t>牛田峡山口村</t>
  </si>
  <si>
    <t>430922198108217214</t>
  </si>
  <si>
    <t>1981.8</t>
  </si>
  <si>
    <t>国家开放大学</t>
  </si>
  <si>
    <t>农民大学生农村行政管理专业</t>
  </si>
  <si>
    <t>牛田社区村干部</t>
  </si>
  <si>
    <t>三堂街镇</t>
  </si>
  <si>
    <t>622201197401066614</t>
  </si>
  <si>
    <t>1974.1</t>
  </si>
  <si>
    <t>宁夏广播电视大学</t>
  </si>
  <si>
    <t>机电一体化技术</t>
  </si>
  <si>
    <t>宁夏石嘴山</t>
  </si>
  <si>
    <t>三堂街</t>
  </si>
  <si>
    <t>430922199006083512</t>
  </si>
  <si>
    <t>中央广播电视大学</t>
  </si>
  <si>
    <t>行政管理</t>
  </si>
  <si>
    <t>缺考</t>
  </si>
  <si>
    <t>/</t>
  </si>
  <si>
    <t>石牛江镇</t>
  </si>
  <si>
    <t>43092219890228684X</t>
  </si>
  <si>
    <t>1989.2</t>
  </si>
  <si>
    <t>娄底职业技术学院</t>
  </si>
  <si>
    <t>电子工艺与管理</t>
  </si>
  <si>
    <t>430922199005026874</t>
  </si>
  <si>
    <t>1990.5</t>
  </si>
  <si>
    <t>会计</t>
  </si>
  <si>
    <t>桃江县城</t>
  </si>
  <si>
    <t>430903198610270919</t>
  </si>
  <si>
    <t>1986.10</t>
  </si>
  <si>
    <t>潇湘职业学院</t>
  </si>
  <si>
    <t>计算机网络技术</t>
  </si>
  <si>
    <t>市监局</t>
  </si>
  <si>
    <t>430922199711104614</t>
  </si>
  <si>
    <t>1997.11</t>
  </si>
  <si>
    <t>湖南工程职业技术学院</t>
  </si>
  <si>
    <t>建筑工程技术</t>
  </si>
  <si>
    <t>430922198811106815</t>
  </si>
  <si>
    <t>1988.11</t>
  </si>
  <si>
    <t>湘潭大学</t>
  </si>
  <si>
    <t>430922198809170017</t>
  </si>
  <si>
    <t>1988.9</t>
  </si>
  <si>
    <t>湖南信息职业技术学院</t>
  </si>
  <si>
    <t>数控技术</t>
  </si>
  <si>
    <t>桃江经开区</t>
  </si>
  <si>
    <t>430922199006278520</t>
  </si>
  <si>
    <t>南华大学</t>
  </si>
  <si>
    <t>社区护理</t>
  </si>
  <si>
    <t>430903199202164249</t>
  </si>
  <si>
    <t>1992.2</t>
  </si>
  <si>
    <t>服装艺术设计</t>
  </si>
  <si>
    <t>广东深圳</t>
  </si>
  <si>
    <t>益阳赫山区工商银行赫山支行</t>
  </si>
  <si>
    <t>440221199004112524</t>
  </si>
  <si>
    <t>1990.4</t>
  </si>
  <si>
    <t>广州科技职业技术学院</t>
  </si>
  <si>
    <t>43092219890101763X</t>
  </si>
  <si>
    <t>1989.1</t>
  </si>
  <si>
    <t>山东科技大学</t>
  </si>
  <si>
    <t>采矿工程</t>
  </si>
  <si>
    <t>松木塘村</t>
  </si>
  <si>
    <t>修山镇</t>
  </si>
  <si>
    <t>430922198910162329</t>
  </si>
  <si>
    <t>1989.10</t>
  </si>
  <si>
    <t>湖南理工学院</t>
  </si>
  <si>
    <t>学前教育</t>
  </si>
  <si>
    <t>洪山村</t>
  </si>
  <si>
    <t>修山洪山村</t>
  </si>
  <si>
    <t>鲊埠回族乡</t>
  </si>
  <si>
    <t>430922199511105524</t>
  </si>
  <si>
    <t>1995.11</t>
  </si>
  <si>
    <t>湖南大众传媒学院</t>
  </si>
  <si>
    <t>文秘</t>
  </si>
  <si>
    <t>鲊埠</t>
  </si>
  <si>
    <t>中共桃江县委组织部公开招聘“两新”组织党组织专职党建工作指导员综合成绩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</si>
</sst>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方正大标宋简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3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SheetLayoutView="100" zoomScalePageLayoutView="0" workbookViewId="0" topLeftCell="A13">
      <selection activeCell="A3" sqref="A3:X29"/>
    </sheetView>
  </sheetViews>
  <sheetFormatPr defaultColWidth="9.140625" defaultRowHeight="15"/>
  <cols>
    <col min="1" max="1" width="8.140625" style="2" customWidth="1"/>
    <col min="2" max="2" width="12.421875" style="3" customWidth="1"/>
    <col min="3" max="3" width="12.8515625" style="4" customWidth="1"/>
    <col min="4" max="4" width="19.421875" style="4" hidden="1" customWidth="1"/>
    <col min="5" max="5" width="9.140625" style="2" customWidth="1"/>
    <col min="6" max="6" width="4.7109375" style="2" hidden="1" customWidth="1"/>
    <col min="7" max="7" width="12.7109375" style="2" hidden="1" customWidth="1"/>
    <col min="8" max="8" width="16.00390625" style="5" hidden="1" customWidth="1"/>
    <col min="9" max="9" width="4.57421875" style="4" hidden="1" customWidth="1"/>
    <col min="10" max="10" width="6.57421875" style="2" hidden="1" customWidth="1"/>
    <col min="11" max="11" width="4.57421875" style="2" hidden="1" customWidth="1"/>
    <col min="12" max="12" width="17.421875" style="4" hidden="1" customWidth="1"/>
    <col min="13" max="13" width="14.421875" style="4" hidden="1" customWidth="1"/>
    <col min="14" max="14" width="10.8515625" style="4" hidden="1" customWidth="1"/>
    <col min="15" max="15" width="11.421875" style="4" hidden="1" customWidth="1"/>
    <col min="16" max="16" width="12.8515625" style="2" hidden="1" customWidth="1"/>
    <col min="17" max="17" width="11.140625" style="6" hidden="1" customWidth="1"/>
    <col min="18" max="18" width="8.421875" style="6" customWidth="1"/>
    <col min="19" max="20" width="20.421875" style="6" hidden="1" customWidth="1"/>
    <col min="21" max="21" width="12.28125" style="2" customWidth="1"/>
    <col min="22" max="23" width="14.421875" style="1" hidden="1" customWidth="1"/>
    <col min="24" max="24" width="16.28125" style="2" customWidth="1"/>
    <col min="25" max="16384" width="9.00390625" style="1" customWidth="1"/>
  </cols>
  <sheetData>
    <row r="1" spans="1:24" ht="39" customHeight="1">
      <c r="A1" s="7" t="s">
        <v>167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7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/>
      <c r="T2" s="15" t="s">
        <v>18</v>
      </c>
      <c r="U2" s="15" t="s">
        <v>19</v>
      </c>
      <c r="V2" s="15"/>
      <c r="W2" s="15" t="s">
        <v>20</v>
      </c>
      <c r="X2" s="15" t="s">
        <v>21</v>
      </c>
    </row>
    <row r="3" spans="1:24" ht="21.75" customHeight="1">
      <c r="A3" s="8">
        <v>1</v>
      </c>
      <c r="B3" s="9" t="s">
        <v>22</v>
      </c>
      <c r="C3" s="10">
        <v>201801</v>
      </c>
      <c r="D3" s="11" t="s">
        <v>23</v>
      </c>
      <c r="E3" s="8" t="s">
        <v>24</v>
      </c>
      <c r="F3" s="8"/>
      <c r="G3" s="8" t="s">
        <v>25</v>
      </c>
      <c r="H3" s="12" t="s">
        <v>26</v>
      </c>
      <c r="I3" s="10" t="s">
        <v>27</v>
      </c>
      <c r="J3" s="8" t="s">
        <v>28</v>
      </c>
      <c r="K3" s="8"/>
      <c r="L3" s="10" t="s">
        <v>29</v>
      </c>
      <c r="M3" s="10" t="s">
        <v>30</v>
      </c>
      <c r="N3" s="10" t="s">
        <v>31</v>
      </c>
      <c r="O3" s="10" t="s">
        <v>32</v>
      </c>
      <c r="P3" s="8">
        <v>15173788008</v>
      </c>
      <c r="Q3" s="10" t="s">
        <v>33</v>
      </c>
      <c r="R3" s="10">
        <v>78</v>
      </c>
      <c r="S3" s="10">
        <v>0.6</v>
      </c>
      <c r="T3" s="10">
        <f aca="true" t="shared" si="0" ref="T3:T21">PRODUCT(R3,S3)</f>
        <v>46.8</v>
      </c>
      <c r="U3" s="8">
        <v>73.4</v>
      </c>
      <c r="V3" s="13">
        <v>0.4</v>
      </c>
      <c r="W3" s="13">
        <f aca="true" t="shared" si="1" ref="W3:W21">PRODUCT(U3,V3)</f>
        <v>29.360000000000003</v>
      </c>
      <c r="X3" s="8">
        <f aca="true" t="shared" si="2" ref="X3:X15">SUM(T3,W3)</f>
        <v>76.16</v>
      </c>
    </row>
    <row r="4" spans="1:24" ht="21.75" customHeight="1">
      <c r="A4" s="8">
        <v>2</v>
      </c>
      <c r="B4" s="9" t="s">
        <v>34</v>
      </c>
      <c r="C4" s="10">
        <v>201803</v>
      </c>
      <c r="D4" s="11" t="s">
        <v>35</v>
      </c>
      <c r="E4" s="8" t="s">
        <v>24</v>
      </c>
      <c r="F4" s="8"/>
      <c r="G4" s="8" t="s">
        <v>36</v>
      </c>
      <c r="H4" s="12" t="s">
        <v>37</v>
      </c>
      <c r="I4" s="10" t="s">
        <v>27</v>
      </c>
      <c r="J4" s="8" t="s">
        <v>28</v>
      </c>
      <c r="K4" s="8"/>
      <c r="L4" s="10" t="s">
        <v>38</v>
      </c>
      <c r="M4" s="10" t="s">
        <v>39</v>
      </c>
      <c r="N4" s="10" t="s">
        <v>31</v>
      </c>
      <c r="O4" s="10" t="s">
        <v>40</v>
      </c>
      <c r="P4" s="14" t="s">
        <v>41</v>
      </c>
      <c r="Q4" s="10" t="s">
        <v>42</v>
      </c>
      <c r="R4" s="10">
        <v>72</v>
      </c>
      <c r="S4" s="10">
        <v>0.6</v>
      </c>
      <c r="T4" s="10">
        <f t="shared" si="0"/>
        <v>43.199999999999996</v>
      </c>
      <c r="U4" s="8">
        <v>83.6</v>
      </c>
      <c r="V4" s="13">
        <v>0.4</v>
      </c>
      <c r="W4" s="13">
        <f t="shared" si="1"/>
        <v>33.44</v>
      </c>
      <c r="X4" s="8">
        <f t="shared" si="2"/>
        <v>76.63999999999999</v>
      </c>
    </row>
    <row r="5" spans="1:24" ht="21.75" customHeight="1">
      <c r="A5" s="8">
        <v>3</v>
      </c>
      <c r="B5" s="9" t="s">
        <v>43</v>
      </c>
      <c r="C5" s="10">
        <v>201804</v>
      </c>
      <c r="D5" s="14" t="s">
        <v>44</v>
      </c>
      <c r="E5" s="8" t="s">
        <v>24</v>
      </c>
      <c r="F5" s="8"/>
      <c r="G5" s="8" t="s">
        <v>36</v>
      </c>
      <c r="H5" s="12" t="s">
        <v>45</v>
      </c>
      <c r="I5" s="10" t="s">
        <v>27</v>
      </c>
      <c r="J5" s="8" t="s">
        <v>28</v>
      </c>
      <c r="K5" s="8"/>
      <c r="L5" s="10" t="s">
        <v>46</v>
      </c>
      <c r="M5" s="10" t="s">
        <v>47</v>
      </c>
      <c r="N5" s="10" t="s">
        <v>31</v>
      </c>
      <c r="O5" s="10" t="s">
        <v>48</v>
      </c>
      <c r="P5" s="8">
        <v>18973761283</v>
      </c>
      <c r="Q5" s="10"/>
      <c r="R5" s="10">
        <v>73.2</v>
      </c>
      <c r="S5" s="10">
        <v>0.6</v>
      </c>
      <c r="T5" s="10">
        <f t="shared" si="0"/>
        <v>43.92</v>
      </c>
      <c r="U5" s="8">
        <v>68.6</v>
      </c>
      <c r="V5" s="13">
        <v>0.4</v>
      </c>
      <c r="W5" s="13">
        <f t="shared" si="1"/>
        <v>27.439999999999998</v>
      </c>
      <c r="X5" s="8">
        <f t="shared" si="2"/>
        <v>71.36</v>
      </c>
    </row>
    <row r="6" spans="1:24" ht="21.75" customHeight="1">
      <c r="A6" s="8">
        <v>4</v>
      </c>
      <c r="B6" s="9" t="s">
        <v>43</v>
      </c>
      <c r="C6" s="10">
        <v>201806</v>
      </c>
      <c r="D6" s="11" t="s">
        <v>49</v>
      </c>
      <c r="E6" s="8" t="s">
        <v>24</v>
      </c>
      <c r="F6" s="8"/>
      <c r="G6" s="8" t="s">
        <v>36</v>
      </c>
      <c r="H6" s="12" t="s">
        <v>50</v>
      </c>
      <c r="I6" s="10" t="s">
        <v>27</v>
      </c>
      <c r="J6" s="8" t="s">
        <v>51</v>
      </c>
      <c r="K6" s="8"/>
      <c r="L6" s="10" t="s">
        <v>52</v>
      </c>
      <c r="M6" s="10"/>
      <c r="N6" s="10" t="s">
        <v>31</v>
      </c>
      <c r="O6" s="10" t="s">
        <v>53</v>
      </c>
      <c r="P6" s="8">
        <v>15116788357</v>
      </c>
      <c r="Q6" s="10"/>
      <c r="R6" s="10">
        <v>62.4</v>
      </c>
      <c r="S6" s="10">
        <v>0.6</v>
      </c>
      <c r="T6" s="10">
        <f t="shared" si="0"/>
        <v>37.44</v>
      </c>
      <c r="U6" s="8">
        <v>68.8</v>
      </c>
      <c r="V6" s="13">
        <v>0.4</v>
      </c>
      <c r="W6" s="13">
        <f t="shared" si="1"/>
        <v>27.52</v>
      </c>
      <c r="X6" s="8">
        <f t="shared" si="2"/>
        <v>64.96</v>
      </c>
    </row>
    <row r="7" spans="1:24" ht="21.75" customHeight="1">
      <c r="A7" s="8">
        <v>5</v>
      </c>
      <c r="B7" s="9" t="s">
        <v>43</v>
      </c>
      <c r="C7" s="10">
        <v>201808</v>
      </c>
      <c r="D7" s="11" t="s">
        <v>54</v>
      </c>
      <c r="E7" s="8" t="s">
        <v>24</v>
      </c>
      <c r="F7" s="8"/>
      <c r="G7" s="8" t="s">
        <v>36</v>
      </c>
      <c r="H7" s="12" t="s">
        <v>55</v>
      </c>
      <c r="I7" s="10" t="s">
        <v>27</v>
      </c>
      <c r="J7" s="8" t="s">
        <v>51</v>
      </c>
      <c r="K7" s="8"/>
      <c r="L7" s="10" t="s">
        <v>56</v>
      </c>
      <c r="M7" s="10" t="s">
        <v>57</v>
      </c>
      <c r="N7" s="10" t="s">
        <v>31</v>
      </c>
      <c r="O7" s="10" t="s">
        <v>53</v>
      </c>
      <c r="P7" s="8">
        <v>15073708181</v>
      </c>
      <c r="Q7" s="10"/>
      <c r="R7" s="10">
        <v>64</v>
      </c>
      <c r="S7" s="10">
        <v>0.6</v>
      </c>
      <c r="T7" s="10">
        <f t="shared" si="0"/>
        <v>38.4</v>
      </c>
      <c r="U7" s="8">
        <v>70</v>
      </c>
      <c r="V7" s="13">
        <v>0.4</v>
      </c>
      <c r="W7" s="13">
        <f t="shared" si="1"/>
        <v>28</v>
      </c>
      <c r="X7" s="8">
        <f t="shared" si="2"/>
        <v>66.4</v>
      </c>
    </row>
    <row r="8" spans="1:24" ht="21.75" customHeight="1">
      <c r="A8" s="8">
        <v>6</v>
      </c>
      <c r="B8" s="9" t="s">
        <v>43</v>
      </c>
      <c r="C8" s="10">
        <v>201810</v>
      </c>
      <c r="D8" s="11" t="s">
        <v>58</v>
      </c>
      <c r="E8" s="8" t="s">
        <v>24</v>
      </c>
      <c r="F8" s="8"/>
      <c r="G8" s="8" t="s">
        <v>36</v>
      </c>
      <c r="H8" s="12" t="s">
        <v>59</v>
      </c>
      <c r="I8" s="10" t="s">
        <v>27</v>
      </c>
      <c r="J8" s="8" t="s">
        <v>28</v>
      </c>
      <c r="K8" s="8"/>
      <c r="L8" s="10" t="s">
        <v>29</v>
      </c>
      <c r="M8" s="10" t="s">
        <v>47</v>
      </c>
      <c r="N8" s="10" t="s">
        <v>31</v>
      </c>
      <c r="O8" s="10" t="s">
        <v>53</v>
      </c>
      <c r="P8" s="8">
        <v>15197794746</v>
      </c>
      <c r="Q8" s="10"/>
      <c r="R8" s="10">
        <v>68.4</v>
      </c>
      <c r="S8" s="10">
        <v>0.6</v>
      </c>
      <c r="T8" s="10">
        <f t="shared" si="0"/>
        <v>41.04</v>
      </c>
      <c r="U8" s="8">
        <v>72.2</v>
      </c>
      <c r="V8" s="13">
        <v>0.4</v>
      </c>
      <c r="W8" s="13">
        <f t="shared" si="1"/>
        <v>28.880000000000003</v>
      </c>
      <c r="X8" s="8">
        <f t="shared" si="2"/>
        <v>69.92</v>
      </c>
    </row>
    <row r="9" spans="1:24" ht="21.75" customHeight="1">
      <c r="A9" s="8">
        <v>7</v>
      </c>
      <c r="B9" s="9" t="s">
        <v>43</v>
      </c>
      <c r="C9" s="10">
        <v>201812</v>
      </c>
      <c r="D9" s="11" t="s">
        <v>60</v>
      </c>
      <c r="E9" s="8" t="s">
        <v>24</v>
      </c>
      <c r="F9" s="8"/>
      <c r="G9" s="8" t="s">
        <v>25</v>
      </c>
      <c r="H9" s="12" t="s">
        <v>50</v>
      </c>
      <c r="I9" s="10" t="s">
        <v>27</v>
      </c>
      <c r="J9" s="8" t="s">
        <v>28</v>
      </c>
      <c r="K9" s="8"/>
      <c r="L9" s="10" t="s">
        <v>61</v>
      </c>
      <c r="M9" s="10" t="s">
        <v>62</v>
      </c>
      <c r="N9" s="10" t="s">
        <v>31</v>
      </c>
      <c r="O9" s="10" t="s">
        <v>53</v>
      </c>
      <c r="P9" s="8">
        <v>18975383897</v>
      </c>
      <c r="Q9" s="10"/>
      <c r="R9" s="10">
        <v>80.8</v>
      </c>
      <c r="S9" s="10">
        <v>0.6</v>
      </c>
      <c r="T9" s="10">
        <f t="shared" si="0"/>
        <v>48.48</v>
      </c>
      <c r="U9" s="8">
        <v>79.6</v>
      </c>
      <c r="V9" s="13">
        <v>0.4</v>
      </c>
      <c r="W9" s="13">
        <f t="shared" si="1"/>
        <v>31.84</v>
      </c>
      <c r="X9" s="8">
        <f t="shared" si="2"/>
        <v>80.32</v>
      </c>
    </row>
    <row r="10" spans="1:24" ht="21.75" customHeight="1">
      <c r="A10" s="8">
        <v>8</v>
      </c>
      <c r="B10" s="9" t="s">
        <v>43</v>
      </c>
      <c r="C10" s="10">
        <v>201816</v>
      </c>
      <c r="D10" s="11" t="s">
        <v>63</v>
      </c>
      <c r="E10" s="8" t="s">
        <v>24</v>
      </c>
      <c r="F10" s="8"/>
      <c r="G10" s="8" t="s">
        <v>25</v>
      </c>
      <c r="H10" s="12" t="s">
        <v>64</v>
      </c>
      <c r="I10" s="10" t="s">
        <v>27</v>
      </c>
      <c r="J10" s="8" t="s">
        <v>51</v>
      </c>
      <c r="K10" s="8"/>
      <c r="L10" s="10" t="s">
        <v>65</v>
      </c>
      <c r="M10" s="10" t="s">
        <v>66</v>
      </c>
      <c r="N10" s="10" t="s">
        <v>31</v>
      </c>
      <c r="O10" s="10" t="s">
        <v>53</v>
      </c>
      <c r="P10" s="8">
        <v>18973725839</v>
      </c>
      <c r="Q10" s="10" t="s">
        <v>67</v>
      </c>
      <c r="R10" s="10">
        <v>78.4</v>
      </c>
      <c r="S10" s="10">
        <v>0.6</v>
      </c>
      <c r="T10" s="10">
        <f t="shared" si="0"/>
        <v>47.04</v>
      </c>
      <c r="U10" s="8">
        <v>80</v>
      </c>
      <c r="V10" s="13">
        <v>0.4</v>
      </c>
      <c r="W10" s="13">
        <f t="shared" si="1"/>
        <v>32</v>
      </c>
      <c r="X10" s="8">
        <f t="shared" si="2"/>
        <v>79.03999999999999</v>
      </c>
    </row>
    <row r="11" spans="1:24" ht="21.75" customHeight="1">
      <c r="A11" s="8">
        <v>9</v>
      </c>
      <c r="B11" s="9" t="s">
        <v>76</v>
      </c>
      <c r="C11" s="10">
        <v>201819</v>
      </c>
      <c r="D11" s="11" t="s">
        <v>77</v>
      </c>
      <c r="E11" s="8" t="s">
        <v>24</v>
      </c>
      <c r="F11" s="8"/>
      <c r="G11" s="8" t="s">
        <v>36</v>
      </c>
      <c r="H11" s="12" t="s">
        <v>78</v>
      </c>
      <c r="I11" s="10" t="s">
        <v>27</v>
      </c>
      <c r="J11" s="8" t="s">
        <v>28</v>
      </c>
      <c r="K11" s="8"/>
      <c r="L11" s="10" t="s">
        <v>79</v>
      </c>
      <c r="M11" s="10" t="s">
        <v>80</v>
      </c>
      <c r="N11" s="10" t="s">
        <v>31</v>
      </c>
      <c r="O11" s="10" t="s">
        <v>81</v>
      </c>
      <c r="P11" s="8">
        <v>18608472119</v>
      </c>
      <c r="Q11" s="10"/>
      <c r="R11" s="10">
        <v>69.2</v>
      </c>
      <c r="S11" s="10">
        <v>0.6</v>
      </c>
      <c r="T11" s="10">
        <f t="shared" si="0"/>
        <v>41.52</v>
      </c>
      <c r="U11" s="8">
        <v>73.6</v>
      </c>
      <c r="V11" s="13">
        <v>0.4</v>
      </c>
      <c r="W11" s="13">
        <f t="shared" si="1"/>
        <v>29.439999999999998</v>
      </c>
      <c r="X11" s="8">
        <f t="shared" si="2"/>
        <v>70.96000000000001</v>
      </c>
    </row>
    <row r="12" spans="1:24" ht="21.75" customHeight="1">
      <c r="A12" s="8">
        <v>10</v>
      </c>
      <c r="B12" s="9" t="s">
        <v>76</v>
      </c>
      <c r="C12" s="10">
        <v>201821</v>
      </c>
      <c r="D12" s="11" t="s">
        <v>82</v>
      </c>
      <c r="E12" s="8" t="s">
        <v>24</v>
      </c>
      <c r="F12" s="8"/>
      <c r="G12" s="8" t="s">
        <v>36</v>
      </c>
      <c r="H12" s="12" t="s">
        <v>83</v>
      </c>
      <c r="I12" s="10" t="s">
        <v>27</v>
      </c>
      <c r="J12" s="8" t="s">
        <v>51</v>
      </c>
      <c r="K12" s="8"/>
      <c r="L12" s="10" t="s">
        <v>84</v>
      </c>
      <c r="M12" s="10" t="s">
        <v>85</v>
      </c>
      <c r="N12" s="10" t="s">
        <v>31</v>
      </c>
      <c r="O12" s="10" t="s">
        <v>86</v>
      </c>
      <c r="P12" s="8">
        <v>15873708616</v>
      </c>
      <c r="Q12" s="10"/>
      <c r="R12" s="10">
        <v>82</v>
      </c>
      <c r="S12" s="10">
        <v>0.6</v>
      </c>
      <c r="T12" s="10">
        <f t="shared" si="0"/>
        <v>49.199999999999996</v>
      </c>
      <c r="U12" s="8">
        <v>75.8</v>
      </c>
      <c r="V12" s="13">
        <v>0.4</v>
      </c>
      <c r="W12" s="13">
        <f t="shared" si="1"/>
        <v>30.32</v>
      </c>
      <c r="X12" s="8">
        <f t="shared" si="2"/>
        <v>79.52</v>
      </c>
    </row>
    <row r="13" spans="1:24" ht="21.75" customHeight="1">
      <c r="A13" s="8">
        <v>11</v>
      </c>
      <c r="B13" s="9" t="s">
        <v>87</v>
      </c>
      <c r="C13" s="10">
        <v>201822</v>
      </c>
      <c r="D13" s="11" t="s">
        <v>88</v>
      </c>
      <c r="E13" s="8" t="s">
        <v>89</v>
      </c>
      <c r="F13" s="8"/>
      <c r="G13" s="8" t="s">
        <v>36</v>
      </c>
      <c r="H13" s="12" t="s">
        <v>90</v>
      </c>
      <c r="I13" s="10" t="s">
        <v>27</v>
      </c>
      <c r="J13" s="8" t="s">
        <v>28</v>
      </c>
      <c r="K13" s="8"/>
      <c r="L13" s="10" t="s">
        <v>91</v>
      </c>
      <c r="M13" s="10" t="s">
        <v>92</v>
      </c>
      <c r="N13" s="10" t="s">
        <v>31</v>
      </c>
      <c r="O13" s="10" t="s">
        <v>93</v>
      </c>
      <c r="P13" s="8">
        <v>18508431810</v>
      </c>
      <c r="Q13" s="10" t="s">
        <v>94</v>
      </c>
      <c r="R13" s="10">
        <v>72.4</v>
      </c>
      <c r="S13" s="10">
        <v>0.6</v>
      </c>
      <c r="T13" s="10">
        <f t="shared" si="0"/>
        <v>43.440000000000005</v>
      </c>
      <c r="U13" s="8">
        <v>74.8</v>
      </c>
      <c r="V13" s="13">
        <v>0.4</v>
      </c>
      <c r="W13" s="13">
        <f t="shared" si="1"/>
        <v>29.92</v>
      </c>
      <c r="X13" s="8">
        <f t="shared" si="2"/>
        <v>73.36000000000001</v>
      </c>
    </row>
    <row r="14" spans="1:24" ht="21.75" customHeight="1">
      <c r="A14" s="8">
        <v>12</v>
      </c>
      <c r="B14" s="9" t="s">
        <v>87</v>
      </c>
      <c r="C14" s="10">
        <v>201824</v>
      </c>
      <c r="D14" s="11" t="s">
        <v>95</v>
      </c>
      <c r="E14" s="8" t="s">
        <v>89</v>
      </c>
      <c r="F14" s="8"/>
      <c r="G14" s="8" t="s">
        <v>25</v>
      </c>
      <c r="H14" s="12" t="s">
        <v>96</v>
      </c>
      <c r="I14" s="10" t="s">
        <v>27</v>
      </c>
      <c r="J14" s="8" t="s">
        <v>28</v>
      </c>
      <c r="K14" s="8"/>
      <c r="L14" s="10" t="s">
        <v>97</v>
      </c>
      <c r="M14" s="10" t="s">
        <v>98</v>
      </c>
      <c r="N14" s="10" t="s">
        <v>31</v>
      </c>
      <c r="O14" s="10" t="s">
        <v>93</v>
      </c>
      <c r="P14" s="8">
        <v>15173788220</v>
      </c>
      <c r="Q14" s="10" t="s">
        <v>99</v>
      </c>
      <c r="R14" s="10">
        <v>69.2</v>
      </c>
      <c r="S14" s="10">
        <v>0.6</v>
      </c>
      <c r="T14" s="10">
        <f t="shared" si="0"/>
        <v>41.52</v>
      </c>
      <c r="U14" s="8">
        <v>70</v>
      </c>
      <c r="V14" s="13">
        <v>0.4</v>
      </c>
      <c r="W14" s="13">
        <f t="shared" si="1"/>
        <v>28</v>
      </c>
      <c r="X14" s="8">
        <f t="shared" si="2"/>
        <v>69.52000000000001</v>
      </c>
    </row>
    <row r="15" spans="1:24" ht="21.75" customHeight="1">
      <c r="A15" s="8">
        <v>13</v>
      </c>
      <c r="B15" s="9" t="s">
        <v>100</v>
      </c>
      <c r="C15" s="10">
        <v>201817</v>
      </c>
      <c r="D15" s="11" t="s">
        <v>101</v>
      </c>
      <c r="E15" s="8" t="s">
        <v>24</v>
      </c>
      <c r="F15" s="8"/>
      <c r="G15" s="8" t="s">
        <v>25</v>
      </c>
      <c r="H15" s="12" t="s">
        <v>102</v>
      </c>
      <c r="I15" s="10" t="s">
        <v>27</v>
      </c>
      <c r="J15" s="8" t="s">
        <v>28</v>
      </c>
      <c r="K15" s="8"/>
      <c r="L15" s="10" t="s">
        <v>103</v>
      </c>
      <c r="M15" s="10" t="s">
        <v>104</v>
      </c>
      <c r="N15" s="10" t="s">
        <v>105</v>
      </c>
      <c r="O15" s="10" t="s">
        <v>106</v>
      </c>
      <c r="P15" s="8">
        <v>13908702540</v>
      </c>
      <c r="Q15" s="10"/>
      <c r="R15" s="10">
        <v>83.2</v>
      </c>
      <c r="S15" s="10">
        <v>0.6</v>
      </c>
      <c r="T15" s="10">
        <f t="shared" si="0"/>
        <v>49.92</v>
      </c>
      <c r="U15" s="8">
        <v>77.2</v>
      </c>
      <c r="V15" s="13">
        <v>0.4</v>
      </c>
      <c r="W15" s="13">
        <f t="shared" si="1"/>
        <v>30.880000000000003</v>
      </c>
      <c r="X15" s="8">
        <f t="shared" si="2"/>
        <v>80.80000000000001</v>
      </c>
    </row>
    <row r="16" spans="1:24" ht="21.75" customHeight="1">
      <c r="A16" s="8">
        <v>14</v>
      </c>
      <c r="B16" s="9" t="s">
        <v>100</v>
      </c>
      <c r="C16" s="10">
        <v>201825</v>
      </c>
      <c r="D16" s="11" t="s">
        <v>107</v>
      </c>
      <c r="E16" s="8" t="s">
        <v>24</v>
      </c>
      <c r="F16" s="8"/>
      <c r="G16" s="8" t="s">
        <v>25</v>
      </c>
      <c r="H16" s="12" t="s">
        <v>26</v>
      </c>
      <c r="I16" s="10" t="s">
        <v>27</v>
      </c>
      <c r="J16" s="8" t="s">
        <v>28</v>
      </c>
      <c r="K16" s="8"/>
      <c r="L16" s="10" t="s">
        <v>108</v>
      </c>
      <c r="M16" s="10" t="s">
        <v>109</v>
      </c>
      <c r="N16" s="10" t="s">
        <v>31</v>
      </c>
      <c r="O16" s="10" t="s">
        <v>81</v>
      </c>
      <c r="P16" s="8">
        <v>15173728910</v>
      </c>
      <c r="Q16" s="10"/>
      <c r="R16" s="10">
        <v>54</v>
      </c>
      <c r="S16" s="10">
        <v>0.6</v>
      </c>
      <c r="T16" s="10">
        <f t="shared" si="0"/>
        <v>32.4</v>
      </c>
      <c r="U16" s="8" t="s">
        <v>110</v>
      </c>
      <c r="V16" s="13">
        <v>0.4</v>
      </c>
      <c r="W16" s="13">
        <f t="shared" si="1"/>
        <v>0.4</v>
      </c>
      <c r="X16" s="8" t="s">
        <v>111</v>
      </c>
    </row>
    <row r="17" spans="1:24" ht="21.75" customHeight="1">
      <c r="A17" s="8">
        <v>15</v>
      </c>
      <c r="B17" s="9" t="s">
        <v>112</v>
      </c>
      <c r="C17" s="10">
        <v>201813</v>
      </c>
      <c r="D17" s="10" t="s">
        <v>113</v>
      </c>
      <c r="E17" s="8" t="s">
        <v>24</v>
      </c>
      <c r="F17" s="8"/>
      <c r="G17" s="8" t="s">
        <v>36</v>
      </c>
      <c r="H17" s="12" t="s">
        <v>114</v>
      </c>
      <c r="I17" s="10" t="s">
        <v>27</v>
      </c>
      <c r="J17" s="8" t="s">
        <v>28</v>
      </c>
      <c r="K17" s="8"/>
      <c r="L17" s="10" t="s">
        <v>115</v>
      </c>
      <c r="M17" s="10" t="s">
        <v>116</v>
      </c>
      <c r="N17" s="10" t="s">
        <v>31</v>
      </c>
      <c r="O17" s="10" t="s">
        <v>81</v>
      </c>
      <c r="P17" s="8">
        <v>15211036759</v>
      </c>
      <c r="Q17" s="10"/>
      <c r="R17" s="10">
        <v>63.2</v>
      </c>
      <c r="S17" s="10">
        <v>0.6</v>
      </c>
      <c r="T17" s="10">
        <f t="shared" si="0"/>
        <v>37.92</v>
      </c>
      <c r="U17" s="8">
        <v>62.4</v>
      </c>
      <c r="V17" s="13">
        <v>0.4</v>
      </c>
      <c r="W17" s="13">
        <f t="shared" si="1"/>
        <v>24.96</v>
      </c>
      <c r="X17" s="8">
        <f>SUM(T17,W17)</f>
        <v>62.88</v>
      </c>
    </row>
    <row r="18" spans="1:24" ht="21.75" customHeight="1">
      <c r="A18" s="8">
        <v>16</v>
      </c>
      <c r="B18" s="9" t="s">
        <v>112</v>
      </c>
      <c r="C18" s="10">
        <v>201815</v>
      </c>
      <c r="D18" s="11" t="s">
        <v>117</v>
      </c>
      <c r="E18" s="8" t="s">
        <v>24</v>
      </c>
      <c r="F18" s="8"/>
      <c r="G18" s="8" t="s">
        <v>25</v>
      </c>
      <c r="H18" s="12" t="s">
        <v>118</v>
      </c>
      <c r="I18" s="10" t="s">
        <v>27</v>
      </c>
      <c r="J18" s="8" t="s">
        <v>28</v>
      </c>
      <c r="K18" s="8"/>
      <c r="L18" s="10" t="s">
        <v>91</v>
      </c>
      <c r="M18" s="10" t="s">
        <v>119</v>
      </c>
      <c r="N18" s="10" t="s">
        <v>31</v>
      </c>
      <c r="O18" s="10" t="s">
        <v>120</v>
      </c>
      <c r="P18" s="8">
        <v>13875338351</v>
      </c>
      <c r="Q18" s="10"/>
      <c r="R18" s="10">
        <v>65.2</v>
      </c>
      <c r="S18" s="10">
        <v>0.6</v>
      </c>
      <c r="T18" s="10">
        <f t="shared" si="0"/>
        <v>39.12</v>
      </c>
      <c r="U18" s="8">
        <v>70.4</v>
      </c>
      <c r="V18" s="13">
        <v>0.4</v>
      </c>
      <c r="W18" s="13">
        <f t="shared" si="1"/>
        <v>28.160000000000004</v>
      </c>
      <c r="X18" s="8">
        <f>SUM(T18,W18)</f>
        <v>67.28</v>
      </c>
    </row>
    <row r="19" spans="1:24" ht="21.75" customHeight="1">
      <c r="A19" s="8">
        <v>17</v>
      </c>
      <c r="B19" s="9" t="s">
        <v>112</v>
      </c>
      <c r="C19" s="10">
        <v>201826</v>
      </c>
      <c r="D19" s="11" t="s">
        <v>121</v>
      </c>
      <c r="E19" s="8" t="s">
        <v>24</v>
      </c>
      <c r="F19" s="8"/>
      <c r="G19" s="8" t="s">
        <v>25</v>
      </c>
      <c r="H19" s="12" t="s">
        <v>122</v>
      </c>
      <c r="I19" s="10" t="s">
        <v>27</v>
      </c>
      <c r="J19" s="8" t="s">
        <v>28</v>
      </c>
      <c r="K19" s="8"/>
      <c r="L19" s="10" t="s">
        <v>123</v>
      </c>
      <c r="M19" s="10" t="s">
        <v>124</v>
      </c>
      <c r="N19" s="10" t="s">
        <v>31</v>
      </c>
      <c r="O19" s="10" t="s">
        <v>112</v>
      </c>
      <c r="P19" s="8">
        <v>15116757202</v>
      </c>
      <c r="Q19" s="10"/>
      <c r="R19" s="10">
        <v>64.8</v>
      </c>
      <c r="S19" s="10">
        <v>0.6</v>
      </c>
      <c r="T19" s="10">
        <f t="shared" si="0"/>
        <v>38.879999999999995</v>
      </c>
      <c r="U19" s="8">
        <v>67.6</v>
      </c>
      <c r="V19" s="13">
        <v>0.4</v>
      </c>
      <c r="W19" s="13">
        <f t="shared" si="1"/>
        <v>27.04</v>
      </c>
      <c r="X19" s="8">
        <f>SUM(T19,W19)</f>
        <v>65.91999999999999</v>
      </c>
    </row>
    <row r="20" spans="1:24" ht="21.75" customHeight="1">
      <c r="A20" s="8">
        <v>18</v>
      </c>
      <c r="B20" s="9" t="s">
        <v>75</v>
      </c>
      <c r="C20" s="10">
        <v>201811</v>
      </c>
      <c r="D20" s="11" t="s">
        <v>130</v>
      </c>
      <c r="E20" s="8" t="s">
        <v>24</v>
      </c>
      <c r="F20" s="8"/>
      <c r="G20" s="8" t="s">
        <v>25</v>
      </c>
      <c r="H20" s="12" t="s">
        <v>131</v>
      </c>
      <c r="I20" s="10" t="s">
        <v>27</v>
      </c>
      <c r="J20" s="8" t="s">
        <v>28</v>
      </c>
      <c r="K20" s="8"/>
      <c r="L20" s="10" t="s">
        <v>132</v>
      </c>
      <c r="M20" s="10" t="s">
        <v>104</v>
      </c>
      <c r="N20" s="10" t="s">
        <v>31</v>
      </c>
      <c r="O20" s="10" t="s">
        <v>40</v>
      </c>
      <c r="P20" s="8">
        <v>15073788958</v>
      </c>
      <c r="Q20" s="10"/>
      <c r="R20" s="10">
        <v>52.8</v>
      </c>
      <c r="S20" s="10">
        <v>0.6</v>
      </c>
      <c r="T20" s="10">
        <f t="shared" si="0"/>
        <v>31.679999999999996</v>
      </c>
      <c r="U20" s="8">
        <v>60.8</v>
      </c>
      <c r="V20" s="13">
        <v>0.4</v>
      </c>
      <c r="W20" s="13">
        <f t="shared" si="1"/>
        <v>24.32</v>
      </c>
      <c r="X20" s="8">
        <f>SUM(T20,W20)</f>
        <v>56</v>
      </c>
    </row>
    <row r="21" spans="1:24" ht="21.75" customHeight="1">
      <c r="A21" s="8">
        <v>19</v>
      </c>
      <c r="B21" s="9" t="s">
        <v>75</v>
      </c>
      <c r="C21" s="10">
        <v>201827</v>
      </c>
      <c r="D21" s="11" t="s">
        <v>133</v>
      </c>
      <c r="E21" s="8" t="s">
        <v>24</v>
      </c>
      <c r="F21" s="8"/>
      <c r="G21" s="8" t="s">
        <v>25</v>
      </c>
      <c r="H21" s="12" t="s">
        <v>134</v>
      </c>
      <c r="I21" s="10" t="s">
        <v>27</v>
      </c>
      <c r="J21" s="8" t="s">
        <v>28</v>
      </c>
      <c r="K21" s="8"/>
      <c r="L21" s="10" t="s">
        <v>135</v>
      </c>
      <c r="M21" s="10" t="s">
        <v>136</v>
      </c>
      <c r="N21" s="10" t="s">
        <v>31</v>
      </c>
      <c r="O21" s="10" t="s">
        <v>81</v>
      </c>
      <c r="P21" s="8">
        <v>15111029982</v>
      </c>
      <c r="Q21" s="10"/>
      <c r="R21" s="10">
        <v>78</v>
      </c>
      <c r="S21" s="10">
        <v>0.6</v>
      </c>
      <c r="T21" s="10">
        <f t="shared" si="0"/>
        <v>46.8</v>
      </c>
      <c r="U21" s="8">
        <v>72.8</v>
      </c>
      <c r="V21" s="13">
        <v>0.4</v>
      </c>
      <c r="W21" s="13">
        <f t="shared" si="1"/>
        <v>29.12</v>
      </c>
      <c r="X21" s="8">
        <f>SUM(T21,W21)</f>
        <v>75.92</v>
      </c>
    </row>
    <row r="22" spans="1:24" ht="21.75" customHeight="1">
      <c r="A22" s="8">
        <v>20</v>
      </c>
      <c r="B22" s="9" t="s">
        <v>154</v>
      </c>
      <c r="C22" s="10">
        <v>201829</v>
      </c>
      <c r="D22" s="14" t="s">
        <v>155</v>
      </c>
      <c r="E22" s="8" t="s">
        <v>24</v>
      </c>
      <c r="F22" s="8"/>
      <c r="G22" s="8" t="s">
        <v>36</v>
      </c>
      <c r="H22" s="12" t="s">
        <v>156</v>
      </c>
      <c r="I22" s="10" t="s">
        <v>27</v>
      </c>
      <c r="J22" s="8" t="s">
        <v>28</v>
      </c>
      <c r="K22" s="8"/>
      <c r="L22" s="8" t="s">
        <v>157</v>
      </c>
      <c r="M22" s="10" t="s">
        <v>158</v>
      </c>
      <c r="N22" s="10" t="s">
        <v>31</v>
      </c>
      <c r="O22" s="10" t="s">
        <v>159</v>
      </c>
      <c r="P22" s="8">
        <v>15073758801</v>
      </c>
      <c r="Q22" s="10" t="s">
        <v>160</v>
      </c>
      <c r="R22" s="10">
        <v>70.4</v>
      </c>
      <c r="S22" s="10">
        <v>0.6</v>
      </c>
      <c r="T22" s="10">
        <f>PRODUCT(R22,S22)</f>
        <v>42.24</v>
      </c>
      <c r="U22" s="8">
        <v>69.4</v>
      </c>
      <c r="V22" s="13">
        <v>0.4</v>
      </c>
      <c r="W22" s="13">
        <f>PRODUCT(U22,V22)</f>
        <v>27.760000000000005</v>
      </c>
      <c r="X22" s="8">
        <f>SUM(T22,W22)</f>
        <v>70</v>
      </c>
    </row>
    <row r="23" spans="1:24" ht="21.75" customHeight="1">
      <c r="A23" s="8">
        <v>21</v>
      </c>
      <c r="B23" s="9" t="s">
        <v>161</v>
      </c>
      <c r="C23" s="10">
        <v>201823</v>
      </c>
      <c r="D23" s="11" t="s">
        <v>162</v>
      </c>
      <c r="E23" s="8" t="s">
        <v>24</v>
      </c>
      <c r="F23" s="8"/>
      <c r="G23" s="8" t="s">
        <v>36</v>
      </c>
      <c r="H23" s="12" t="s">
        <v>163</v>
      </c>
      <c r="I23" s="10" t="s">
        <v>27</v>
      </c>
      <c r="J23" s="8" t="s">
        <v>28</v>
      </c>
      <c r="K23" s="8"/>
      <c r="L23" s="10" t="s">
        <v>164</v>
      </c>
      <c r="M23" s="10" t="s">
        <v>165</v>
      </c>
      <c r="N23" s="10" t="s">
        <v>31</v>
      </c>
      <c r="O23" s="10" t="s">
        <v>166</v>
      </c>
      <c r="P23" s="8">
        <v>15575947459</v>
      </c>
      <c r="Q23" s="10"/>
      <c r="R23" s="10">
        <v>60</v>
      </c>
      <c r="S23" s="10">
        <v>0.6</v>
      </c>
      <c r="T23" s="10">
        <f>PRODUCT(R23,S23)</f>
        <v>36</v>
      </c>
      <c r="U23" s="8">
        <v>68.4</v>
      </c>
      <c r="V23" s="13">
        <v>0.4</v>
      </c>
      <c r="W23" s="13">
        <f>PRODUCT(U23,V23)</f>
        <v>27.360000000000003</v>
      </c>
      <c r="X23" s="8">
        <f>SUM(T23,W23)</f>
        <v>63.36</v>
      </c>
    </row>
    <row r="24" spans="1:24" ht="21.75" customHeight="1">
      <c r="A24" s="8">
        <v>22</v>
      </c>
      <c r="B24" s="9" t="s">
        <v>137</v>
      </c>
      <c r="C24" s="10">
        <v>201805</v>
      </c>
      <c r="D24" s="11" t="s">
        <v>138</v>
      </c>
      <c r="E24" s="8" t="s">
        <v>24</v>
      </c>
      <c r="F24" s="8"/>
      <c r="G24" s="8" t="s">
        <v>36</v>
      </c>
      <c r="H24" s="12" t="s">
        <v>26</v>
      </c>
      <c r="I24" s="10" t="s">
        <v>27</v>
      </c>
      <c r="J24" s="8" t="s">
        <v>51</v>
      </c>
      <c r="K24" s="8"/>
      <c r="L24" s="10" t="s">
        <v>139</v>
      </c>
      <c r="M24" s="10" t="s">
        <v>140</v>
      </c>
      <c r="N24" s="10" t="s">
        <v>31</v>
      </c>
      <c r="O24" s="10" t="s">
        <v>120</v>
      </c>
      <c r="P24" s="8">
        <v>13549738512</v>
      </c>
      <c r="Q24" s="10"/>
      <c r="R24" s="10">
        <v>68.8</v>
      </c>
      <c r="S24" s="10">
        <v>0.6</v>
      </c>
      <c r="T24" s="10">
        <f>PRODUCT(R24,S24)</f>
        <v>41.279999999999994</v>
      </c>
      <c r="U24" s="8">
        <v>72</v>
      </c>
      <c r="V24" s="13">
        <v>0.4</v>
      </c>
      <c r="W24" s="13">
        <f>PRODUCT(U24,V24)</f>
        <v>28.8</v>
      </c>
      <c r="X24" s="8">
        <f>SUM(T24,W24)</f>
        <v>70.08</v>
      </c>
    </row>
    <row r="25" spans="1:24" ht="21.75" customHeight="1">
      <c r="A25" s="8">
        <v>23</v>
      </c>
      <c r="B25" s="9" t="s">
        <v>137</v>
      </c>
      <c r="C25" s="10">
        <v>201807</v>
      </c>
      <c r="D25" s="11" t="s">
        <v>141</v>
      </c>
      <c r="E25" s="8" t="s">
        <v>24</v>
      </c>
      <c r="F25" s="8"/>
      <c r="G25" s="8" t="s">
        <v>36</v>
      </c>
      <c r="H25" s="12" t="s">
        <v>142</v>
      </c>
      <c r="I25" s="10" t="s">
        <v>27</v>
      </c>
      <c r="J25" s="8" t="s">
        <v>51</v>
      </c>
      <c r="K25" s="8"/>
      <c r="L25" s="10" t="s">
        <v>38</v>
      </c>
      <c r="M25" s="10" t="s">
        <v>143</v>
      </c>
      <c r="N25" s="10" t="s">
        <v>144</v>
      </c>
      <c r="O25" s="10" t="s">
        <v>145</v>
      </c>
      <c r="P25" s="8">
        <v>18574929216</v>
      </c>
      <c r="Q25" s="10"/>
      <c r="R25" s="10">
        <v>72</v>
      </c>
      <c r="S25" s="10">
        <v>0.6</v>
      </c>
      <c r="T25" s="10">
        <f>PRODUCT(R25,S25)</f>
        <v>43.199999999999996</v>
      </c>
      <c r="U25" s="8">
        <v>72.8</v>
      </c>
      <c r="V25" s="13">
        <v>0.4</v>
      </c>
      <c r="W25" s="13">
        <f>PRODUCT(U25,V25)</f>
        <v>29.12</v>
      </c>
      <c r="X25" s="8">
        <f>SUM(T25,W25)</f>
        <v>72.32</v>
      </c>
    </row>
    <row r="26" spans="1:24" ht="21.75" customHeight="1">
      <c r="A26" s="8">
        <v>24</v>
      </c>
      <c r="B26" s="9" t="s">
        <v>137</v>
      </c>
      <c r="C26" s="10">
        <v>201809</v>
      </c>
      <c r="D26" s="11" t="s">
        <v>146</v>
      </c>
      <c r="E26" s="8" t="s">
        <v>24</v>
      </c>
      <c r="F26" s="8"/>
      <c r="G26" s="8" t="s">
        <v>36</v>
      </c>
      <c r="H26" s="12" t="s">
        <v>147</v>
      </c>
      <c r="I26" s="10" t="s">
        <v>27</v>
      </c>
      <c r="J26" s="8" t="s">
        <v>28</v>
      </c>
      <c r="K26" s="8"/>
      <c r="L26" s="10" t="s">
        <v>148</v>
      </c>
      <c r="M26" s="10" t="s">
        <v>119</v>
      </c>
      <c r="N26" s="10" t="s">
        <v>31</v>
      </c>
      <c r="O26" s="10" t="s">
        <v>81</v>
      </c>
      <c r="P26" s="8">
        <v>18126821499</v>
      </c>
      <c r="Q26" s="10"/>
      <c r="R26" s="10">
        <v>70.8</v>
      </c>
      <c r="S26" s="10">
        <v>0.6</v>
      </c>
      <c r="T26" s="10">
        <f>PRODUCT(R26,S26)</f>
        <v>42.48</v>
      </c>
      <c r="U26" s="8">
        <v>74.8</v>
      </c>
      <c r="V26" s="13">
        <v>0.4</v>
      </c>
      <c r="W26" s="13">
        <f>PRODUCT(U26,V26)</f>
        <v>29.92</v>
      </c>
      <c r="X26" s="8">
        <f>SUM(T26,W26)</f>
        <v>72.4</v>
      </c>
    </row>
    <row r="27" spans="1:24" ht="21.75" customHeight="1">
      <c r="A27" s="8">
        <v>25</v>
      </c>
      <c r="B27" s="9" t="s">
        <v>137</v>
      </c>
      <c r="C27" s="10">
        <v>201828</v>
      </c>
      <c r="D27" s="10" t="s">
        <v>149</v>
      </c>
      <c r="E27" s="8" t="s">
        <v>89</v>
      </c>
      <c r="F27" s="8"/>
      <c r="G27" s="8" t="s">
        <v>25</v>
      </c>
      <c r="H27" s="12" t="s">
        <v>150</v>
      </c>
      <c r="I27" s="10" t="s">
        <v>27</v>
      </c>
      <c r="J27" s="8" t="s">
        <v>51</v>
      </c>
      <c r="K27" s="8"/>
      <c r="L27" s="10" t="s">
        <v>151</v>
      </c>
      <c r="M27" s="10" t="s">
        <v>152</v>
      </c>
      <c r="N27" s="10" t="s">
        <v>31</v>
      </c>
      <c r="O27" s="10" t="s">
        <v>81</v>
      </c>
      <c r="P27" s="8">
        <v>13657448188</v>
      </c>
      <c r="Q27" s="10" t="s">
        <v>153</v>
      </c>
      <c r="R27" s="10">
        <v>73.2</v>
      </c>
      <c r="S27" s="10">
        <v>0.6</v>
      </c>
      <c r="T27" s="10">
        <f>PRODUCT(R27,S27)</f>
        <v>43.92</v>
      </c>
      <c r="U27" s="8">
        <v>82</v>
      </c>
      <c r="V27" s="13">
        <v>0.4</v>
      </c>
      <c r="W27" s="13">
        <f>PRODUCT(U27,V27)</f>
        <v>32.800000000000004</v>
      </c>
      <c r="X27" s="8">
        <f>SUM(T27,W27)</f>
        <v>76.72</v>
      </c>
    </row>
    <row r="28" spans="1:24" ht="21.75" customHeight="1">
      <c r="A28" s="8">
        <v>26</v>
      </c>
      <c r="B28" s="9" t="s">
        <v>125</v>
      </c>
      <c r="C28" s="10">
        <v>201802</v>
      </c>
      <c r="D28" s="11" t="s">
        <v>126</v>
      </c>
      <c r="E28" s="8" t="s">
        <v>24</v>
      </c>
      <c r="F28" s="8"/>
      <c r="G28" s="8" t="s">
        <v>25</v>
      </c>
      <c r="H28" s="12" t="s">
        <v>127</v>
      </c>
      <c r="I28" s="10" t="s">
        <v>27</v>
      </c>
      <c r="J28" s="8" t="s">
        <v>51</v>
      </c>
      <c r="K28" s="8"/>
      <c r="L28" s="10" t="s">
        <v>128</v>
      </c>
      <c r="M28" s="10" t="s">
        <v>129</v>
      </c>
      <c r="N28" s="10" t="s">
        <v>31</v>
      </c>
      <c r="O28" s="10" t="s">
        <v>120</v>
      </c>
      <c r="P28" s="8">
        <v>13875957067</v>
      </c>
      <c r="Q28" s="10"/>
      <c r="R28" s="10">
        <v>66</v>
      </c>
      <c r="S28" s="10">
        <v>0.6</v>
      </c>
      <c r="T28" s="10">
        <f>PRODUCT(R28,S28)</f>
        <v>39.6</v>
      </c>
      <c r="U28" s="8">
        <v>77.4</v>
      </c>
      <c r="V28" s="13">
        <v>0.4</v>
      </c>
      <c r="W28" s="13">
        <f>PRODUCT(U28,V28)</f>
        <v>30.960000000000004</v>
      </c>
      <c r="X28" s="8">
        <f>SUM(T28,W28)</f>
        <v>70.56</v>
      </c>
    </row>
    <row r="29" spans="1:24" ht="21.75" customHeight="1">
      <c r="A29" s="8">
        <v>27</v>
      </c>
      <c r="B29" s="9" t="s">
        <v>68</v>
      </c>
      <c r="C29" s="10">
        <v>201820</v>
      </c>
      <c r="D29" s="11" t="s">
        <v>69</v>
      </c>
      <c r="E29" s="8" t="s">
        <v>24</v>
      </c>
      <c r="F29" s="8"/>
      <c r="G29" s="8" t="s">
        <v>36</v>
      </c>
      <c r="H29" s="12" t="s">
        <v>70</v>
      </c>
      <c r="I29" s="10" t="s">
        <v>27</v>
      </c>
      <c r="J29" s="8" t="s">
        <v>71</v>
      </c>
      <c r="K29" s="8" t="s">
        <v>72</v>
      </c>
      <c r="L29" s="10" t="s">
        <v>73</v>
      </c>
      <c r="M29" s="10" t="s">
        <v>74</v>
      </c>
      <c r="N29" s="10" t="s">
        <v>31</v>
      </c>
      <c r="O29" s="10" t="s">
        <v>75</v>
      </c>
      <c r="P29" s="8">
        <v>18229548427</v>
      </c>
      <c r="Q29" s="10"/>
      <c r="R29" s="10">
        <v>80.4</v>
      </c>
      <c r="S29" s="10">
        <v>0.6</v>
      </c>
      <c r="T29" s="10">
        <f>PRODUCT(R29,S29)</f>
        <v>48.24</v>
      </c>
      <c r="U29" s="8">
        <v>73.4</v>
      </c>
      <c r="V29" s="13">
        <v>0.4</v>
      </c>
      <c r="W29" s="13">
        <f>PRODUCT(U29,V29)</f>
        <v>29.360000000000003</v>
      </c>
      <c r="X29" s="8">
        <f>SUM(T29,W29)</f>
        <v>77.60000000000001</v>
      </c>
    </row>
    <row r="30" spans="1:24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X30" s="1"/>
    </row>
  </sheetData>
  <sheetProtection/>
  <mergeCells count="1">
    <mergeCell ref="A1:X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2018-08-17T08:38:17Z</cp:lastPrinted>
  <dcterms:created xsi:type="dcterms:W3CDTF">2018-08-08T01:17:55Z</dcterms:created>
  <dcterms:modified xsi:type="dcterms:W3CDTF">2018-08-17T08:40:37Z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