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<sst xmlns="http://schemas.openxmlformats.org/spreadsheetml/2006/main" count="432" uniqueCount="300">
  <si>
    <t>商城县2018年公开招聘中小学教师进入体检人员名单</t>
  </si>
  <si>
    <t>准考证号</t>
  </si>
  <si>
    <t>姓名</t>
  </si>
  <si>
    <t>身份证</t>
  </si>
  <si>
    <t>性别</t>
  </si>
  <si>
    <t>报考职位</t>
  </si>
  <si>
    <t>笔试成绩</t>
  </si>
  <si>
    <t>面试加权后成绩</t>
  </si>
  <si>
    <t>总成绩</t>
  </si>
  <si>
    <t>名次</t>
  </si>
  <si>
    <t>备注</t>
  </si>
  <si>
    <t>20181015</t>
  </si>
  <si>
    <t>张梦兰</t>
  </si>
  <si>
    <t>411524199601014747</t>
  </si>
  <si>
    <t>女</t>
  </si>
  <si>
    <t>小学语文</t>
  </si>
  <si>
    <t>79.63</t>
  </si>
  <si>
    <t>20180913</t>
  </si>
  <si>
    <t>余立翠</t>
  </si>
  <si>
    <t>411524199409126044</t>
  </si>
  <si>
    <t>78.38</t>
  </si>
  <si>
    <t>20180828</t>
  </si>
  <si>
    <t>叶甜甜</t>
  </si>
  <si>
    <t>411524199508275141</t>
  </si>
  <si>
    <t>78.86</t>
  </si>
  <si>
    <t>20180827</t>
  </si>
  <si>
    <t>吴婷</t>
  </si>
  <si>
    <t>411524199504156823</t>
  </si>
  <si>
    <t>81.23</t>
  </si>
  <si>
    <t>20181008</t>
  </si>
  <si>
    <t>敖天真</t>
  </si>
  <si>
    <t>411524199602116841</t>
  </si>
  <si>
    <t>78.08</t>
  </si>
  <si>
    <t>20180904</t>
  </si>
  <si>
    <t>何苗</t>
  </si>
  <si>
    <t>411524199505247620</t>
  </si>
  <si>
    <t>75.96</t>
  </si>
  <si>
    <t>20181002</t>
  </si>
  <si>
    <t>吕世丽</t>
  </si>
  <si>
    <t>411524199511025127</t>
  </si>
  <si>
    <t>80.59</t>
  </si>
  <si>
    <t>20180927</t>
  </si>
  <si>
    <t>李娴</t>
  </si>
  <si>
    <t>411524199705050881</t>
  </si>
  <si>
    <t>77.31</t>
  </si>
  <si>
    <t>20180930</t>
  </si>
  <si>
    <t>樊颖</t>
  </si>
  <si>
    <t>411524199410258466</t>
  </si>
  <si>
    <t>78.37</t>
  </si>
  <si>
    <t>20181011</t>
  </si>
  <si>
    <t>章欣然</t>
  </si>
  <si>
    <t>411524199604268945</t>
  </si>
  <si>
    <t>76.24</t>
  </si>
  <si>
    <t>20180817</t>
  </si>
  <si>
    <t>李艳红</t>
  </si>
  <si>
    <t>411524199107105125</t>
  </si>
  <si>
    <t>76.00</t>
  </si>
  <si>
    <t>20181322</t>
  </si>
  <si>
    <t>盛永芝</t>
  </si>
  <si>
    <t>411524198901287224</t>
  </si>
  <si>
    <t>79.13</t>
  </si>
  <si>
    <t>20180814</t>
  </si>
  <si>
    <t>汤锐钰</t>
  </si>
  <si>
    <t>411524199502096521</t>
  </si>
  <si>
    <t>73.64</t>
  </si>
  <si>
    <t>20181428</t>
  </si>
  <si>
    <t>黄治宁</t>
  </si>
  <si>
    <t>411524199501175148</t>
  </si>
  <si>
    <t>74.95</t>
  </si>
  <si>
    <t>20181025</t>
  </si>
  <si>
    <t>张德玉</t>
  </si>
  <si>
    <t>411524199401235123</t>
  </si>
  <si>
    <t>76.99</t>
  </si>
  <si>
    <t>20180815</t>
  </si>
  <si>
    <t>姜兴慧</t>
  </si>
  <si>
    <t>411524199104015140</t>
  </si>
  <si>
    <t>77.14</t>
  </si>
  <si>
    <t>20181117</t>
  </si>
  <si>
    <t>柳悦</t>
  </si>
  <si>
    <t>411524199410235221</t>
  </si>
  <si>
    <t>小学数学</t>
  </si>
  <si>
    <t>78.40</t>
  </si>
  <si>
    <t>20181120</t>
  </si>
  <si>
    <t>钱海南</t>
  </si>
  <si>
    <t>411524199308144729</t>
  </si>
  <si>
    <t>76.54</t>
  </si>
  <si>
    <t>20181330</t>
  </si>
  <si>
    <t>刘婷婷</t>
  </si>
  <si>
    <t>411524199304102740</t>
  </si>
  <si>
    <t>79.35</t>
  </si>
  <si>
    <t>20181118</t>
  </si>
  <si>
    <t>王书瑾</t>
  </si>
  <si>
    <t>411524199304040041</t>
  </si>
  <si>
    <t>76.52</t>
  </si>
  <si>
    <t>20181114</t>
  </si>
  <si>
    <t>易楠</t>
  </si>
  <si>
    <t>411524199508194042</t>
  </si>
  <si>
    <t>73.80</t>
  </si>
  <si>
    <t>20181326</t>
  </si>
  <si>
    <t>王莉</t>
  </si>
  <si>
    <t>411524199205132725</t>
  </si>
  <si>
    <t>74.70</t>
  </si>
  <si>
    <t>20181107</t>
  </si>
  <si>
    <t>吕植雯</t>
  </si>
  <si>
    <t>411524199503148426</t>
  </si>
  <si>
    <t>75.01</t>
  </si>
  <si>
    <t>20181102</t>
  </si>
  <si>
    <t>余世琴</t>
  </si>
  <si>
    <t>411524199605306042</t>
  </si>
  <si>
    <t>78.33</t>
  </si>
  <si>
    <t>20181110</t>
  </si>
  <si>
    <t>冯世艳</t>
  </si>
  <si>
    <t>411524199510074728</t>
  </si>
  <si>
    <t>73.74</t>
  </si>
  <si>
    <t>20181119</t>
  </si>
  <si>
    <t>王雅伟</t>
  </si>
  <si>
    <t>411524199303234063</t>
  </si>
  <si>
    <t>74.34</t>
  </si>
  <si>
    <t>20180507</t>
  </si>
  <si>
    <t>顾立志</t>
  </si>
  <si>
    <t>411524199109268059</t>
  </si>
  <si>
    <t>男</t>
  </si>
  <si>
    <t>小学英语</t>
  </si>
  <si>
    <t>78.89</t>
  </si>
  <si>
    <t>20181201</t>
  </si>
  <si>
    <t>花艳林</t>
  </si>
  <si>
    <t>411524199412296028</t>
  </si>
  <si>
    <t>77.41</t>
  </si>
  <si>
    <t>20180509</t>
  </si>
  <si>
    <t>许婷</t>
  </si>
  <si>
    <t>411524199505070060</t>
  </si>
  <si>
    <t>71.17</t>
  </si>
  <si>
    <t>20181223</t>
  </si>
  <si>
    <t>张益婷</t>
  </si>
  <si>
    <t>41152419951209006X</t>
  </si>
  <si>
    <t>72.85</t>
  </si>
  <si>
    <t>20181213</t>
  </si>
  <si>
    <t>谢婷</t>
  </si>
  <si>
    <t>411524199406118022</t>
  </si>
  <si>
    <t>76.60</t>
  </si>
  <si>
    <t>20181221</t>
  </si>
  <si>
    <t>金相兰</t>
  </si>
  <si>
    <t>411524199508152483</t>
  </si>
  <si>
    <t>73.91</t>
  </si>
  <si>
    <t>20180510</t>
  </si>
  <si>
    <t>陈琳</t>
  </si>
  <si>
    <t>411524199501295625</t>
  </si>
  <si>
    <t>78.12</t>
  </si>
  <si>
    <t>20181206</t>
  </si>
  <si>
    <t>李燕娥</t>
  </si>
  <si>
    <t>411524199504216021</t>
  </si>
  <si>
    <t>70.67</t>
  </si>
  <si>
    <t>20181226</t>
  </si>
  <si>
    <t>盛裕莹</t>
  </si>
  <si>
    <t>411524199202064712</t>
  </si>
  <si>
    <t>79.56</t>
  </si>
  <si>
    <t>20181219</t>
  </si>
  <si>
    <t>闵岳</t>
  </si>
  <si>
    <t>411524199409054722</t>
  </si>
  <si>
    <t>72.33</t>
  </si>
  <si>
    <t>20181220</t>
  </si>
  <si>
    <t>余倩</t>
  </si>
  <si>
    <t>41152419970219058X</t>
  </si>
  <si>
    <t>71.15</t>
  </si>
  <si>
    <t>20180506</t>
  </si>
  <si>
    <t>杨帆</t>
  </si>
  <si>
    <t>411524199306111114</t>
  </si>
  <si>
    <t>75.76</t>
  </si>
  <si>
    <t>20180504</t>
  </si>
  <si>
    <t>范瑞雪</t>
  </si>
  <si>
    <t>41152419951108272x</t>
  </si>
  <si>
    <t>70.23</t>
  </si>
  <si>
    <t>20181211</t>
  </si>
  <si>
    <t>朱华波</t>
  </si>
  <si>
    <t>411524199301043634</t>
  </si>
  <si>
    <t>76.49</t>
  </si>
  <si>
    <t>20181212</t>
  </si>
  <si>
    <t>肖杰</t>
  </si>
  <si>
    <t>411524199311095120</t>
  </si>
  <si>
    <t>68.70</t>
  </si>
  <si>
    <t>20181406</t>
  </si>
  <si>
    <t>甘耀</t>
  </si>
  <si>
    <t>411524199211045230</t>
  </si>
  <si>
    <t>小学体育</t>
  </si>
  <si>
    <t>20181404</t>
  </si>
  <si>
    <t>王元涛</t>
  </si>
  <si>
    <t>411524199411200012</t>
  </si>
  <si>
    <t>69.69</t>
  </si>
  <si>
    <t>20181401</t>
  </si>
  <si>
    <t>张浩</t>
  </si>
  <si>
    <t>411524199503108010</t>
  </si>
  <si>
    <t>71.94</t>
  </si>
  <si>
    <t>20181405</t>
  </si>
  <si>
    <t>陈杭飞</t>
  </si>
  <si>
    <t>411524199510040034</t>
  </si>
  <si>
    <t>69.43</t>
  </si>
  <si>
    <t>20181402</t>
  </si>
  <si>
    <t>曾凡雨</t>
  </si>
  <si>
    <t>411524199410103616</t>
  </si>
  <si>
    <t>67.21</t>
  </si>
  <si>
    <t>20181408</t>
  </si>
  <si>
    <t>丁顺利</t>
  </si>
  <si>
    <t>411524199508245639</t>
  </si>
  <si>
    <t>61.05</t>
  </si>
  <si>
    <t>20181403</t>
  </si>
  <si>
    <t>黄顺智</t>
  </si>
  <si>
    <t>41152419960809003X</t>
  </si>
  <si>
    <t>48.00</t>
  </si>
  <si>
    <t>20181312</t>
  </si>
  <si>
    <t>曹可渝</t>
  </si>
  <si>
    <t>41152419960303002X</t>
  </si>
  <si>
    <t>小学音乐</t>
  </si>
  <si>
    <t>74.17</t>
  </si>
  <si>
    <t>20181309</t>
  </si>
  <si>
    <t>刘浩</t>
  </si>
  <si>
    <t>411524199009128059</t>
  </si>
  <si>
    <t>77.93</t>
  </si>
  <si>
    <t>含笔试成绩
加10分</t>
  </si>
  <si>
    <t>20181303</t>
  </si>
  <si>
    <t>叶冉</t>
  </si>
  <si>
    <t>411524199411045120</t>
  </si>
  <si>
    <t>74.44</t>
  </si>
  <si>
    <t>20181301</t>
  </si>
  <si>
    <t>雷洁</t>
  </si>
  <si>
    <t>411524199410275143</t>
  </si>
  <si>
    <t>71.97</t>
  </si>
  <si>
    <t>20181315</t>
  </si>
  <si>
    <t>叶婉贞</t>
  </si>
  <si>
    <t>411524199506184422</t>
  </si>
  <si>
    <t>71.50</t>
  </si>
  <si>
    <t>20181306</t>
  </si>
  <si>
    <t>王应伟</t>
  </si>
  <si>
    <t>411524199205138414</t>
  </si>
  <si>
    <t>69.03</t>
  </si>
  <si>
    <t>20181305</t>
  </si>
  <si>
    <t>雷涛</t>
  </si>
  <si>
    <t>411524199508275619</t>
  </si>
  <si>
    <t>66.49</t>
  </si>
  <si>
    <t>20181311</t>
  </si>
  <si>
    <t>黄久杰</t>
  </si>
  <si>
    <t>411524199205060813</t>
  </si>
  <si>
    <t>73.03</t>
  </si>
  <si>
    <t>20181310</t>
  </si>
  <si>
    <t>陈浩</t>
  </si>
  <si>
    <t>411524199009032719</t>
  </si>
  <si>
    <t>66.79</t>
  </si>
  <si>
    <t>20181321</t>
  </si>
  <si>
    <t>岳成丽</t>
  </si>
  <si>
    <t>411524199012202440</t>
  </si>
  <si>
    <t>68.61</t>
  </si>
  <si>
    <t>20181319</t>
  </si>
  <si>
    <t>胡静雯</t>
  </si>
  <si>
    <t>411524199708121120</t>
  </si>
  <si>
    <t>67.54</t>
  </si>
  <si>
    <t>20180727</t>
  </si>
  <si>
    <t>陈文静</t>
  </si>
  <si>
    <t>411524199411128460</t>
  </si>
  <si>
    <t>小学美术</t>
  </si>
  <si>
    <t>72.53</t>
  </si>
  <si>
    <t>20181414</t>
  </si>
  <si>
    <t>胡凌云</t>
  </si>
  <si>
    <t>411526199012016149</t>
  </si>
  <si>
    <t>69.76</t>
  </si>
  <si>
    <t>20181409</t>
  </si>
  <si>
    <t>彭静文</t>
  </si>
  <si>
    <t>411524199601017622</t>
  </si>
  <si>
    <t>69.17</t>
  </si>
  <si>
    <t>20181411</t>
  </si>
  <si>
    <t>田扬宇</t>
  </si>
  <si>
    <t>411524199506060024</t>
  </si>
  <si>
    <t>64.66</t>
  </si>
  <si>
    <t>20181422</t>
  </si>
  <si>
    <t>蒋予铭</t>
  </si>
  <si>
    <t>411524199712018441</t>
  </si>
  <si>
    <t>62.95</t>
  </si>
  <si>
    <t>20181416</t>
  </si>
  <si>
    <t>李世华</t>
  </si>
  <si>
    <t>411524199510132422</t>
  </si>
  <si>
    <t>66.28</t>
  </si>
  <si>
    <t>20181418</t>
  </si>
  <si>
    <t>韩晓妍</t>
  </si>
  <si>
    <t>411524199204190026</t>
  </si>
  <si>
    <t>62.14</t>
  </si>
  <si>
    <t>20181420</t>
  </si>
  <si>
    <t>冯冰怡</t>
  </si>
  <si>
    <t>411524199604080029</t>
  </si>
  <si>
    <t>64.26</t>
  </si>
  <si>
    <t>20181413</t>
  </si>
  <si>
    <t>杨玲</t>
  </si>
  <si>
    <t>411524199504142026</t>
  </si>
  <si>
    <t>60.93</t>
  </si>
  <si>
    <t>20181425</t>
  </si>
  <si>
    <t>夏烨</t>
  </si>
  <si>
    <t>411524199306160020</t>
  </si>
  <si>
    <t>小学信息技术</t>
  </si>
  <si>
    <t>74.39</t>
  </si>
  <si>
    <t>20181423</t>
  </si>
  <si>
    <t>张畅</t>
  </si>
  <si>
    <t>411524199508238439</t>
  </si>
  <si>
    <t>74.55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</si>
</sst>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176" fontId="38" fillId="0" borderId="9" xfId="0" applyNumberFormat="1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176" fontId="21" fillId="0" borderId="9" xfId="0" applyNumberFormat="1" applyFont="1" applyFill="1" applyBorder="1" applyAlignment="1">
      <alignment horizontal="center" vertical="center"/>
    </xf>
    <xf numFmtId="0" fontId="21" fillId="33" borderId="9" xfId="0" applyFont="1" applyFill="1" applyBorder="1" applyAlignment="1">
      <alignment horizontal="center" vertical="center"/>
    </xf>
    <xf numFmtId="176" fontId="21" fillId="33" borderId="9" xfId="0" applyNumberFormat="1" applyFont="1" applyFill="1" applyBorder="1" applyAlignment="1">
      <alignment horizontal="center" vertical="center"/>
    </xf>
    <xf numFmtId="176" fontId="21" fillId="34" borderId="9" xfId="0" applyNumberFormat="1" applyFont="1" applyFill="1" applyBorder="1" applyAlignment="1">
      <alignment horizontal="center" vertical="center"/>
    </xf>
    <xf numFmtId="0" fontId="21" fillId="35" borderId="9" xfId="0" applyFont="1" applyFill="1" applyBorder="1" applyAlignment="1">
      <alignment horizontal="center" vertical="center"/>
    </xf>
    <xf numFmtId="176" fontId="21" fillId="35" borderId="9" xfId="0" applyNumberFormat="1" applyFont="1" applyFill="1" applyBorder="1" applyAlignment="1">
      <alignment horizontal="center" vertical="center"/>
    </xf>
    <xf numFmtId="176" fontId="21" fillId="36" borderId="9" xfId="0" applyNumberFormat="1" applyFont="1" applyFill="1" applyBorder="1" applyAlignment="1">
      <alignment horizontal="center" vertical="center"/>
    </xf>
    <xf numFmtId="176" fontId="21" fillId="37" borderId="9" xfId="0" applyNumberFormat="1" applyFont="1" applyFill="1" applyBorder="1" applyAlignment="1">
      <alignment horizontal="center" vertical="center"/>
    </xf>
    <xf numFmtId="0" fontId="21" fillId="34" borderId="9" xfId="0" applyFont="1" applyFill="1" applyBorder="1" applyAlignment="1">
      <alignment horizontal="center" vertical="center"/>
    </xf>
    <xf numFmtId="0" fontId="21" fillId="36" borderId="9" xfId="0" applyFont="1" applyFill="1" applyBorder="1" applyAlignment="1">
      <alignment horizontal="center" vertical="center"/>
    </xf>
    <xf numFmtId="0" fontId="21" fillId="36" borderId="9" xfId="0" applyFont="1" applyFill="1" applyBorder="1" applyAlignment="1">
      <alignment horizontal="center" vertical="center" wrapText="1"/>
    </xf>
    <xf numFmtId="0" fontId="21" fillId="37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176" fontId="1" fillId="0" borderId="9" xfId="0" applyNumberFormat="1" applyFont="1" applyFill="1" applyBorder="1" applyAlignment="1" quotePrefix="1">
      <alignment horizontal="center" vertical="center"/>
    </xf>
    <xf numFmtId="0" fontId="1" fillId="33" borderId="9" xfId="0" applyFont="1" applyFill="1" applyBorder="1" applyAlignment="1" quotePrefix="1">
      <alignment horizontal="center" vertical="center"/>
    </xf>
    <xf numFmtId="176" fontId="1" fillId="33" borderId="9" xfId="0" applyNumberFormat="1" applyFont="1" applyFill="1" applyBorder="1" applyAlignment="1" quotePrefix="1">
      <alignment horizontal="center" vertical="center"/>
    </xf>
    <xf numFmtId="0" fontId="1" fillId="35" borderId="9" xfId="0" applyFont="1" applyFill="1" applyBorder="1" applyAlignment="1" quotePrefix="1">
      <alignment horizontal="center" vertical="center"/>
    </xf>
    <xf numFmtId="176" fontId="1" fillId="35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xiangrufeifei0063\Files\&#36827;&#20837;&#38754;&#35797;&#20154;&#21592;&#21517;&#21333;&#65288;&#24102;&#25104;&#32489;&#65289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"/>
      <sheetName val="Sheet3"/>
      <sheetName val="Sheet1"/>
      <sheetName val="排序高中语文"/>
      <sheetName val="排序小学语文"/>
      <sheetName val="排序小学英语"/>
    </sheetNames>
    <sheetDataSet>
      <sheetData sheetId="4">
        <row r="2">
          <cell r="C2" t="str">
            <v>411524199601014747</v>
          </cell>
          <cell r="D2" t="str">
            <v>女</v>
          </cell>
          <cell r="E2" t="str">
            <v>小学语文</v>
          </cell>
          <cell r="F2" t="str">
            <v>79.63</v>
          </cell>
          <cell r="G2">
            <v>88.07</v>
          </cell>
        </row>
        <row r="3">
          <cell r="C3" t="str">
            <v>411524199409126044</v>
          </cell>
          <cell r="D3" t="str">
            <v>女</v>
          </cell>
          <cell r="E3" t="str">
            <v>小学语文</v>
          </cell>
          <cell r="F3" t="str">
            <v>78.38</v>
          </cell>
          <cell r="G3">
            <v>88.59</v>
          </cell>
        </row>
        <row r="4">
          <cell r="C4" t="str">
            <v>411524199508275141</v>
          </cell>
          <cell r="D4" t="str">
            <v>女</v>
          </cell>
          <cell r="E4" t="str">
            <v>小学语文</v>
          </cell>
          <cell r="F4" t="str">
            <v>78.86</v>
          </cell>
          <cell r="G4">
            <v>88.07</v>
          </cell>
        </row>
        <row r="5">
          <cell r="C5" t="str">
            <v>411524199504156823</v>
          </cell>
          <cell r="D5" t="str">
            <v>女</v>
          </cell>
          <cell r="E5" t="str">
            <v>小学语文</v>
          </cell>
          <cell r="F5" t="str">
            <v>81.23</v>
          </cell>
          <cell r="G5">
            <v>84.02</v>
          </cell>
        </row>
        <row r="6">
          <cell r="C6" t="str">
            <v>411524199602116841</v>
          </cell>
          <cell r="D6" t="str">
            <v>女</v>
          </cell>
          <cell r="E6" t="str">
            <v>小学语文</v>
          </cell>
          <cell r="F6" t="str">
            <v>78.08</v>
          </cell>
          <cell r="G6">
            <v>86.94</v>
          </cell>
        </row>
        <row r="7">
          <cell r="C7" t="str">
            <v>411524199505247620</v>
          </cell>
          <cell r="D7" t="str">
            <v>女</v>
          </cell>
          <cell r="E7" t="str">
            <v>小学语文</v>
          </cell>
          <cell r="F7" t="str">
            <v>75.96</v>
          </cell>
          <cell r="G7">
            <v>88.4</v>
          </cell>
        </row>
        <row r="8">
          <cell r="C8" t="str">
            <v>411524199511025127</v>
          </cell>
          <cell r="D8" t="str">
            <v>女</v>
          </cell>
          <cell r="E8" t="str">
            <v>小学语文</v>
          </cell>
          <cell r="F8" t="str">
            <v>80.59</v>
          </cell>
          <cell r="G8">
            <v>83.65</v>
          </cell>
        </row>
        <row r="9">
          <cell r="C9" t="str">
            <v>411524199705050881</v>
          </cell>
          <cell r="D9" t="str">
            <v>女</v>
          </cell>
          <cell r="E9" t="str">
            <v>小学语文</v>
          </cell>
          <cell r="F9" t="str">
            <v>77.31</v>
          </cell>
          <cell r="G9">
            <v>86.28</v>
          </cell>
        </row>
        <row r="10">
          <cell r="C10" t="str">
            <v>411524199410258466</v>
          </cell>
          <cell r="D10" t="str">
            <v>女</v>
          </cell>
          <cell r="E10" t="str">
            <v>小学语文</v>
          </cell>
          <cell r="F10" t="str">
            <v>78.37</v>
          </cell>
          <cell r="G10">
            <v>85.03</v>
          </cell>
        </row>
        <row r="11">
          <cell r="C11" t="str">
            <v>411524199604268945</v>
          </cell>
          <cell r="D11" t="str">
            <v>女</v>
          </cell>
          <cell r="E11" t="str">
            <v>小学语文</v>
          </cell>
          <cell r="F11" t="str">
            <v>76.24</v>
          </cell>
          <cell r="G11">
            <v>86.05</v>
          </cell>
        </row>
        <row r="12">
          <cell r="C12" t="str">
            <v>411524199107105125</v>
          </cell>
          <cell r="D12" t="str">
            <v>女</v>
          </cell>
          <cell r="E12" t="str">
            <v>小学语文</v>
          </cell>
          <cell r="F12" t="str">
            <v>76.00</v>
          </cell>
          <cell r="G12">
            <v>86.28</v>
          </cell>
        </row>
        <row r="13">
          <cell r="C13" t="str">
            <v>411524198901287224</v>
          </cell>
          <cell r="D13" t="str">
            <v>女</v>
          </cell>
          <cell r="E13" t="str">
            <v>小学语文</v>
          </cell>
          <cell r="F13" t="str">
            <v>79.13</v>
          </cell>
          <cell r="G13">
            <v>82.99</v>
          </cell>
        </row>
        <row r="14">
          <cell r="C14" t="str">
            <v>411524199502096521</v>
          </cell>
          <cell r="D14" t="str">
            <v>女</v>
          </cell>
          <cell r="E14" t="str">
            <v>小学语文</v>
          </cell>
          <cell r="F14" t="str">
            <v>73.64</v>
          </cell>
          <cell r="G14">
            <v>88.07</v>
          </cell>
        </row>
        <row r="15">
          <cell r="C15" t="str">
            <v>411524199501175148</v>
          </cell>
          <cell r="D15" t="str">
            <v>女</v>
          </cell>
          <cell r="E15" t="str">
            <v>小学语文</v>
          </cell>
          <cell r="F15" t="str">
            <v>74.95</v>
          </cell>
          <cell r="G15">
            <v>86.72</v>
          </cell>
        </row>
        <row r="16">
          <cell r="C16" t="str">
            <v>411524199401235123</v>
          </cell>
          <cell r="D16" t="str">
            <v>女</v>
          </cell>
          <cell r="E16" t="str">
            <v>小学语文</v>
          </cell>
          <cell r="F16" t="str">
            <v>76.99</v>
          </cell>
          <cell r="G16">
            <v>84.64</v>
          </cell>
        </row>
        <row r="17">
          <cell r="C17" t="str">
            <v>411524199104015140</v>
          </cell>
          <cell r="D17" t="str">
            <v>女</v>
          </cell>
          <cell r="E17" t="str">
            <v>小学语文</v>
          </cell>
          <cell r="F17" t="str">
            <v>77.14</v>
          </cell>
          <cell r="G17">
            <v>84.35</v>
          </cell>
        </row>
        <row r="18">
          <cell r="C18" t="str">
            <v>411524199505138424</v>
          </cell>
          <cell r="D18" t="str">
            <v>女</v>
          </cell>
          <cell r="E18" t="str">
            <v>小学语文</v>
          </cell>
          <cell r="F18" t="str">
            <v>76.79</v>
          </cell>
          <cell r="G18">
            <v>84.7</v>
          </cell>
        </row>
        <row r="19">
          <cell r="C19" t="str">
            <v>411524199606175128</v>
          </cell>
          <cell r="D19" t="str">
            <v>女</v>
          </cell>
          <cell r="E19" t="str">
            <v>小学语文</v>
          </cell>
          <cell r="F19" t="str">
            <v>74.10</v>
          </cell>
          <cell r="G19">
            <v>87.27</v>
          </cell>
        </row>
        <row r="20">
          <cell r="C20" t="str">
            <v>411524199702016522</v>
          </cell>
          <cell r="D20" t="str">
            <v>女</v>
          </cell>
          <cell r="E20" t="str">
            <v>小学语文</v>
          </cell>
          <cell r="F20" t="str">
            <v>75.54</v>
          </cell>
          <cell r="G20">
            <v>85.63</v>
          </cell>
        </row>
        <row r="21">
          <cell r="C21" t="str">
            <v>41152419931217404X</v>
          </cell>
          <cell r="D21" t="str">
            <v>女</v>
          </cell>
          <cell r="E21" t="str">
            <v>小学语文</v>
          </cell>
          <cell r="F21" t="str">
            <v>77.60</v>
          </cell>
          <cell r="G21">
            <v>83.01</v>
          </cell>
        </row>
        <row r="22">
          <cell r="C22" t="str">
            <v>411524199609297243</v>
          </cell>
          <cell r="D22" t="str">
            <v>女</v>
          </cell>
          <cell r="E22" t="str">
            <v>小学语文</v>
          </cell>
          <cell r="F22" t="str">
            <v>75.00</v>
          </cell>
          <cell r="G22">
            <v>85.29</v>
          </cell>
        </row>
        <row r="23">
          <cell r="C23" t="str">
            <v>411524199403040821</v>
          </cell>
          <cell r="D23" t="str">
            <v>女</v>
          </cell>
          <cell r="E23" t="str">
            <v>小学语文</v>
          </cell>
          <cell r="F23" t="str">
            <v>71.78</v>
          </cell>
          <cell r="G23">
            <v>87.61</v>
          </cell>
        </row>
        <row r="24">
          <cell r="C24" t="str">
            <v>411524199411132443</v>
          </cell>
          <cell r="D24" t="str">
            <v>女</v>
          </cell>
          <cell r="E24" t="str">
            <v>小学语文</v>
          </cell>
          <cell r="F24" t="str">
            <v>76.60</v>
          </cell>
          <cell r="G24">
            <v>82.67</v>
          </cell>
        </row>
        <row r="25">
          <cell r="C25" t="str">
            <v>411524199401086842</v>
          </cell>
          <cell r="D25" t="str">
            <v>女</v>
          </cell>
          <cell r="E25" t="str">
            <v>小学语文</v>
          </cell>
          <cell r="F25" t="str">
            <v>72.96</v>
          </cell>
          <cell r="G25">
            <v>85.96</v>
          </cell>
        </row>
        <row r="26">
          <cell r="C26" t="str">
            <v>411524199311250047</v>
          </cell>
          <cell r="D26" t="str">
            <v>女</v>
          </cell>
          <cell r="E26" t="str">
            <v>小学语文</v>
          </cell>
          <cell r="F26" t="str">
            <v>74.93</v>
          </cell>
          <cell r="G26">
            <v>83.65</v>
          </cell>
        </row>
        <row r="27">
          <cell r="C27" t="str">
            <v>411524199211036027</v>
          </cell>
          <cell r="D27" t="str">
            <v>女</v>
          </cell>
          <cell r="E27" t="str">
            <v>小学语文</v>
          </cell>
          <cell r="F27" t="str">
            <v>73.38</v>
          </cell>
          <cell r="G27">
            <v>84.97</v>
          </cell>
        </row>
        <row r="28">
          <cell r="C28" t="str">
            <v>411524199108104749</v>
          </cell>
          <cell r="D28" t="str">
            <v>女</v>
          </cell>
          <cell r="E28" t="str">
            <v>小学语文</v>
          </cell>
          <cell r="F28" t="str">
            <v>72.19</v>
          </cell>
          <cell r="G28">
            <v>85.96</v>
          </cell>
        </row>
        <row r="29">
          <cell r="C29" t="str">
            <v>411524199403180066</v>
          </cell>
          <cell r="D29" t="str">
            <v>女</v>
          </cell>
          <cell r="E29" t="str">
            <v>小学语文</v>
          </cell>
          <cell r="F29" t="str">
            <v>74.12</v>
          </cell>
          <cell r="G29">
            <v>84.02</v>
          </cell>
        </row>
        <row r="30">
          <cell r="C30" t="str">
            <v>411524199504280023</v>
          </cell>
          <cell r="D30" t="str">
            <v>女</v>
          </cell>
          <cell r="E30" t="str">
            <v>小学语文</v>
          </cell>
          <cell r="F30" t="str">
            <v>70.26</v>
          </cell>
          <cell r="G30">
            <v>86.94</v>
          </cell>
        </row>
        <row r="31">
          <cell r="C31" t="str">
            <v>411524199303012428</v>
          </cell>
          <cell r="D31" t="str">
            <v>女</v>
          </cell>
          <cell r="E31" t="str">
            <v>小学语文</v>
          </cell>
          <cell r="F31" t="str">
            <v>72.93</v>
          </cell>
          <cell r="G31">
            <v>83.69</v>
          </cell>
        </row>
        <row r="32">
          <cell r="C32" t="str">
            <v>411524199309098445</v>
          </cell>
          <cell r="D32" t="str">
            <v>女</v>
          </cell>
          <cell r="E32" t="str">
            <v>小学语文</v>
          </cell>
          <cell r="F32" t="str">
            <v>73.18</v>
          </cell>
          <cell r="G32">
            <v>83.34</v>
          </cell>
        </row>
        <row r="33">
          <cell r="C33" t="str">
            <v>411524199412118029</v>
          </cell>
          <cell r="D33" t="str">
            <v>女</v>
          </cell>
          <cell r="E33" t="str">
            <v>小学语文</v>
          </cell>
          <cell r="F33" t="str">
            <v>72.82</v>
          </cell>
          <cell r="G33">
            <v>83.34</v>
          </cell>
        </row>
        <row r="34">
          <cell r="C34" t="str">
            <v>411524199306072426</v>
          </cell>
          <cell r="D34" t="str">
            <v>女</v>
          </cell>
          <cell r="E34" t="str">
            <v>小学语文</v>
          </cell>
          <cell r="F34" t="str">
            <v>75.36</v>
          </cell>
          <cell r="G34">
            <v>80.65</v>
          </cell>
        </row>
        <row r="35">
          <cell r="C35" t="str">
            <v>411524199407304724</v>
          </cell>
          <cell r="D35" t="str">
            <v>女</v>
          </cell>
          <cell r="E35" t="str">
            <v>小学语文</v>
          </cell>
          <cell r="F35" t="str">
            <v>71.46</v>
          </cell>
          <cell r="G35">
            <v>84.35</v>
          </cell>
        </row>
        <row r="36">
          <cell r="C36" t="str">
            <v>411524199508186026</v>
          </cell>
          <cell r="D36" t="str">
            <v>女</v>
          </cell>
          <cell r="E36" t="str">
            <v>小学语文</v>
          </cell>
          <cell r="F36" t="str">
            <v>70.44</v>
          </cell>
          <cell r="G36">
            <v>84.97</v>
          </cell>
        </row>
        <row r="37">
          <cell r="C37" t="str">
            <v>411524199201183621</v>
          </cell>
          <cell r="D37" t="str">
            <v>女</v>
          </cell>
          <cell r="E37" t="str">
            <v>小学语文</v>
          </cell>
          <cell r="F37" t="str">
            <v>70.34</v>
          </cell>
          <cell r="G37">
            <v>84.7</v>
          </cell>
        </row>
        <row r="38">
          <cell r="C38" t="str">
            <v>41152419961228366X</v>
          </cell>
          <cell r="D38" t="str">
            <v>女</v>
          </cell>
          <cell r="E38" t="str">
            <v>小学语文</v>
          </cell>
          <cell r="F38" t="str">
            <v>69.30</v>
          </cell>
          <cell r="G38">
            <v>85.63</v>
          </cell>
        </row>
        <row r="39">
          <cell r="C39" t="str">
            <v>411524199507090049</v>
          </cell>
          <cell r="D39" t="str">
            <v>女</v>
          </cell>
          <cell r="E39" t="str">
            <v>小学语文</v>
          </cell>
          <cell r="F39" t="str">
            <v>71.58</v>
          </cell>
          <cell r="G39">
            <v>83.34</v>
          </cell>
        </row>
        <row r="40">
          <cell r="C40" t="str">
            <v>411524199506156026</v>
          </cell>
          <cell r="D40" t="str">
            <v>女</v>
          </cell>
          <cell r="E40" t="str">
            <v>小学语文</v>
          </cell>
          <cell r="F40" t="str">
            <v>71.81</v>
          </cell>
          <cell r="G40">
            <v>83.01</v>
          </cell>
        </row>
        <row r="41">
          <cell r="C41" t="str">
            <v>411524199209058921</v>
          </cell>
          <cell r="D41" t="str">
            <v>女</v>
          </cell>
          <cell r="E41" t="str">
            <v>小学语文</v>
          </cell>
          <cell r="F41" t="str">
            <v>70.73</v>
          </cell>
          <cell r="G41">
            <v>84.02</v>
          </cell>
        </row>
        <row r="42">
          <cell r="C42" t="str">
            <v>411524199107191115</v>
          </cell>
          <cell r="D42" t="str">
            <v>男</v>
          </cell>
          <cell r="E42" t="str">
            <v>小学语文</v>
          </cell>
          <cell r="F42" t="str">
            <v>71.02</v>
          </cell>
          <cell r="G42">
            <v>82.67</v>
          </cell>
        </row>
        <row r="43">
          <cell r="C43" t="str">
            <v>411524199701193260</v>
          </cell>
          <cell r="D43" t="str">
            <v>女</v>
          </cell>
          <cell r="E43" t="str">
            <v>小学语文</v>
          </cell>
          <cell r="F43" t="str">
            <v>70.22</v>
          </cell>
          <cell r="G43">
            <v>83.01</v>
          </cell>
        </row>
        <row r="44">
          <cell r="C44" t="str">
            <v>411524199307190010</v>
          </cell>
          <cell r="D44" t="str">
            <v>男</v>
          </cell>
          <cell r="E44" t="str">
            <v>小学语文</v>
          </cell>
          <cell r="F44" t="str">
            <v>73.31</v>
          </cell>
          <cell r="G44">
            <v>79.7</v>
          </cell>
        </row>
        <row r="45">
          <cell r="C45" t="str">
            <v>41152419930113726x</v>
          </cell>
          <cell r="D45" t="str">
            <v>女</v>
          </cell>
          <cell r="E45" t="str">
            <v>小学语文</v>
          </cell>
          <cell r="F45" t="str">
            <v>69.86</v>
          </cell>
          <cell r="G45">
            <v>83.01</v>
          </cell>
        </row>
        <row r="46">
          <cell r="C46" t="str">
            <v>41152419940309802X</v>
          </cell>
          <cell r="D46" t="str">
            <v>女</v>
          </cell>
          <cell r="E46" t="str">
            <v>小学语文</v>
          </cell>
          <cell r="F46" t="str">
            <v>70.12</v>
          </cell>
          <cell r="G46">
            <v>81.02</v>
          </cell>
        </row>
        <row r="47">
          <cell r="C47" t="str">
            <v>411524199503204424</v>
          </cell>
          <cell r="D47" t="str">
            <v>女</v>
          </cell>
          <cell r="E47" t="str">
            <v>小学语文</v>
          </cell>
          <cell r="F47" t="str">
            <v>71.52</v>
          </cell>
          <cell r="G47">
            <v>77.39</v>
          </cell>
        </row>
        <row r="48">
          <cell r="C48" t="str">
            <v>413026199501012143</v>
          </cell>
          <cell r="D48" t="str">
            <v>女</v>
          </cell>
          <cell r="E48" t="str">
            <v>小学语文</v>
          </cell>
          <cell r="F48" t="str">
            <v>73.33</v>
          </cell>
          <cell r="G48">
            <v>0</v>
          </cell>
        </row>
        <row r="49">
          <cell r="C49" t="str">
            <v>411524199408167629</v>
          </cell>
          <cell r="D49" t="str">
            <v>女</v>
          </cell>
          <cell r="E49" t="str">
            <v>小学语文</v>
          </cell>
          <cell r="F49" t="str">
            <v>72.87</v>
          </cell>
          <cell r="G49">
            <v>0</v>
          </cell>
        </row>
      </sheetData>
      <sheetData sheetId="5">
        <row r="1">
          <cell r="C1" t="str">
            <v>411524199109268059</v>
          </cell>
          <cell r="D1" t="str">
            <v>男</v>
          </cell>
          <cell r="E1" t="str">
            <v>小学英语</v>
          </cell>
          <cell r="F1" t="str">
            <v>78.89</v>
          </cell>
          <cell r="G1">
            <v>86.93</v>
          </cell>
        </row>
        <row r="2">
          <cell r="C2" t="str">
            <v>411524199412296028</v>
          </cell>
          <cell r="D2" t="str">
            <v>女</v>
          </cell>
          <cell r="E2" t="str">
            <v>小学英语</v>
          </cell>
          <cell r="F2" t="str">
            <v>77.41</v>
          </cell>
          <cell r="G2">
            <v>85.6</v>
          </cell>
        </row>
        <row r="3">
          <cell r="C3" t="str">
            <v>411524199505070060</v>
          </cell>
          <cell r="D3" t="str">
            <v>女</v>
          </cell>
          <cell r="E3" t="str">
            <v>小学英语</v>
          </cell>
          <cell r="F3" t="str">
            <v>71.17</v>
          </cell>
          <cell r="G3">
            <v>91.096149</v>
          </cell>
        </row>
        <row r="4">
          <cell r="C4" t="str">
            <v>41152419951209006X</v>
          </cell>
          <cell r="D4" t="str">
            <v>女</v>
          </cell>
          <cell r="E4" t="str">
            <v>小学英语</v>
          </cell>
          <cell r="F4" t="str">
            <v>72.85</v>
          </cell>
          <cell r="G4">
            <v>89.26</v>
          </cell>
        </row>
        <row r="5">
          <cell r="C5" t="str">
            <v>411524199406118022</v>
          </cell>
          <cell r="D5" t="str">
            <v>女</v>
          </cell>
          <cell r="E5" t="str">
            <v>小学英语</v>
          </cell>
          <cell r="F5" t="str">
            <v>76.60</v>
          </cell>
          <cell r="G5">
            <v>85.067949</v>
          </cell>
        </row>
        <row r="6">
          <cell r="C6" t="str">
            <v>411524199508152483</v>
          </cell>
          <cell r="D6" t="str">
            <v>女</v>
          </cell>
          <cell r="E6" t="str">
            <v>小学英语</v>
          </cell>
          <cell r="F6" t="str">
            <v>73.91</v>
          </cell>
          <cell r="G6">
            <v>87.740451</v>
          </cell>
        </row>
        <row r="7">
          <cell r="C7" t="str">
            <v>411524199501295625</v>
          </cell>
          <cell r="D7" t="str">
            <v>女</v>
          </cell>
          <cell r="E7" t="str">
            <v>小学英语</v>
          </cell>
          <cell r="F7" t="str">
            <v>78.12</v>
          </cell>
          <cell r="G7">
            <v>82.716951</v>
          </cell>
        </row>
        <row r="8">
          <cell r="C8" t="str">
            <v>411524199504216021</v>
          </cell>
          <cell r="D8" t="str">
            <v>女</v>
          </cell>
          <cell r="E8" t="str">
            <v>小学英语</v>
          </cell>
          <cell r="F8" t="str">
            <v>70.67</v>
          </cell>
          <cell r="G8">
            <v>88.74515099999999</v>
          </cell>
        </row>
        <row r="9">
          <cell r="C9" t="str">
            <v>411524199202064712</v>
          </cell>
          <cell r="D9" t="str">
            <v>男</v>
          </cell>
          <cell r="E9" t="str">
            <v>小学英语</v>
          </cell>
          <cell r="F9" t="str">
            <v>79.56</v>
          </cell>
          <cell r="G9">
            <v>79.702851</v>
          </cell>
        </row>
        <row r="10">
          <cell r="C10" t="str">
            <v>411524199409054722</v>
          </cell>
          <cell r="D10" t="str">
            <v>女</v>
          </cell>
          <cell r="E10" t="str">
            <v>小学英语</v>
          </cell>
          <cell r="F10" t="str">
            <v>72.33</v>
          </cell>
          <cell r="G10">
            <v>86.40419999999999</v>
          </cell>
        </row>
        <row r="11">
          <cell r="C11" t="str">
            <v>41152419970219058X</v>
          </cell>
          <cell r="D11" t="str">
            <v>女</v>
          </cell>
          <cell r="E11" t="str">
            <v>小学英语</v>
          </cell>
          <cell r="F11" t="str">
            <v>71.15</v>
          </cell>
          <cell r="G11">
            <v>87.077349</v>
          </cell>
        </row>
        <row r="12">
          <cell r="C12" t="str">
            <v>411524199306111114</v>
          </cell>
          <cell r="D12" t="str">
            <v>男</v>
          </cell>
          <cell r="E12" t="str">
            <v>小学英语</v>
          </cell>
          <cell r="F12" t="str">
            <v>75.76</v>
          </cell>
          <cell r="G12">
            <v>82.053849</v>
          </cell>
        </row>
        <row r="13">
          <cell r="C13" t="str">
            <v>41152419951108272x</v>
          </cell>
          <cell r="D13" t="str">
            <v>女</v>
          </cell>
          <cell r="E13" t="str">
            <v>小学英语</v>
          </cell>
          <cell r="F13" t="str">
            <v>70.23</v>
          </cell>
          <cell r="G13">
            <v>87.077349</v>
          </cell>
        </row>
        <row r="14">
          <cell r="C14" t="str">
            <v>411524199301043634</v>
          </cell>
          <cell r="D14" t="str">
            <v>男</v>
          </cell>
          <cell r="E14" t="str">
            <v>小学英语</v>
          </cell>
          <cell r="F14" t="str">
            <v>76.49</v>
          </cell>
          <cell r="G14">
            <v>80.3</v>
          </cell>
        </row>
        <row r="15">
          <cell r="C15" t="str">
            <v>411524199311095120</v>
          </cell>
          <cell r="D15" t="str">
            <v>女</v>
          </cell>
          <cell r="E15" t="str">
            <v>小学英语</v>
          </cell>
          <cell r="F15" t="str">
            <v>68.70</v>
          </cell>
          <cell r="G15">
            <v>86.735751</v>
          </cell>
        </row>
        <row r="16">
          <cell r="C16" t="str">
            <v>411524199101021123</v>
          </cell>
          <cell r="D16" t="str">
            <v>女</v>
          </cell>
          <cell r="E16" t="str">
            <v>小学英语</v>
          </cell>
          <cell r="F16" t="str">
            <v>68.92</v>
          </cell>
          <cell r="G16">
            <v>85.39949999999999</v>
          </cell>
        </row>
        <row r="17">
          <cell r="C17" t="str">
            <v>411524199508018049</v>
          </cell>
          <cell r="D17" t="str">
            <v>女</v>
          </cell>
          <cell r="E17" t="str">
            <v>小学英语</v>
          </cell>
          <cell r="F17" t="str">
            <v>74.73</v>
          </cell>
          <cell r="G17">
            <v>78.64</v>
          </cell>
        </row>
        <row r="18">
          <cell r="C18" t="str">
            <v>41152419920816516X</v>
          </cell>
          <cell r="D18" t="str">
            <v>女</v>
          </cell>
          <cell r="E18" t="str">
            <v>小学英语</v>
          </cell>
          <cell r="F18" t="str">
            <v>67.96</v>
          </cell>
          <cell r="G18">
            <v>85.067949</v>
          </cell>
        </row>
        <row r="19">
          <cell r="C19" t="str">
            <v>411524199209190527</v>
          </cell>
          <cell r="D19" t="str">
            <v>女</v>
          </cell>
          <cell r="E19" t="str">
            <v>小学英语</v>
          </cell>
          <cell r="F19" t="str">
            <v>72.54</v>
          </cell>
          <cell r="G19">
            <v>80.044449</v>
          </cell>
        </row>
        <row r="20">
          <cell r="C20" t="str">
            <v>411524199412300023</v>
          </cell>
          <cell r="D20" t="str">
            <v>女</v>
          </cell>
          <cell r="E20" t="str">
            <v>小学英语</v>
          </cell>
          <cell r="F20" t="str">
            <v>63.20</v>
          </cell>
          <cell r="G20">
            <v>88.74515099999999</v>
          </cell>
        </row>
        <row r="21">
          <cell r="C21" t="str">
            <v>411524199312222726</v>
          </cell>
          <cell r="D21" t="str">
            <v>女</v>
          </cell>
          <cell r="E21" t="str">
            <v>小学英语</v>
          </cell>
          <cell r="F21" t="str">
            <v>71.58</v>
          </cell>
          <cell r="G21">
            <v>80.044449</v>
          </cell>
        </row>
        <row r="22">
          <cell r="C22" t="str">
            <v>411524199303094742</v>
          </cell>
          <cell r="D22" t="str">
            <v>女</v>
          </cell>
          <cell r="E22" t="str">
            <v>小学英语</v>
          </cell>
          <cell r="F22" t="str">
            <v>64.19</v>
          </cell>
          <cell r="G22">
            <v>86.735751</v>
          </cell>
        </row>
        <row r="23">
          <cell r="C23" t="str">
            <v>411524199503178043</v>
          </cell>
          <cell r="D23" t="str">
            <v>女</v>
          </cell>
          <cell r="E23" t="str">
            <v>小学英语</v>
          </cell>
          <cell r="F23" t="str">
            <v>68.87</v>
          </cell>
          <cell r="G23">
            <v>81.712251</v>
          </cell>
        </row>
        <row r="24">
          <cell r="C24" t="str">
            <v>411524199211193225</v>
          </cell>
          <cell r="D24" t="str">
            <v>女</v>
          </cell>
          <cell r="E24" t="str">
            <v>小学英语</v>
          </cell>
          <cell r="F24" t="str">
            <v>69.34</v>
          </cell>
          <cell r="G24">
            <v>80.37599999999999</v>
          </cell>
        </row>
        <row r="25">
          <cell r="C25" t="str">
            <v>411524199307032426</v>
          </cell>
          <cell r="D25" t="str">
            <v>女</v>
          </cell>
          <cell r="E25" t="str">
            <v>小学英语</v>
          </cell>
          <cell r="F25" t="str">
            <v>70.73</v>
          </cell>
          <cell r="G25">
            <v>77.36189999999999</v>
          </cell>
        </row>
        <row r="26">
          <cell r="C26" t="str">
            <v>411524199101266526</v>
          </cell>
          <cell r="D26" t="str">
            <v>女</v>
          </cell>
          <cell r="E26" t="str">
            <v>小学英语</v>
          </cell>
          <cell r="F26" t="str">
            <v>61.73</v>
          </cell>
          <cell r="G26">
            <v>84.39479999999999</v>
          </cell>
        </row>
        <row r="27">
          <cell r="C27" t="str">
            <v>411524199508146884</v>
          </cell>
          <cell r="D27" t="str">
            <v>女</v>
          </cell>
          <cell r="E27" t="str">
            <v>小学英语</v>
          </cell>
          <cell r="F27" t="str">
            <v>58.01</v>
          </cell>
          <cell r="G27">
            <v>87.6</v>
          </cell>
        </row>
        <row r="28">
          <cell r="C28" t="str">
            <v>411524199107010521</v>
          </cell>
          <cell r="D28" t="str">
            <v>女</v>
          </cell>
          <cell r="E28" t="str">
            <v>小学英语</v>
          </cell>
          <cell r="F28" t="str">
            <v>67.12</v>
          </cell>
          <cell r="G28">
            <v>78.36659999999999</v>
          </cell>
        </row>
        <row r="29">
          <cell r="C29" t="str">
            <v>411524199007098423</v>
          </cell>
          <cell r="D29" t="str">
            <v>女</v>
          </cell>
          <cell r="E29" t="str">
            <v>小学英语</v>
          </cell>
          <cell r="F29" t="str">
            <v>65.88</v>
          </cell>
          <cell r="G29">
            <v>79.37129999999999</v>
          </cell>
        </row>
        <row r="30">
          <cell r="C30" t="str">
            <v>411524199401205645</v>
          </cell>
          <cell r="D30" t="str">
            <v>女</v>
          </cell>
          <cell r="E30" t="str">
            <v>小学英语</v>
          </cell>
          <cell r="F30" t="str">
            <v>61.83</v>
          </cell>
          <cell r="G30">
            <v>80.96</v>
          </cell>
        </row>
        <row r="31">
          <cell r="C31" t="str">
            <v>411524199210056827</v>
          </cell>
          <cell r="D31" t="str">
            <v>女</v>
          </cell>
          <cell r="E31" t="str">
            <v>小学英语</v>
          </cell>
          <cell r="F31" t="str">
            <v>58.26</v>
          </cell>
          <cell r="G31">
            <v>80.707551</v>
          </cell>
        </row>
        <row r="32">
          <cell r="C32" t="str">
            <v>411524199105102043</v>
          </cell>
          <cell r="D32" t="str">
            <v>女</v>
          </cell>
          <cell r="E32" t="str">
            <v>小学英语</v>
          </cell>
          <cell r="F32" t="str">
            <v>60.60</v>
          </cell>
          <cell r="G32">
            <v>72.34</v>
          </cell>
        </row>
        <row r="33">
          <cell r="C33" t="str">
            <v>411524199303097222</v>
          </cell>
          <cell r="D33" t="str">
            <v>女</v>
          </cell>
          <cell r="E33" t="str">
            <v>小学英语</v>
          </cell>
          <cell r="F33" t="str">
            <v>55.97</v>
          </cell>
          <cell r="G33">
            <v>73.33</v>
          </cell>
        </row>
        <row r="34">
          <cell r="C34" t="str">
            <v>411524199112304727</v>
          </cell>
          <cell r="D34" t="str">
            <v>女</v>
          </cell>
          <cell r="E34" t="str">
            <v>小学英语</v>
          </cell>
          <cell r="F34" t="str">
            <v>50.31</v>
          </cell>
          <cell r="G34">
            <v>76.35719999999999</v>
          </cell>
        </row>
        <row r="35">
          <cell r="C35" t="str">
            <v>411524199807106022</v>
          </cell>
          <cell r="D35" t="str">
            <v>女</v>
          </cell>
          <cell r="E35" t="str">
            <v>小学英语</v>
          </cell>
          <cell r="F35" t="str">
            <v>52.53</v>
          </cell>
          <cell r="G35">
            <v>72</v>
          </cell>
        </row>
        <row r="36">
          <cell r="C36" t="str">
            <v>411524199403080524</v>
          </cell>
          <cell r="D36" t="str">
            <v>女</v>
          </cell>
          <cell r="E36" t="str">
            <v>小学英语</v>
          </cell>
          <cell r="F36" t="str">
            <v>57.43</v>
          </cell>
          <cell r="G36">
            <v>0</v>
          </cell>
        </row>
        <row r="37">
          <cell r="C37" t="str">
            <v>411522199206290327</v>
          </cell>
          <cell r="D37" t="str">
            <v>女</v>
          </cell>
          <cell r="E37" t="str">
            <v>小学英语</v>
          </cell>
          <cell r="F37" t="str">
            <v>54.00</v>
          </cell>
          <cell r="G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SheetLayoutView="100" workbookViewId="0" topLeftCell="A1">
      <selection activeCell="C42" sqref="C42"/>
    </sheetView>
  </sheetViews>
  <sheetFormatPr defaultColWidth="9.00390625" defaultRowHeight="14.25"/>
  <cols>
    <col min="1" max="1" width="10.875" style="0" customWidth="1"/>
    <col min="3" max="3" width="19.875" style="0" customWidth="1"/>
    <col min="4" max="4" width="7.125" style="0" customWidth="1"/>
    <col min="5" max="5" width="13.25390625" style="0" customWidth="1"/>
    <col min="6" max="6" width="10.25390625" style="0" customWidth="1"/>
    <col min="7" max="7" width="9.25390625" style="0" customWidth="1"/>
    <col min="8" max="8" width="8.375" style="0" customWidth="1"/>
    <col min="9" max="9" width="7.125" style="0" customWidth="1"/>
    <col min="10" max="10" width="13.50390625" style="0" customWidth="1"/>
  </cols>
  <sheetData>
    <row r="1" spans="1:10" s="1" customFormat="1" ht="36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4" t="s">
        <v>8</v>
      </c>
      <c r="I2" s="4" t="s">
        <v>9</v>
      </c>
      <c r="J2" s="4" t="s">
        <v>10</v>
      </c>
    </row>
    <row r="3" spans="1:10" ht="21" customHeight="1">
      <c r="A3" s="20" t="s">
        <v>11</v>
      </c>
      <c r="B3" s="20" t="s">
        <v>12</v>
      </c>
      <c r="C3" s="20" t="s">
        <v>13</v>
      </c>
      <c r="D3" s="20" t="s">
        <v>14</v>
      </c>
      <c r="E3" s="20" t="s">
        <v>15</v>
      </c>
      <c r="F3" s="21" t="s">
        <v>16</v>
      </c>
      <c r="G3" s="8">
        <f>VLOOKUP(C3,'[1]排序小学语文'!$C$2:$G$49,5,0)</f>
        <v>88.07</v>
      </c>
      <c r="H3" s="8">
        <f aca="true" t="shared" si="0" ref="H3:H66">(F3+G3)/2</f>
        <v>83.85</v>
      </c>
      <c r="I3" s="7">
        <v>1</v>
      </c>
      <c r="J3" s="7"/>
    </row>
    <row r="4" spans="1:10" ht="21" customHeight="1">
      <c r="A4" s="20" t="s">
        <v>17</v>
      </c>
      <c r="B4" s="20" t="s">
        <v>18</v>
      </c>
      <c r="C4" s="20" t="s">
        <v>19</v>
      </c>
      <c r="D4" s="20" t="s">
        <v>14</v>
      </c>
      <c r="E4" s="20" t="s">
        <v>15</v>
      </c>
      <c r="F4" s="21" t="s">
        <v>20</v>
      </c>
      <c r="G4" s="8">
        <f>VLOOKUP(C4,'[1]排序小学语文'!$C$2:$G$49,5,0)</f>
        <v>88.59</v>
      </c>
      <c r="H4" s="8">
        <f t="shared" si="0"/>
        <v>83.485</v>
      </c>
      <c r="I4" s="7">
        <v>2</v>
      </c>
      <c r="J4" s="7"/>
    </row>
    <row r="5" spans="1:10" ht="21" customHeight="1">
      <c r="A5" s="20" t="s">
        <v>21</v>
      </c>
      <c r="B5" s="20" t="s">
        <v>22</v>
      </c>
      <c r="C5" s="20" t="s">
        <v>23</v>
      </c>
      <c r="D5" s="20" t="s">
        <v>14</v>
      </c>
      <c r="E5" s="20" t="s">
        <v>15</v>
      </c>
      <c r="F5" s="21" t="s">
        <v>24</v>
      </c>
      <c r="G5" s="8">
        <f>VLOOKUP(C5,'[1]排序小学语文'!$C$2:$G$49,5,0)</f>
        <v>88.07</v>
      </c>
      <c r="H5" s="8">
        <f t="shared" si="0"/>
        <v>83.465</v>
      </c>
      <c r="I5" s="7">
        <v>3</v>
      </c>
      <c r="J5" s="7"/>
    </row>
    <row r="6" spans="1:10" ht="21" customHeight="1">
      <c r="A6" s="20" t="s">
        <v>25</v>
      </c>
      <c r="B6" s="20" t="s">
        <v>26</v>
      </c>
      <c r="C6" s="20" t="s">
        <v>27</v>
      </c>
      <c r="D6" s="20" t="s">
        <v>14</v>
      </c>
      <c r="E6" s="20" t="s">
        <v>15</v>
      </c>
      <c r="F6" s="21" t="s">
        <v>28</v>
      </c>
      <c r="G6" s="8">
        <f>VLOOKUP(C6,'[1]排序小学语文'!$C$2:$G$49,5,0)</f>
        <v>84.02</v>
      </c>
      <c r="H6" s="8">
        <f t="shared" si="0"/>
        <v>82.625</v>
      </c>
      <c r="I6" s="7">
        <v>4</v>
      </c>
      <c r="J6" s="7"/>
    </row>
    <row r="7" spans="1:10" ht="21" customHeight="1">
      <c r="A7" s="20" t="s">
        <v>29</v>
      </c>
      <c r="B7" s="20" t="s">
        <v>30</v>
      </c>
      <c r="C7" s="20" t="s">
        <v>31</v>
      </c>
      <c r="D7" s="20" t="s">
        <v>14</v>
      </c>
      <c r="E7" s="20" t="s">
        <v>15</v>
      </c>
      <c r="F7" s="21" t="s">
        <v>32</v>
      </c>
      <c r="G7" s="8">
        <f>VLOOKUP(C7,'[1]排序小学语文'!$C$2:$G$49,5,0)</f>
        <v>86.94</v>
      </c>
      <c r="H7" s="8">
        <f t="shared" si="0"/>
        <v>82.50999999999999</v>
      </c>
      <c r="I7" s="7">
        <v>5</v>
      </c>
      <c r="J7" s="7"/>
    </row>
    <row r="8" spans="1:10" ht="21" customHeight="1">
      <c r="A8" s="20" t="s">
        <v>33</v>
      </c>
      <c r="B8" s="20" t="s">
        <v>34</v>
      </c>
      <c r="C8" s="20" t="s">
        <v>35</v>
      </c>
      <c r="D8" s="20" t="s">
        <v>14</v>
      </c>
      <c r="E8" s="20" t="s">
        <v>15</v>
      </c>
      <c r="F8" s="21" t="s">
        <v>36</v>
      </c>
      <c r="G8" s="8">
        <f>VLOOKUP(C8,'[1]排序小学语文'!$C$2:$G$49,5,0)</f>
        <v>88.4</v>
      </c>
      <c r="H8" s="8">
        <f t="shared" si="0"/>
        <v>82.18</v>
      </c>
      <c r="I8" s="7">
        <v>6</v>
      </c>
      <c r="J8" s="7"/>
    </row>
    <row r="9" spans="1:10" ht="21" customHeight="1">
      <c r="A9" s="20" t="s">
        <v>37</v>
      </c>
      <c r="B9" s="20" t="s">
        <v>38</v>
      </c>
      <c r="C9" s="20" t="s">
        <v>39</v>
      </c>
      <c r="D9" s="20" t="s">
        <v>14</v>
      </c>
      <c r="E9" s="20" t="s">
        <v>15</v>
      </c>
      <c r="F9" s="21" t="s">
        <v>40</v>
      </c>
      <c r="G9" s="8">
        <f>VLOOKUP(C9,'[1]排序小学语文'!$C$2:$G$49,5,0)</f>
        <v>83.65</v>
      </c>
      <c r="H9" s="8">
        <f t="shared" si="0"/>
        <v>82.12</v>
      </c>
      <c r="I9" s="7">
        <v>7</v>
      </c>
      <c r="J9" s="7"/>
    </row>
    <row r="10" spans="1:10" ht="21" customHeight="1">
      <c r="A10" s="20" t="s">
        <v>41</v>
      </c>
      <c r="B10" s="20" t="s">
        <v>42</v>
      </c>
      <c r="C10" s="20" t="s">
        <v>43</v>
      </c>
      <c r="D10" s="20" t="s">
        <v>14</v>
      </c>
      <c r="E10" s="20" t="s">
        <v>15</v>
      </c>
      <c r="F10" s="21" t="s">
        <v>44</v>
      </c>
      <c r="G10" s="8">
        <f>VLOOKUP(C10,'[1]排序小学语文'!$C$2:$G$49,5,0)</f>
        <v>86.28</v>
      </c>
      <c r="H10" s="8">
        <f t="shared" si="0"/>
        <v>81.795</v>
      </c>
      <c r="I10" s="7">
        <v>8</v>
      </c>
      <c r="J10" s="7"/>
    </row>
    <row r="11" spans="1:10" ht="21" customHeight="1">
      <c r="A11" s="20" t="s">
        <v>45</v>
      </c>
      <c r="B11" s="20" t="s">
        <v>46</v>
      </c>
      <c r="C11" s="20" t="s">
        <v>47</v>
      </c>
      <c r="D11" s="20" t="s">
        <v>14</v>
      </c>
      <c r="E11" s="20" t="s">
        <v>15</v>
      </c>
      <c r="F11" s="21" t="s">
        <v>48</v>
      </c>
      <c r="G11" s="8">
        <f>VLOOKUP(C11,'[1]排序小学语文'!$C$2:$G$49,5,0)</f>
        <v>85.03</v>
      </c>
      <c r="H11" s="8">
        <f t="shared" si="0"/>
        <v>81.7</v>
      </c>
      <c r="I11" s="7">
        <v>9</v>
      </c>
      <c r="J11" s="7"/>
    </row>
    <row r="12" spans="1:10" ht="21" customHeight="1">
      <c r="A12" s="20" t="s">
        <v>49</v>
      </c>
      <c r="B12" s="20" t="s">
        <v>50</v>
      </c>
      <c r="C12" s="20" t="s">
        <v>51</v>
      </c>
      <c r="D12" s="20" t="s">
        <v>14</v>
      </c>
      <c r="E12" s="20" t="s">
        <v>15</v>
      </c>
      <c r="F12" s="21" t="s">
        <v>52</v>
      </c>
      <c r="G12" s="8">
        <f>VLOOKUP(C12,'[1]排序小学语文'!$C$2:$G$49,5,0)</f>
        <v>86.05</v>
      </c>
      <c r="H12" s="8">
        <f t="shared" si="0"/>
        <v>81.145</v>
      </c>
      <c r="I12" s="7">
        <v>10</v>
      </c>
      <c r="J12" s="7"/>
    </row>
    <row r="13" spans="1:10" ht="21" customHeight="1">
      <c r="A13" s="20" t="s">
        <v>53</v>
      </c>
      <c r="B13" s="20" t="s">
        <v>54</v>
      </c>
      <c r="C13" s="20" t="s">
        <v>55</v>
      </c>
      <c r="D13" s="20" t="s">
        <v>14</v>
      </c>
      <c r="E13" s="20" t="s">
        <v>15</v>
      </c>
      <c r="F13" s="21" t="s">
        <v>56</v>
      </c>
      <c r="G13" s="8">
        <f>VLOOKUP(C13,'[1]排序小学语文'!$C$2:$G$49,5,0)</f>
        <v>86.28</v>
      </c>
      <c r="H13" s="8">
        <f t="shared" si="0"/>
        <v>81.14</v>
      </c>
      <c r="I13" s="7">
        <v>11</v>
      </c>
      <c r="J13" s="7"/>
    </row>
    <row r="14" spans="1:10" ht="21" customHeight="1">
      <c r="A14" s="20" t="s">
        <v>57</v>
      </c>
      <c r="B14" s="20" t="s">
        <v>58</v>
      </c>
      <c r="C14" s="20" t="s">
        <v>59</v>
      </c>
      <c r="D14" s="20" t="s">
        <v>14</v>
      </c>
      <c r="E14" s="20" t="s">
        <v>15</v>
      </c>
      <c r="F14" s="21" t="s">
        <v>60</v>
      </c>
      <c r="G14" s="8">
        <f>VLOOKUP(C14,'[1]排序小学语文'!$C$2:$G$49,5,0)</f>
        <v>82.99</v>
      </c>
      <c r="H14" s="8">
        <f t="shared" si="0"/>
        <v>81.06</v>
      </c>
      <c r="I14" s="7">
        <v>12</v>
      </c>
      <c r="J14" s="7"/>
    </row>
    <row r="15" spans="1:10" ht="21" customHeight="1">
      <c r="A15" s="20" t="s">
        <v>61</v>
      </c>
      <c r="B15" s="20" t="s">
        <v>62</v>
      </c>
      <c r="C15" s="20" t="s">
        <v>63</v>
      </c>
      <c r="D15" s="20" t="s">
        <v>14</v>
      </c>
      <c r="E15" s="20" t="s">
        <v>15</v>
      </c>
      <c r="F15" s="21" t="s">
        <v>64</v>
      </c>
      <c r="G15" s="8">
        <f>VLOOKUP(C15,'[1]排序小学语文'!$C$2:$G$49,5,0)</f>
        <v>88.07</v>
      </c>
      <c r="H15" s="8">
        <f t="shared" si="0"/>
        <v>80.85499999999999</v>
      </c>
      <c r="I15" s="7">
        <v>13</v>
      </c>
      <c r="J15" s="7"/>
    </row>
    <row r="16" spans="1:10" ht="21" customHeight="1">
      <c r="A16" s="20" t="s">
        <v>65</v>
      </c>
      <c r="B16" s="20" t="s">
        <v>66</v>
      </c>
      <c r="C16" s="20" t="s">
        <v>67</v>
      </c>
      <c r="D16" s="20" t="s">
        <v>14</v>
      </c>
      <c r="E16" s="20" t="s">
        <v>15</v>
      </c>
      <c r="F16" s="21" t="s">
        <v>68</v>
      </c>
      <c r="G16" s="8">
        <f>VLOOKUP(C16,'[1]排序小学语文'!$C$2:$G$49,5,0)</f>
        <v>86.72</v>
      </c>
      <c r="H16" s="8">
        <f t="shared" si="0"/>
        <v>80.83500000000001</v>
      </c>
      <c r="I16" s="7">
        <v>14</v>
      </c>
      <c r="J16" s="7"/>
    </row>
    <row r="17" spans="1:10" ht="21" customHeight="1">
      <c r="A17" s="20" t="s">
        <v>69</v>
      </c>
      <c r="B17" s="20" t="s">
        <v>70</v>
      </c>
      <c r="C17" s="20" t="s">
        <v>71</v>
      </c>
      <c r="D17" s="20" t="s">
        <v>14</v>
      </c>
      <c r="E17" s="20" t="s">
        <v>15</v>
      </c>
      <c r="F17" s="21" t="s">
        <v>72</v>
      </c>
      <c r="G17" s="8">
        <f>VLOOKUP(C17,'[1]排序小学语文'!$C$2:$G$49,5,0)</f>
        <v>84.64</v>
      </c>
      <c r="H17" s="8">
        <f t="shared" si="0"/>
        <v>80.815</v>
      </c>
      <c r="I17" s="7">
        <v>15</v>
      </c>
      <c r="J17" s="7"/>
    </row>
    <row r="18" spans="1:10" ht="21" customHeight="1">
      <c r="A18" s="20" t="s">
        <v>73</v>
      </c>
      <c r="B18" s="20" t="s">
        <v>74</v>
      </c>
      <c r="C18" s="20" t="s">
        <v>75</v>
      </c>
      <c r="D18" s="20" t="s">
        <v>14</v>
      </c>
      <c r="E18" s="20" t="s">
        <v>15</v>
      </c>
      <c r="F18" s="21" t="s">
        <v>76</v>
      </c>
      <c r="G18" s="8">
        <f>VLOOKUP(C18,'[1]排序小学语文'!$C$2:$G$49,5,0)</f>
        <v>84.35</v>
      </c>
      <c r="H18" s="8">
        <f t="shared" si="0"/>
        <v>80.745</v>
      </c>
      <c r="I18" s="7">
        <v>16</v>
      </c>
      <c r="J18" s="7"/>
    </row>
    <row r="19" spans="1:10" ht="21" customHeight="1">
      <c r="A19" s="22" t="s">
        <v>77</v>
      </c>
      <c r="B19" s="22" t="s">
        <v>78</v>
      </c>
      <c r="C19" s="22" t="s">
        <v>79</v>
      </c>
      <c r="D19" s="22" t="s">
        <v>14</v>
      </c>
      <c r="E19" s="22" t="s">
        <v>80</v>
      </c>
      <c r="F19" s="23" t="s">
        <v>81</v>
      </c>
      <c r="G19" s="11">
        <v>93.33</v>
      </c>
      <c r="H19" s="11">
        <f t="shared" si="0"/>
        <v>85.86500000000001</v>
      </c>
      <c r="I19" s="16">
        <v>1</v>
      </c>
      <c r="J19" s="16"/>
    </row>
    <row r="20" spans="1:10" ht="21" customHeight="1">
      <c r="A20" s="22" t="s">
        <v>82</v>
      </c>
      <c r="B20" s="22" t="s">
        <v>83</v>
      </c>
      <c r="C20" s="22" t="s">
        <v>84</v>
      </c>
      <c r="D20" s="22" t="s">
        <v>14</v>
      </c>
      <c r="E20" s="22" t="s">
        <v>80</v>
      </c>
      <c r="F20" s="23" t="s">
        <v>85</v>
      </c>
      <c r="G20" s="11">
        <v>88.33</v>
      </c>
      <c r="H20" s="11">
        <f t="shared" si="0"/>
        <v>82.435</v>
      </c>
      <c r="I20" s="16">
        <v>2</v>
      </c>
      <c r="J20" s="16"/>
    </row>
    <row r="21" spans="1:10" ht="21" customHeight="1">
      <c r="A21" s="22" t="s">
        <v>86</v>
      </c>
      <c r="B21" s="22" t="s">
        <v>87</v>
      </c>
      <c r="C21" s="22" t="s">
        <v>88</v>
      </c>
      <c r="D21" s="22" t="s">
        <v>14</v>
      </c>
      <c r="E21" s="22" t="s">
        <v>80</v>
      </c>
      <c r="F21" s="23" t="s">
        <v>89</v>
      </c>
      <c r="G21" s="11">
        <v>84</v>
      </c>
      <c r="H21" s="11">
        <f t="shared" si="0"/>
        <v>81.675</v>
      </c>
      <c r="I21" s="16">
        <v>3</v>
      </c>
      <c r="J21" s="16"/>
    </row>
    <row r="22" spans="1:10" ht="21" customHeight="1">
      <c r="A22" s="22" t="s">
        <v>90</v>
      </c>
      <c r="B22" s="22" t="s">
        <v>91</v>
      </c>
      <c r="C22" s="22" t="s">
        <v>92</v>
      </c>
      <c r="D22" s="22" t="s">
        <v>14</v>
      </c>
      <c r="E22" s="22" t="s">
        <v>80</v>
      </c>
      <c r="F22" s="23" t="s">
        <v>93</v>
      </c>
      <c r="G22" s="11">
        <v>85.33</v>
      </c>
      <c r="H22" s="11">
        <f t="shared" si="0"/>
        <v>80.925</v>
      </c>
      <c r="I22" s="16">
        <v>4</v>
      </c>
      <c r="J22" s="16"/>
    </row>
    <row r="23" spans="1:10" ht="21" customHeight="1">
      <c r="A23" s="22" t="s">
        <v>94</v>
      </c>
      <c r="B23" s="22" t="s">
        <v>95</v>
      </c>
      <c r="C23" s="22" t="s">
        <v>96</v>
      </c>
      <c r="D23" s="22" t="s">
        <v>14</v>
      </c>
      <c r="E23" s="22" t="s">
        <v>80</v>
      </c>
      <c r="F23" s="23" t="s">
        <v>97</v>
      </c>
      <c r="G23" s="11">
        <v>87.67</v>
      </c>
      <c r="H23" s="11">
        <f t="shared" si="0"/>
        <v>80.735</v>
      </c>
      <c r="I23" s="16">
        <v>5</v>
      </c>
      <c r="J23" s="16"/>
    </row>
    <row r="24" spans="1:10" ht="21" customHeight="1">
      <c r="A24" s="22" t="s">
        <v>98</v>
      </c>
      <c r="B24" s="22" t="s">
        <v>99</v>
      </c>
      <c r="C24" s="22" t="s">
        <v>100</v>
      </c>
      <c r="D24" s="22" t="s">
        <v>14</v>
      </c>
      <c r="E24" s="22" t="s">
        <v>80</v>
      </c>
      <c r="F24" s="23" t="s">
        <v>101</v>
      </c>
      <c r="G24" s="11">
        <v>86.33</v>
      </c>
      <c r="H24" s="11">
        <f t="shared" si="0"/>
        <v>80.515</v>
      </c>
      <c r="I24" s="16">
        <v>6</v>
      </c>
      <c r="J24" s="16"/>
    </row>
    <row r="25" spans="1:10" ht="21" customHeight="1">
      <c r="A25" s="22" t="s">
        <v>102</v>
      </c>
      <c r="B25" s="22" t="s">
        <v>103</v>
      </c>
      <c r="C25" s="22" t="s">
        <v>104</v>
      </c>
      <c r="D25" s="22" t="s">
        <v>14</v>
      </c>
      <c r="E25" s="22" t="s">
        <v>80</v>
      </c>
      <c r="F25" s="23" t="s">
        <v>105</v>
      </c>
      <c r="G25" s="11">
        <v>85.67</v>
      </c>
      <c r="H25" s="11">
        <f t="shared" si="0"/>
        <v>80.34</v>
      </c>
      <c r="I25" s="16">
        <v>7</v>
      </c>
      <c r="J25" s="16"/>
    </row>
    <row r="26" spans="1:10" ht="21" customHeight="1">
      <c r="A26" s="22" t="s">
        <v>106</v>
      </c>
      <c r="B26" s="22" t="s">
        <v>107</v>
      </c>
      <c r="C26" s="22" t="s">
        <v>108</v>
      </c>
      <c r="D26" s="22" t="s">
        <v>14</v>
      </c>
      <c r="E26" s="22" t="s">
        <v>80</v>
      </c>
      <c r="F26" s="23" t="s">
        <v>109</v>
      </c>
      <c r="G26" s="11">
        <v>81.33</v>
      </c>
      <c r="H26" s="11">
        <f t="shared" si="0"/>
        <v>79.83</v>
      </c>
      <c r="I26" s="16">
        <v>8</v>
      </c>
      <c r="J26" s="16"/>
    </row>
    <row r="27" spans="1:10" ht="21" customHeight="1">
      <c r="A27" s="22" t="s">
        <v>110</v>
      </c>
      <c r="B27" s="22" t="s">
        <v>111</v>
      </c>
      <c r="C27" s="22" t="s">
        <v>112</v>
      </c>
      <c r="D27" s="22" t="s">
        <v>14</v>
      </c>
      <c r="E27" s="22" t="s">
        <v>80</v>
      </c>
      <c r="F27" s="23" t="s">
        <v>113</v>
      </c>
      <c r="G27" s="11">
        <v>85.67</v>
      </c>
      <c r="H27" s="11">
        <f t="shared" si="0"/>
        <v>79.705</v>
      </c>
      <c r="I27" s="16">
        <v>9</v>
      </c>
      <c r="J27" s="16"/>
    </row>
    <row r="28" spans="1:10" ht="21" customHeight="1">
      <c r="A28" s="22" t="s">
        <v>114</v>
      </c>
      <c r="B28" s="22" t="s">
        <v>115</v>
      </c>
      <c r="C28" s="22" t="s">
        <v>116</v>
      </c>
      <c r="D28" s="22" t="s">
        <v>14</v>
      </c>
      <c r="E28" s="22" t="s">
        <v>80</v>
      </c>
      <c r="F28" s="23" t="s">
        <v>117</v>
      </c>
      <c r="G28" s="11">
        <v>85</v>
      </c>
      <c r="H28" s="11">
        <f t="shared" si="0"/>
        <v>79.67</v>
      </c>
      <c r="I28" s="16">
        <v>10</v>
      </c>
      <c r="J28" s="16"/>
    </row>
    <row r="29" spans="1:10" ht="21" customHeight="1">
      <c r="A29" s="24" t="s">
        <v>118</v>
      </c>
      <c r="B29" s="24" t="s">
        <v>119</v>
      </c>
      <c r="C29" s="24" t="s">
        <v>120</v>
      </c>
      <c r="D29" s="24" t="s">
        <v>121</v>
      </c>
      <c r="E29" s="24" t="s">
        <v>122</v>
      </c>
      <c r="F29" s="25" t="s">
        <v>123</v>
      </c>
      <c r="G29" s="14">
        <f>VLOOKUP(C29,'[1]排序小学英语'!$C$1:$G$37,5,0)</f>
        <v>86.93</v>
      </c>
      <c r="H29" s="14">
        <f t="shared" si="0"/>
        <v>82.91</v>
      </c>
      <c r="I29" s="17">
        <v>1</v>
      </c>
      <c r="J29" s="17"/>
    </row>
    <row r="30" spans="1:10" ht="21" customHeight="1">
      <c r="A30" s="24" t="s">
        <v>124</v>
      </c>
      <c r="B30" s="24" t="s">
        <v>125</v>
      </c>
      <c r="C30" s="24" t="s">
        <v>126</v>
      </c>
      <c r="D30" s="24" t="s">
        <v>14</v>
      </c>
      <c r="E30" s="24" t="s">
        <v>122</v>
      </c>
      <c r="F30" s="25" t="s">
        <v>127</v>
      </c>
      <c r="G30" s="14">
        <f>VLOOKUP(C30,'[1]排序小学英语'!$C$1:$G$37,5,0)</f>
        <v>85.6</v>
      </c>
      <c r="H30" s="14">
        <f t="shared" si="0"/>
        <v>81.505</v>
      </c>
      <c r="I30" s="17">
        <v>2</v>
      </c>
      <c r="J30" s="17"/>
    </row>
    <row r="31" spans="1:10" ht="21" customHeight="1">
      <c r="A31" s="24" t="s">
        <v>128</v>
      </c>
      <c r="B31" s="24" t="s">
        <v>129</v>
      </c>
      <c r="C31" s="24" t="s">
        <v>130</v>
      </c>
      <c r="D31" s="24" t="s">
        <v>14</v>
      </c>
      <c r="E31" s="24" t="s">
        <v>122</v>
      </c>
      <c r="F31" s="25" t="s">
        <v>131</v>
      </c>
      <c r="G31" s="14">
        <f>VLOOKUP(C31,'[1]排序小学英语'!$C$1:$G$37,5,0)</f>
        <v>91.096149</v>
      </c>
      <c r="H31" s="14">
        <f t="shared" si="0"/>
        <v>81.13307449999999</v>
      </c>
      <c r="I31" s="17">
        <v>3</v>
      </c>
      <c r="J31" s="17"/>
    </row>
    <row r="32" spans="1:10" ht="21" customHeight="1">
      <c r="A32" s="24" t="s">
        <v>132</v>
      </c>
      <c r="B32" s="24" t="s">
        <v>133</v>
      </c>
      <c r="C32" s="24" t="s">
        <v>134</v>
      </c>
      <c r="D32" s="24" t="s">
        <v>14</v>
      </c>
      <c r="E32" s="24" t="s">
        <v>122</v>
      </c>
      <c r="F32" s="25" t="s">
        <v>135</v>
      </c>
      <c r="G32" s="14">
        <f>VLOOKUP(C32,'[1]排序小学英语'!$C$1:$G$37,5,0)</f>
        <v>89.26</v>
      </c>
      <c r="H32" s="14">
        <f t="shared" si="0"/>
        <v>81.055</v>
      </c>
      <c r="I32" s="17">
        <v>4</v>
      </c>
      <c r="J32" s="17"/>
    </row>
    <row r="33" spans="1:10" ht="21" customHeight="1">
      <c r="A33" s="24" t="s">
        <v>136</v>
      </c>
      <c r="B33" s="24" t="s">
        <v>137</v>
      </c>
      <c r="C33" s="24" t="s">
        <v>138</v>
      </c>
      <c r="D33" s="24" t="s">
        <v>14</v>
      </c>
      <c r="E33" s="24" t="s">
        <v>122</v>
      </c>
      <c r="F33" s="25" t="s">
        <v>139</v>
      </c>
      <c r="G33" s="14">
        <f>VLOOKUP(C33,'[1]排序小学英语'!$C$1:$G$37,5,0)</f>
        <v>85.067949</v>
      </c>
      <c r="H33" s="14">
        <f t="shared" si="0"/>
        <v>80.8339745</v>
      </c>
      <c r="I33" s="17">
        <v>5</v>
      </c>
      <c r="J33" s="17"/>
    </row>
    <row r="34" spans="1:10" ht="21" customHeight="1">
      <c r="A34" s="24" t="s">
        <v>140</v>
      </c>
      <c r="B34" s="24" t="s">
        <v>141</v>
      </c>
      <c r="C34" s="24" t="s">
        <v>142</v>
      </c>
      <c r="D34" s="24" t="s">
        <v>14</v>
      </c>
      <c r="E34" s="24" t="s">
        <v>122</v>
      </c>
      <c r="F34" s="25" t="s">
        <v>143</v>
      </c>
      <c r="G34" s="14">
        <f>VLOOKUP(C34,'[1]排序小学英语'!$C$1:$G$37,5,0)</f>
        <v>87.740451</v>
      </c>
      <c r="H34" s="14">
        <f t="shared" si="0"/>
        <v>80.82522549999999</v>
      </c>
      <c r="I34" s="17">
        <v>5</v>
      </c>
      <c r="J34" s="17"/>
    </row>
    <row r="35" spans="1:10" ht="21" customHeight="1">
      <c r="A35" s="24" t="s">
        <v>144</v>
      </c>
      <c r="B35" s="24" t="s">
        <v>145</v>
      </c>
      <c r="C35" s="24" t="s">
        <v>146</v>
      </c>
      <c r="D35" s="24" t="s">
        <v>14</v>
      </c>
      <c r="E35" s="24" t="s">
        <v>122</v>
      </c>
      <c r="F35" s="25" t="s">
        <v>147</v>
      </c>
      <c r="G35" s="14">
        <f>VLOOKUP(C35,'[1]排序小学英语'!$C$1:$G$37,5,0)</f>
        <v>82.716951</v>
      </c>
      <c r="H35" s="14">
        <f t="shared" si="0"/>
        <v>80.4184755</v>
      </c>
      <c r="I35" s="17">
        <v>7</v>
      </c>
      <c r="J35" s="17"/>
    </row>
    <row r="36" spans="1:10" ht="21" customHeight="1">
      <c r="A36" s="24" t="s">
        <v>148</v>
      </c>
      <c r="B36" s="24" t="s">
        <v>149</v>
      </c>
      <c r="C36" s="24" t="s">
        <v>150</v>
      </c>
      <c r="D36" s="24" t="s">
        <v>14</v>
      </c>
      <c r="E36" s="24" t="s">
        <v>122</v>
      </c>
      <c r="F36" s="25" t="s">
        <v>151</v>
      </c>
      <c r="G36" s="14">
        <f>VLOOKUP(C36,'[1]排序小学英语'!$C$1:$G$37,5,0)</f>
        <v>88.74515099999999</v>
      </c>
      <c r="H36" s="14">
        <f t="shared" si="0"/>
        <v>79.70757549999999</v>
      </c>
      <c r="I36" s="17">
        <v>8</v>
      </c>
      <c r="J36" s="17"/>
    </row>
    <row r="37" spans="1:10" ht="21" customHeight="1">
      <c r="A37" s="24" t="s">
        <v>152</v>
      </c>
      <c r="B37" s="24" t="s">
        <v>153</v>
      </c>
      <c r="C37" s="24" t="s">
        <v>154</v>
      </c>
      <c r="D37" s="24" t="s">
        <v>121</v>
      </c>
      <c r="E37" s="24" t="s">
        <v>122</v>
      </c>
      <c r="F37" s="25" t="s">
        <v>155</v>
      </c>
      <c r="G37" s="14">
        <f>VLOOKUP(C37,'[1]排序小学英语'!$C$1:$G$37,5,0)</f>
        <v>79.702851</v>
      </c>
      <c r="H37" s="14">
        <f t="shared" si="0"/>
        <v>79.6314255</v>
      </c>
      <c r="I37" s="17">
        <v>9</v>
      </c>
      <c r="J37" s="17"/>
    </row>
    <row r="38" spans="1:10" ht="21" customHeight="1">
      <c r="A38" s="24" t="s">
        <v>156</v>
      </c>
      <c r="B38" s="24" t="s">
        <v>157</v>
      </c>
      <c r="C38" s="24" t="s">
        <v>158</v>
      </c>
      <c r="D38" s="24" t="s">
        <v>14</v>
      </c>
      <c r="E38" s="24" t="s">
        <v>122</v>
      </c>
      <c r="F38" s="25" t="s">
        <v>159</v>
      </c>
      <c r="G38" s="14">
        <f>VLOOKUP(C38,'[1]排序小学英语'!$C$1:$G$37,5,0)</f>
        <v>86.40419999999999</v>
      </c>
      <c r="H38" s="14">
        <f t="shared" si="0"/>
        <v>79.3671</v>
      </c>
      <c r="I38" s="17">
        <v>10</v>
      </c>
      <c r="J38" s="17"/>
    </row>
    <row r="39" spans="1:10" ht="21" customHeight="1">
      <c r="A39" s="24" t="s">
        <v>160</v>
      </c>
      <c r="B39" s="24" t="s">
        <v>161</v>
      </c>
      <c r="C39" s="24" t="s">
        <v>162</v>
      </c>
      <c r="D39" s="24" t="s">
        <v>14</v>
      </c>
      <c r="E39" s="24" t="s">
        <v>122</v>
      </c>
      <c r="F39" s="25" t="s">
        <v>163</v>
      </c>
      <c r="G39" s="14">
        <f>VLOOKUP(C39,'[1]排序小学英语'!$C$1:$G$37,5,0)</f>
        <v>87.077349</v>
      </c>
      <c r="H39" s="14">
        <f t="shared" si="0"/>
        <v>79.1136745</v>
      </c>
      <c r="I39" s="17">
        <v>11</v>
      </c>
      <c r="J39" s="17"/>
    </row>
    <row r="40" spans="1:10" ht="21" customHeight="1">
      <c r="A40" s="24" t="s">
        <v>164</v>
      </c>
      <c r="B40" s="24" t="s">
        <v>165</v>
      </c>
      <c r="C40" s="24" t="s">
        <v>166</v>
      </c>
      <c r="D40" s="24" t="s">
        <v>121</v>
      </c>
      <c r="E40" s="24" t="s">
        <v>122</v>
      </c>
      <c r="F40" s="25" t="s">
        <v>167</v>
      </c>
      <c r="G40" s="14">
        <f>VLOOKUP(C40,'[1]排序小学英语'!$C$1:$G$37,5,0)</f>
        <v>82.053849</v>
      </c>
      <c r="H40" s="14">
        <f t="shared" si="0"/>
        <v>78.9069245</v>
      </c>
      <c r="I40" s="17">
        <v>12</v>
      </c>
      <c r="J40" s="17"/>
    </row>
    <row r="41" spans="1:10" ht="21" customHeight="1">
      <c r="A41" s="24" t="s">
        <v>168</v>
      </c>
      <c r="B41" s="24" t="s">
        <v>169</v>
      </c>
      <c r="C41" s="24" t="s">
        <v>170</v>
      </c>
      <c r="D41" s="24" t="s">
        <v>14</v>
      </c>
      <c r="E41" s="24" t="s">
        <v>122</v>
      </c>
      <c r="F41" s="25" t="s">
        <v>171</v>
      </c>
      <c r="G41" s="14">
        <f>VLOOKUP(C41,'[1]排序小学英语'!$C$1:$G$37,5,0)</f>
        <v>87.077349</v>
      </c>
      <c r="H41" s="14">
        <f t="shared" si="0"/>
        <v>78.6536745</v>
      </c>
      <c r="I41" s="17">
        <v>13</v>
      </c>
      <c r="J41" s="17"/>
    </row>
    <row r="42" spans="1:10" ht="21" customHeight="1">
      <c r="A42" s="24" t="s">
        <v>172</v>
      </c>
      <c r="B42" s="24" t="s">
        <v>173</v>
      </c>
      <c r="C42" s="24" t="s">
        <v>174</v>
      </c>
      <c r="D42" s="24" t="s">
        <v>121</v>
      </c>
      <c r="E42" s="24" t="s">
        <v>122</v>
      </c>
      <c r="F42" s="25" t="s">
        <v>175</v>
      </c>
      <c r="G42" s="14">
        <f>VLOOKUP(C42,'[1]排序小学英语'!$C$1:$G$37,5,0)</f>
        <v>80.3</v>
      </c>
      <c r="H42" s="14">
        <f t="shared" si="0"/>
        <v>78.395</v>
      </c>
      <c r="I42" s="17">
        <v>14</v>
      </c>
      <c r="J42" s="17"/>
    </row>
    <row r="43" spans="1:10" ht="21" customHeight="1">
      <c r="A43" s="24" t="s">
        <v>176</v>
      </c>
      <c r="B43" s="24" t="s">
        <v>177</v>
      </c>
      <c r="C43" s="24" t="s">
        <v>178</v>
      </c>
      <c r="D43" s="24" t="s">
        <v>14</v>
      </c>
      <c r="E43" s="24" t="s">
        <v>122</v>
      </c>
      <c r="F43" s="25" t="s">
        <v>179</v>
      </c>
      <c r="G43" s="14">
        <f>VLOOKUP(C43,'[1]排序小学英语'!$C$1:$G$37,5,0)</f>
        <v>86.735751</v>
      </c>
      <c r="H43" s="14">
        <f t="shared" si="0"/>
        <v>77.71787549999999</v>
      </c>
      <c r="I43" s="17">
        <v>15</v>
      </c>
      <c r="J43" s="17"/>
    </row>
    <row r="44" spans="1:10" ht="21" customHeight="1">
      <c r="A44" s="22" t="s">
        <v>180</v>
      </c>
      <c r="B44" s="22" t="s">
        <v>181</v>
      </c>
      <c r="C44" s="22" t="s">
        <v>182</v>
      </c>
      <c r="D44" s="22" t="s">
        <v>121</v>
      </c>
      <c r="E44" s="22" t="s">
        <v>183</v>
      </c>
      <c r="F44" s="23" t="s">
        <v>48</v>
      </c>
      <c r="G44" s="11">
        <v>83.33</v>
      </c>
      <c r="H44" s="11">
        <f t="shared" si="0"/>
        <v>80.85</v>
      </c>
      <c r="I44" s="16">
        <v>1</v>
      </c>
      <c r="J44" s="16"/>
    </row>
    <row r="45" spans="1:10" ht="21" customHeight="1">
      <c r="A45" s="22" t="s">
        <v>184</v>
      </c>
      <c r="B45" s="22" t="s">
        <v>185</v>
      </c>
      <c r="C45" s="22" t="s">
        <v>186</v>
      </c>
      <c r="D45" s="22" t="s">
        <v>121</v>
      </c>
      <c r="E45" s="22" t="s">
        <v>183</v>
      </c>
      <c r="F45" s="23" t="s">
        <v>187</v>
      </c>
      <c r="G45" s="11">
        <v>87.33</v>
      </c>
      <c r="H45" s="11">
        <f t="shared" si="0"/>
        <v>78.50999999999999</v>
      </c>
      <c r="I45" s="16">
        <v>2</v>
      </c>
      <c r="J45" s="16"/>
    </row>
    <row r="46" spans="1:10" ht="21" customHeight="1">
      <c r="A46" s="22" t="s">
        <v>188</v>
      </c>
      <c r="B46" s="22" t="s">
        <v>189</v>
      </c>
      <c r="C46" s="22" t="s">
        <v>190</v>
      </c>
      <c r="D46" s="22" t="s">
        <v>121</v>
      </c>
      <c r="E46" s="22" t="s">
        <v>183</v>
      </c>
      <c r="F46" s="23" t="s">
        <v>191</v>
      </c>
      <c r="G46" s="11">
        <v>85</v>
      </c>
      <c r="H46" s="11">
        <f t="shared" si="0"/>
        <v>78.47</v>
      </c>
      <c r="I46" s="16">
        <v>3</v>
      </c>
      <c r="J46" s="16"/>
    </row>
    <row r="47" spans="1:10" ht="21" customHeight="1">
      <c r="A47" s="22" t="s">
        <v>192</v>
      </c>
      <c r="B47" s="22" t="s">
        <v>193</v>
      </c>
      <c r="C47" s="22" t="s">
        <v>194</v>
      </c>
      <c r="D47" s="22" t="s">
        <v>121</v>
      </c>
      <c r="E47" s="22" t="s">
        <v>183</v>
      </c>
      <c r="F47" s="23" t="s">
        <v>195</v>
      </c>
      <c r="G47" s="11">
        <v>81</v>
      </c>
      <c r="H47" s="11">
        <f t="shared" si="0"/>
        <v>75.215</v>
      </c>
      <c r="I47" s="16">
        <v>4</v>
      </c>
      <c r="J47" s="16"/>
    </row>
    <row r="48" spans="1:10" ht="21" customHeight="1">
      <c r="A48" s="22" t="s">
        <v>196</v>
      </c>
      <c r="B48" s="22" t="s">
        <v>197</v>
      </c>
      <c r="C48" s="22" t="s">
        <v>198</v>
      </c>
      <c r="D48" s="22" t="s">
        <v>121</v>
      </c>
      <c r="E48" s="22" t="s">
        <v>183</v>
      </c>
      <c r="F48" s="23" t="s">
        <v>199</v>
      </c>
      <c r="G48" s="11">
        <v>82</v>
      </c>
      <c r="H48" s="11">
        <f t="shared" si="0"/>
        <v>74.60499999999999</v>
      </c>
      <c r="I48" s="16">
        <v>5</v>
      </c>
      <c r="J48" s="16"/>
    </row>
    <row r="49" spans="1:10" ht="21" customHeight="1">
      <c r="A49" s="22" t="s">
        <v>200</v>
      </c>
      <c r="B49" s="22" t="s">
        <v>201</v>
      </c>
      <c r="C49" s="22" t="s">
        <v>202</v>
      </c>
      <c r="D49" s="22" t="s">
        <v>121</v>
      </c>
      <c r="E49" s="22" t="s">
        <v>183</v>
      </c>
      <c r="F49" s="23" t="s">
        <v>203</v>
      </c>
      <c r="G49" s="11">
        <v>82.33</v>
      </c>
      <c r="H49" s="11">
        <f t="shared" si="0"/>
        <v>71.69</v>
      </c>
      <c r="I49" s="16">
        <v>6</v>
      </c>
      <c r="J49" s="16"/>
    </row>
    <row r="50" spans="1:10" ht="21" customHeight="1">
      <c r="A50" s="22" t="s">
        <v>204</v>
      </c>
      <c r="B50" s="22" t="s">
        <v>205</v>
      </c>
      <c r="C50" s="22" t="s">
        <v>206</v>
      </c>
      <c r="D50" s="22" t="s">
        <v>121</v>
      </c>
      <c r="E50" s="22" t="s">
        <v>183</v>
      </c>
      <c r="F50" s="23" t="s">
        <v>207</v>
      </c>
      <c r="G50" s="11">
        <v>88.67</v>
      </c>
      <c r="H50" s="11">
        <f t="shared" si="0"/>
        <v>68.33500000000001</v>
      </c>
      <c r="I50" s="16">
        <v>7</v>
      </c>
      <c r="J50" s="16"/>
    </row>
    <row r="51" spans="1:10" ht="21" customHeight="1">
      <c r="A51" s="24" t="s">
        <v>208</v>
      </c>
      <c r="B51" s="24" t="s">
        <v>209</v>
      </c>
      <c r="C51" s="24" t="s">
        <v>210</v>
      </c>
      <c r="D51" s="24" t="s">
        <v>14</v>
      </c>
      <c r="E51" s="24" t="s">
        <v>211</v>
      </c>
      <c r="F51" s="25" t="s">
        <v>212</v>
      </c>
      <c r="G51" s="14">
        <v>87</v>
      </c>
      <c r="H51" s="14">
        <f t="shared" si="0"/>
        <v>80.58500000000001</v>
      </c>
      <c r="I51" s="17">
        <v>1</v>
      </c>
      <c r="J51" s="17"/>
    </row>
    <row r="52" spans="1:10" ht="27" customHeight="1">
      <c r="A52" s="24" t="s">
        <v>213</v>
      </c>
      <c r="B52" s="24" t="s">
        <v>214</v>
      </c>
      <c r="C52" s="24" t="s">
        <v>215</v>
      </c>
      <c r="D52" s="24" t="s">
        <v>121</v>
      </c>
      <c r="E52" s="24" t="s">
        <v>211</v>
      </c>
      <c r="F52" s="25" t="s">
        <v>216</v>
      </c>
      <c r="G52" s="14">
        <v>80.67</v>
      </c>
      <c r="H52" s="14">
        <f t="shared" si="0"/>
        <v>79.30000000000001</v>
      </c>
      <c r="I52" s="17">
        <v>2</v>
      </c>
      <c r="J52" s="18" t="s">
        <v>217</v>
      </c>
    </row>
    <row r="53" spans="1:10" ht="21" customHeight="1">
      <c r="A53" s="24" t="s">
        <v>218</v>
      </c>
      <c r="B53" s="24" t="s">
        <v>219</v>
      </c>
      <c r="C53" s="24" t="s">
        <v>220</v>
      </c>
      <c r="D53" s="24" t="s">
        <v>14</v>
      </c>
      <c r="E53" s="24" t="s">
        <v>211</v>
      </c>
      <c r="F53" s="25" t="s">
        <v>221</v>
      </c>
      <c r="G53" s="14">
        <v>84</v>
      </c>
      <c r="H53" s="14">
        <f t="shared" si="0"/>
        <v>79.22</v>
      </c>
      <c r="I53" s="17">
        <v>3</v>
      </c>
      <c r="J53" s="17"/>
    </row>
    <row r="54" spans="1:10" ht="21" customHeight="1">
      <c r="A54" s="24" t="s">
        <v>222</v>
      </c>
      <c r="B54" s="24" t="s">
        <v>223</v>
      </c>
      <c r="C54" s="24" t="s">
        <v>224</v>
      </c>
      <c r="D54" s="24" t="s">
        <v>14</v>
      </c>
      <c r="E54" s="24" t="s">
        <v>211</v>
      </c>
      <c r="F54" s="25" t="s">
        <v>225</v>
      </c>
      <c r="G54" s="14">
        <v>84</v>
      </c>
      <c r="H54" s="14">
        <f t="shared" si="0"/>
        <v>77.985</v>
      </c>
      <c r="I54" s="17">
        <v>4</v>
      </c>
      <c r="J54" s="17"/>
    </row>
    <row r="55" spans="1:10" ht="21" customHeight="1">
      <c r="A55" s="24" t="s">
        <v>226</v>
      </c>
      <c r="B55" s="24" t="s">
        <v>227</v>
      </c>
      <c r="C55" s="24" t="s">
        <v>228</v>
      </c>
      <c r="D55" s="24" t="s">
        <v>14</v>
      </c>
      <c r="E55" s="24" t="s">
        <v>211</v>
      </c>
      <c r="F55" s="25" t="s">
        <v>229</v>
      </c>
      <c r="G55" s="14">
        <v>83.33</v>
      </c>
      <c r="H55" s="14">
        <f t="shared" si="0"/>
        <v>77.41499999999999</v>
      </c>
      <c r="I55" s="17">
        <v>5</v>
      </c>
      <c r="J55" s="17"/>
    </row>
    <row r="56" spans="1:10" ht="21" customHeight="1">
      <c r="A56" s="24" t="s">
        <v>230</v>
      </c>
      <c r="B56" s="24" t="s">
        <v>231</v>
      </c>
      <c r="C56" s="24" t="s">
        <v>232</v>
      </c>
      <c r="D56" s="24" t="s">
        <v>121</v>
      </c>
      <c r="E56" s="24" t="s">
        <v>211</v>
      </c>
      <c r="F56" s="25" t="s">
        <v>233</v>
      </c>
      <c r="G56" s="14">
        <v>85.67</v>
      </c>
      <c r="H56" s="14">
        <f t="shared" si="0"/>
        <v>77.35</v>
      </c>
      <c r="I56" s="17">
        <v>6</v>
      </c>
      <c r="J56" s="17"/>
    </row>
    <row r="57" spans="1:10" ht="21" customHeight="1">
      <c r="A57" s="24" t="s">
        <v>234</v>
      </c>
      <c r="B57" s="24" t="s">
        <v>235</v>
      </c>
      <c r="C57" s="24" t="s">
        <v>236</v>
      </c>
      <c r="D57" s="24" t="s">
        <v>121</v>
      </c>
      <c r="E57" s="24" t="s">
        <v>211</v>
      </c>
      <c r="F57" s="25" t="s">
        <v>237</v>
      </c>
      <c r="G57" s="14">
        <v>87.67</v>
      </c>
      <c r="H57" s="14">
        <f t="shared" si="0"/>
        <v>77.08</v>
      </c>
      <c r="I57" s="17">
        <v>7</v>
      </c>
      <c r="J57" s="17"/>
    </row>
    <row r="58" spans="1:10" ht="21" customHeight="1">
      <c r="A58" s="24" t="s">
        <v>238</v>
      </c>
      <c r="B58" s="24" t="s">
        <v>239</v>
      </c>
      <c r="C58" s="24" t="s">
        <v>240</v>
      </c>
      <c r="D58" s="24" t="s">
        <v>121</v>
      </c>
      <c r="E58" s="24" t="s">
        <v>211</v>
      </c>
      <c r="F58" s="25" t="s">
        <v>241</v>
      </c>
      <c r="G58" s="14">
        <v>80.67</v>
      </c>
      <c r="H58" s="14">
        <f t="shared" si="0"/>
        <v>76.85</v>
      </c>
      <c r="I58" s="17">
        <v>8</v>
      </c>
      <c r="J58" s="17"/>
    </row>
    <row r="59" spans="1:10" ht="21" customHeight="1">
      <c r="A59" s="24" t="s">
        <v>242</v>
      </c>
      <c r="B59" s="24" t="s">
        <v>243</v>
      </c>
      <c r="C59" s="24" t="s">
        <v>244</v>
      </c>
      <c r="D59" s="24" t="s">
        <v>121</v>
      </c>
      <c r="E59" s="24" t="s">
        <v>211</v>
      </c>
      <c r="F59" s="25" t="s">
        <v>245</v>
      </c>
      <c r="G59" s="14">
        <v>85.33</v>
      </c>
      <c r="H59" s="14">
        <f t="shared" si="0"/>
        <v>76.06</v>
      </c>
      <c r="I59" s="17">
        <v>9</v>
      </c>
      <c r="J59" s="17"/>
    </row>
    <row r="60" spans="1:10" ht="21" customHeight="1">
      <c r="A60" s="24" t="s">
        <v>246</v>
      </c>
      <c r="B60" s="24" t="s">
        <v>247</v>
      </c>
      <c r="C60" s="24" t="s">
        <v>248</v>
      </c>
      <c r="D60" s="24" t="s">
        <v>14</v>
      </c>
      <c r="E60" s="24" t="s">
        <v>211</v>
      </c>
      <c r="F60" s="25" t="s">
        <v>249</v>
      </c>
      <c r="G60" s="14">
        <v>82.67</v>
      </c>
      <c r="H60" s="14">
        <f t="shared" si="0"/>
        <v>75.64</v>
      </c>
      <c r="I60" s="17">
        <v>10</v>
      </c>
      <c r="J60" s="17"/>
    </row>
    <row r="61" spans="1:10" ht="21" customHeight="1">
      <c r="A61" s="24" t="s">
        <v>250</v>
      </c>
      <c r="B61" s="24" t="s">
        <v>251</v>
      </c>
      <c r="C61" s="24" t="s">
        <v>252</v>
      </c>
      <c r="D61" s="24" t="s">
        <v>14</v>
      </c>
      <c r="E61" s="24" t="s">
        <v>211</v>
      </c>
      <c r="F61" s="25" t="s">
        <v>253</v>
      </c>
      <c r="G61" s="14">
        <v>83.33</v>
      </c>
      <c r="H61" s="14">
        <f t="shared" si="0"/>
        <v>75.435</v>
      </c>
      <c r="I61" s="17">
        <v>11</v>
      </c>
      <c r="J61" s="17"/>
    </row>
    <row r="62" spans="1:10" ht="21" customHeight="1">
      <c r="A62" s="22" t="s">
        <v>254</v>
      </c>
      <c r="B62" s="22" t="s">
        <v>255</v>
      </c>
      <c r="C62" s="22" t="s">
        <v>256</v>
      </c>
      <c r="D62" s="22" t="s">
        <v>14</v>
      </c>
      <c r="E62" s="22" t="s">
        <v>257</v>
      </c>
      <c r="F62" s="23" t="s">
        <v>258</v>
      </c>
      <c r="G62" s="15">
        <v>87</v>
      </c>
      <c r="H62" s="15">
        <f aca="true" t="shared" si="1" ref="H62:H79">(F62+G62)/2</f>
        <v>79.765</v>
      </c>
      <c r="I62" s="19">
        <v>1</v>
      </c>
      <c r="J62" s="19"/>
    </row>
    <row r="63" spans="1:10" ht="21" customHeight="1">
      <c r="A63" s="22" t="s">
        <v>259</v>
      </c>
      <c r="B63" s="22" t="s">
        <v>260</v>
      </c>
      <c r="C63" s="22" t="s">
        <v>261</v>
      </c>
      <c r="D63" s="22" t="s">
        <v>14</v>
      </c>
      <c r="E63" s="22" t="s">
        <v>257</v>
      </c>
      <c r="F63" s="23" t="s">
        <v>262</v>
      </c>
      <c r="G63" s="15">
        <v>86.67</v>
      </c>
      <c r="H63" s="15">
        <f t="shared" si="1"/>
        <v>78.215</v>
      </c>
      <c r="I63" s="19">
        <v>2</v>
      </c>
      <c r="J63" s="19"/>
    </row>
    <row r="64" spans="1:10" ht="21" customHeight="1">
      <c r="A64" s="22" t="s">
        <v>263</v>
      </c>
      <c r="B64" s="22" t="s">
        <v>264</v>
      </c>
      <c r="C64" s="22" t="s">
        <v>265</v>
      </c>
      <c r="D64" s="22" t="s">
        <v>14</v>
      </c>
      <c r="E64" s="22" t="s">
        <v>257</v>
      </c>
      <c r="F64" s="23" t="s">
        <v>266</v>
      </c>
      <c r="G64" s="15">
        <v>85</v>
      </c>
      <c r="H64" s="15">
        <f t="shared" si="1"/>
        <v>77.08500000000001</v>
      </c>
      <c r="I64" s="19">
        <v>3</v>
      </c>
      <c r="J64" s="19"/>
    </row>
    <row r="65" spans="1:10" ht="21" customHeight="1">
      <c r="A65" s="22" t="s">
        <v>267</v>
      </c>
      <c r="B65" s="22" t="s">
        <v>268</v>
      </c>
      <c r="C65" s="22" t="s">
        <v>269</v>
      </c>
      <c r="D65" s="22" t="s">
        <v>14</v>
      </c>
      <c r="E65" s="22" t="s">
        <v>257</v>
      </c>
      <c r="F65" s="23" t="s">
        <v>270</v>
      </c>
      <c r="G65" s="15">
        <v>88.67</v>
      </c>
      <c r="H65" s="15">
        <f t="shared" si="1"/>
        <v>76.66499999999999</v>
      </c>
      <c r="I65" s="19">
        <v>4</v>
      </c>
      <c r="J65" s="19"/>
    </row>
    <row r="66" spans="1:10" ht="21" customHeight="1">
      <c r="A66" s="22" t="s">
        <v>271</v>
      </c>
      <c r="B66" s="22" t="s">
        <v>272</v>
      </c>
      <c r="C66" s="22" t="s">
        <v>273</v>
      </c>
      <c r="D66" s="22" t="s">
        <v>14</v>
      </c>
      <c r="E66" s="22" t="s">
        <v>257</v>
      </c>
      <c r="F66" s="23" t="s">
        <v>274</v>
      </c>
      <c r="G66" s="15">
        <v>89.33</v>
      </c>
      <c r="H66" s="15">
        <f t="shared" si="1"/>
        <v>76.14</v>
      </c>
      <c r="I66" s="19">
        <v>5</v>
      </c>
      <c r="J66" s="19"/>
    </row>
    <row r="67" spans="1:10" ht="21" customHeight="1">
      <c r="A67" s="22" t="s">
        <v>275</v>
      </c>
      <c r="B67" s="22" t="s">
        <v>276</v>
      </c>
      <c r="C67" s="22" t="s">
        <v>277</v>
      </c>
      <c r="D67" s="22" t="s">
        <v>14</v>
      </c>
      <c r="E67" s="22" t="s">
        <v>257</v>
      </c>
      <c r="F67" s="23" t="s">
        <v>278</v>
      </c>
      <c r="G67" s="15">
        <v>85.33</v>
      </c>
      <c r="H67" s="15">
        <f t="shared" si="1"/>
        <v>75.805</v>
      </c>
      <c r="I67" s="19">
        <v>6</v>
      </c>
      <c r="J67" s="19"/>
    </row>
    <row r="68" spans="1:10" ht="21" customHeight="1">
      <c r="A68" s="22" t="s">
        <v>279</v>
      </c>
      <c r="B68" s="22" t="s">
        <v>280</v>
      </c>
      <c r="C68" s="22" t="s">
        <v>281</v>
      </c>
      <c r="D68" s="22" t="s">
        <v>14</v>
      </c>
      <c r="E68" s="22" t="s">
        <v>257</v>
      </c>
      <c r="F68" s="23" t="s">
        <v>282</v>
      </c>
      <c r="G68" s="15">
        <v>88.67</v>
      </c>
      <c r="H68" s="15">
        <f t="shared" si="1"/>
        <v>75.405</v>
      </c>
      <c r="I68" s="19">
        <v>7</v>
      </c>
      <c r="J68" s="19"/>
    </row>
    <row r="69" spans="1:10" ht="21" customHeight="1">
      <c r="A69" s="22" t="s">
        <v>283</v>
      </c>
      <c r="B69" s="22" t="s">
        <v>284</v>
      </c>
      <c r="C69" s="22" t="s">
        <v>285</v>
      </c>
      <c r="D69" s="22" t="s">
        <v>14</v>
      </c>
      <c r="E69" s="22" t="s">
        <v>257</v>
      </c>
      <c r="F69" s="23" t="s">
        <v>286</v>
      </c>
      <c r="G69" s="15">
        <v>86</v>
      </c>
      <c r="H69" s="15">
        <f t="shared" si="1"/>
        <v>75.13</v>
      </c>
      <c r="I69" s="19">
        <v>8</v>
      </c>
      <c r="J69" s="19"/>
    </row>
    <row r="70" spans="1:10" ht="21" customHeight="1">
      <c r="A70" s="22" t="s">
        <v>287</v>
      </c>
      <c r="B70" s="22" t="s">
        <v>288</v>
      </c>
      <c r="C70" s="22" t="s">
        <v>289</v>
      </c>
      <c r="D70" s="22" t="s">
        <v>14</v>
      </c>
      <c r="E70" s="22" t="s">
        <v>257</v>
      </c>
      <c r="F70" s="23" t="s">
        <v>290</v>
      </c>
      <c r="G70" s="15">
        <v>85</v>
      </c>
      <c r="H70" s="15">
        <f t="shared" si="1"/>
        <v>72.965</v>
      </c>
      <c r="I70" s="19">
        <v>9</v>
      </c>
      <c r="J70" s="19"/>
    </row>
    <row r="71" spans="1:10" ht="21" customHeight="1">
      <c r="A71" s="24" t="s">
        <v>291</v>
      </c>
      <c r="B71" s="24" t="s">
        <v>292</v>
      </c>
      <c r="C71" s="24" t="s">
        <v>293</v>
      </c>
      <c r="D71" s="24" t="s">
        <v>14</v>
      </c>
      <c r="E71" s="24" t="s">
        <v>294</v>
      </c>
      <c r="F71" s="25" t="s">
        <v>295</v>
      </c>
      <c r="G71" s="14">
        <v>85.33</v>
      </c>
      <c r="H71" s="14">
        <f t="shared" si="1"/>
        <v>79.86</v>
      </c>
      <c r="I71" s="17">
        <v>1</v>
      </c>
      <c r="J71" s="17"/>
    </row>
    <row r="72" spans="1:10" ht="21" customHeight="1">
      <c r="A72" s="24" t="s">
        <v>296</v>
      </c>
      <c r="B72" s="24" t="s">
        <v>297</v>
      </c>
      <c r="C72" s="24" t="s">
        <v>298</v>
      </c>
      <c r="D72" s="24" t="s">
        <v>121</v>
      </c>
      <c r="E72" s="24" t="s">
        <v>294</v>
      </c>
      <c r="F72" s="25" t="s">
        <v>299</v>
      </c>
      <c r="G72" s="14">
        <v>78</v>
      </c>
      <c r="H72" s="14">
        <f t="shared" si="1"/>
        <v>76.275</v>
      </c>
      <c r="I72" s="17">
        <v>2</v>
      </c>
      <c r="J72" s="17"/>
    </row>
  </sheetData>
  <sheetProtection/>
  <mergeCells count="1">
    <mergeCell ref="A1:J1"/>
  </mergeCells>
  <printOptions horizontalCentered="1"/>
  <pageMargins left="0.75" right="0.75" top="1" bottom="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2018-08-17T03:40:48Z</dcterms:created>
  <dcterms:modified xsi:type="dcterms:W3CDTF">2018-08-17T09:49:14Z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