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1490" activeTab="0"/>
  </bookViews>
  <sheets>
    <sheet name="Sheet1" sheetId="1" r:id="rId1"/>
    <sheet name="Sheet2" sheetId="2" state="hidden" r:id="rId2"/>
  </sheets>
  <definedNames>
    <definedName name="_xlnm.Print_Area" localSheetId="0">'Sheet1'!$C$1:$N$44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lw</author>
  </authors>
  <commentList>
    <comment ref="G3" authorId="0">
      <text>
        <r>
          <rPr>
            <sz val="9"/>
            <rFont val="宋体"/>
            <family val="0"/>
          </rPr>
          <t>lw:
请具体到区（县域）；</t>
        </r>
      </text>
    </comment>
    <comment ref="L3" authorId="0">
      <text>
        <r>
          <rPr>
            <sz val="9"/>
            <rFont val="宋体"/>
            <family val="0"/>
          </rPr>
          <t>lw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请具体到区（县域）；</t>
        </r>
      </text>
    </comment>
    <comment ref="F5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D6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C10" authorId="0">
      <text>
        <r>
          <rPr>
            <sz val="9"/>
            <rFont val="宋体"/>
            <family val="0"/>
          </rPr>
          <t>lw:
211指一本学历，211高校；
985指一本学历，985高校；</t>
        </r>
      </text>
    </comment>
    <comment ref="E10" authorId="0">
      <text>
        <r>
          <rPr>
            <sz val="9"/>
            <rFont val="宋体"/>
            <family val="0"/>
          </rPr>
          <t>lw：
学校及专业名称与毕业证书上描述相符，不可简称。</t>
        </r>
      </text>
    </comment>
    <comment ref="G10" authorId="0">
      <text>
        <r>
          <rPr>
            <sz val="9"/>
            <rFont val="宋体"/>
            <family val="0"/>
          </rPr>
          <t>lw:
高中学历专业填写“理科”或“文科”；</t>
        </r>
      </text>
    </comment>
    <comment ref="I10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M10" authorId="0">
      <text>
        <r>
          <rPr>
            <sz val="9"/>
            <rFont val="宋体"/>
            <family val="0"/>
          </rPr>
          <t xml:space="preserve">lw:
请在最高学历栏标注“是”，其他学历空着，无须填写。
请务必填写正确（生成公式用）
</t>
        </r>
      </text>
    </comment>
    <comment ref="N10" authorId="0">
      <text>
        <r>
          <rPr>
            <sz val="9"/>
            <rFont val="宋体"/>
            <family val="0"/>
          </rPr>
          <t xml:space="preserve">lw: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33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K33" authorId="0">
      <text>
        <r>
          <rPr>
            <sz val="9"/>
            <rFont val="宋体"/>
            <family val="0"/>
          </rPr>
          <t>lw:
还在学校求学的，填写“学生”</t>
        </r>
      </text>
    </comment>
    <comment ref="E38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<sst xmlns="http://schemas.openxmlformats.org/spreadsheetml/2006/main" count="93" uniqueCount="70">
  <si>
    <t>龙湾农商银行2018年秋季应聘报名表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</si>
  <si>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</si>
  <si>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</si>
  <si>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</si>
  <si>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</si>
  <si>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</si>
  <si>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</si>
  <si>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</si>
  <si>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</si>
  <si>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</si>
  <si>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</si>
  <si>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</si>
  <si>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</si>
  <si>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</si>
  <si>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</si>
  <si>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健康状况</t>
  </si>
  <si>
    <t>参加工作
时间</t>
  </si>
  <si>
    <t>手机号码</t>
  </si>
  <si>
    <t>家庭地址</t>
  </si>
  <si>
    <t>家庭电话</t>
  </si>
  <si>
    <t>英语/计算机水平</t>
  </si>
  <si>
    <t>电子邮箱</t>
  </si>
  <si>
    <t>应聘岗位</t>
  </si>
  <si>
    <t>是否服从转岗调配</t>
  </si>
  <si>
    <t>是否211、985院校毕业？</t>
  </si>
  <si>
    <t>是否一本院校毕业？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</si>
  <si>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</si>
  <si>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</si>
  <si>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</si>
  <si>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</si>
  <si>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</si>
  <si>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</si>
  <si>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</si>
  <si>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</si>
  <si>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</si>
  <si>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</si>
  <si>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</si>
  <si>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</si>
  <si>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</si>
  <si>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</si>
  <si>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</si>
  <si>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</si>
  <si>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</si>
  <si>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个人简历及获奖情况</t>
  </si>
  <si>
    <t>主要培训经历</t>
  </si>
  <si>
    <t>已获得的相关资格证书情况</t>
  </si>
  <si>
    <t>家庭成员及重要社会关系</t>
  </si>
  <si>
    <t>关系</t>
  </si>
  <si>
    <t>亲属姓名</t>
  </si>
  <si>
    <t>联系方式</t>
  </si>
  <si>
    <t>龙湾农商银行行内亲属关系</t>
  </si>
  <si>
    <t>应聘人确认</t>
  </si>
  <si>
    <r>
      <t>1、上述各项信息填写是真实准确的，如与实际不符所造成的一切后果由本人自负。
2、本人之前未有违规违纪行为，如与实际不符所造成的一切后果由本人自负。</t>
    </r>
    <r>
      <rPr>
        <sz val="12"/>
        <color indexed="8"/>
        <rFont val="宋体"/>
        <family val="0"/>
      </rPr>
      <t xml:space="preserve">
                                                                                         本人签字：             
                                                                                       年   月    日  　　</t>
    </r>
  </si>
  <si>
    <t>注：龙湾农商银行应聘报名表、身份证（或户籍证明）、毕业证书、学位证书、户口本、单寸照等相关资料照片或扫描件打包（命名为“姓名+应聘岗位”）发送至报名邮箱lwrlzyb@126.com。联系电话：0577-86923307,人力资源部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</si>
  <si>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</si>
  <si>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</si>
  <si>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</si>
  <si>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</si>
  <si>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</si>
  <si>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</si>
  <si>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</si>
  <si>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</si>
  <si>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</si>
  <si>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</si>
  <si>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</si>
  <si>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</si>
  <si>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</si>
  <si>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</si>
  <si>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是否有我行亲属</t>
  </si>
  <si>
    <t>邮箱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</si>
</sst>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</numFmts>
  <fonts count="52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1" fillId="0" borderId="0" applyNumberFormat="0" applyFill="0" applyBorder="0" applyAlignment="0" applyProtection="0"/>
  </cellStyleXfs>
  <cellXfs count="55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6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63" applyFont="1" applyFill="1" applyBorder="1" applyAlignment="1">
      <alignment horizontal="center" vertical="center" shrinkToFit="1"/>
      <protection/>
    </xf>
    <xf numFmtId="177" fontId="3" fillId="33" borderId="11" xfId="63" applyNumberFormat="1" applyFont="1" applyFill="1" applyBorder="1" applyAlignment="1">
      <alignment horizontal="center" vertical="center" shrinkToFit="1"/>
      <protection/>
    </xf>
    <xf numFmtId="0" fontId="1" fillId="0" borderId="0" xfId="0" applyFont="1" applyBorder="1" applyAlignment="1">
      <alignment vertical="center"/>
    </xf>
    <xf numFmtId="0" fontId="47" fillId="0" borderId="0" xfId="63" applyFont="1" applyAlignment="1" applyProtection="1">
      <alignment horizontal="center" vertical="center" wrapText="1"/>
      <protection/>
    </xf>
    <xf numFmtId="0" fontId="48" fillId="0" borderId="0" xfId="63" applyFont="1" applyBorder="1" applyAlignment="1" applyProtection="1">
      <alignment horizontal="center" vertical="center" wrapText="1"/>
      <protection/>
    </xf>
    <xf numFmtId="0" fontId="43" fillId="0" borderId="0" xfId="63" applyFont="1" applyFill="1" applyBorder="1" applyAlignment="1" applyProtection="1">
      <alignment horizontal="left" vertical="center" wrapText="1"/>
      <protection/>
    </xf>
    <xf numFmtId="0" fontId="49" fillId="0" borderId="0" xfId="63" applyFont="1" applyFill="1" applyBorder="1" applyAlignment="1" applyProtection="1">
      <alignment horizontal="left" vertical="center" wrapText="1"/>
      <protection/>
    </xf>
    <xf numFmtId="0" fontId="47" fillId="0" borderId="11" xfId="63" applyFont="1" applyFill="1" applyBorder="1" applyAlignment="1" applyProtection="1">
      <alignment horizontal="center" vertical="center" wrapText="1"/>
      <protection/>
    </xf>
    <xf numFmtId="49" fontId="47" fillId="0" borderId="12" xfId="63" applyNumberFormat="1" applyFont="1" applyFill="1" applyBorder="1" applyAlignment="1" applyProtection="1">
      <alignment horizontal="center" vertical="center" wrapText="1"/>
      <protection/>
    </xf>
    <xf numFmtId="49" fontId="47" fillId="0" borderId="13" xfId="63" applyNumberFormat="1" applyFont="1" applyFill="1" applyBorder="1" applyAlignment="1" applyProtection="1">
      <alignment horizontal="center" vertical="center" wrapText="1"/>
      <protection/>
    </xf>
    <xf numFmtId="49" fontId="47" fillId="0" borderId="14" xfId="63" applyNumberFormat="1" applyFont="1" applyFill="1" applyBorder="1" applyAlignment="1" applyProtection="1">
      <alignment horizontal="center" vertical="center" wrapText="1"/>
      <protection/>
    </xf>
    <xf numFmtId="176" fontId="47" fillId="0" borderId="11" xfId="63" applyNumberFormat="1" applyFont="1" applyFill="1" applyBorder="1" applyAlignment="1" applyProtection="1">
      <alignment horizontal="center" vertical="center" wrapText="1"/>
      <protection/>
    </xf>
    <xf numFmtId="49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5" xfId="63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center" vertical="center" wrapText="1"/>
      <protection/>
    </xf>
    <xf numFmtId="176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3" fillId="0" borderId="11" xfId="63" applyFont="1" applyFill="1" applyBorder="1" applyAlignment="1" applyProtection="1">
      <alignment horizontal="left" vertical="center" wrapText="1"/>
      <protection/>
    </xf>
    <xf numFmtId="0" fontId="47" fillId="0" borderId="16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horizontal="center" vertical="center" wrapText="1"/>
      <protection/>
    </xf>
    <xf numFmtId="0" fontId="47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3" fillId="0" borderId="13" xfId="63" applyFont="1" applyFill="1" applyBorder="1" applyAlignment="1" applyProtection="1">
      <alignment horizontal="left" vertical="center" wrapText="1"/>
      <protection/>
    </xf>
    <xf numFmtId="0" fontId="47" fillId="0" borderId="11" xfId="63" applyFont="1" applyBorder="1" applyAlignment="1" applyProtection="1">
      <alignment horizontal="center" vertical="center" wrapText="1"/>
      <protection/>
    </xf>
    <xf numFmtId="176" fontId="47" fillId="0" borderId="12" xfId="63" applyNumberFormat="1" applyFont="1" applyFill="1" applyBorder="1" applyAlignment="1" applyProtection="1">
      <alignment horizontal="center" vertical="center" wrapText="1"/>
      <protection/>
    </xf>
    <xf numFmtId="176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7" fillId="0" borderId="11" xfId="63" applyNumberFormat="1" applyFont="1" applyFill="1" applyBorder="1" applyAlignment="1" applyProtection="1">
      <alignment vertical="center" wrapText="1"/>
      <protection/>
    </xf>
    <xf numFmtId="0" fontId="43" fillId="0" borderId="0" xfId="63" applyFont="1" applyFill="1" applyBorder="1" applyAlignment="1" applyProtection="1">
      <alignment horizontal="left" vertical="center"/>
      <protection/>
    </xf>
    <xf numFmtId="0" fontId="50" fillId="0" borderId="11" xfId="63" applyFont="1" applyFill="1" applyBorder="1" applyAlignment="1" applyProtection="1">
      <alignment horizontal="left" vertical="center" wrapText="1"/>
      <protection/>
    </xf>
    <xf numFmtId="0" fontId="50" fillId="0" borderId="11" xfId="63" applyFont="1" applyFill="1" applyBorder="1" applyAlignment="1" applyProtection="1">
      <alignment horizontal="left" vertical="center"/>
      <protection/>
    </xf>
    <xf numFmtId="0" fontId="47" fillId="0" borderId="0" xfId="63" applyFont="1" applyAlignment="1" applyProtection="1">
      <alignment horizontal="left" vertical="center" wrapText="1"/>
      <protection/>
    </xf>
    <xf numFmtId="0" fontId="47" fillId="0" borderId="11" xfId="63" applyFont="1" applyFill="1" applyBorder="1" applyAlignment="1" applyProtection="1">
      <alignment vertical="center" wrapText="1"/>
      <protection/>
    </xf>
    <xf numFmtId="0" fontId="27" fillId="0" borderId="15" xfId="63" applyFont="1" applyFill="1" applyBorder="1" applyAlignment="1" applyProtection="1">
      <alignment horizontal="center" vertical="center" wrapText="1"/>
      <protection/>
    </xf>
    <xf numFmtId="176" fontId="47" fillId="0" borderId="17" xfId="63" applyNumberFormat="1" applyFont="1" applyFill="1" applyBorder="1" applyAlignment="1" applyProtection="1">
      <alignment vertical="center" wrapText="1"/>
      <protection/>
    </xf>
    <xf numFmtId="0" fontId="27" fillId="0" borderId="12" xfId="63" applyFont="1" applyFill="1" applyBorder="1" applyAlignment="1" applyProtection="1">
      <alignment horizontal="center" vertical="center" wrapText="1"/>
      <protection/>
    </xf>
    <xf numFmtId="0" fontId="27" fillId="0" borderId="14" xfId="63" applyFont="1" applyFill="1" applyBorder="1" applyAlignment="1" applyProtection="1">
      <alignment horizontal="center" vertical="center" wrapText="1"/>
      <protection/>
    </xf>
    <xf numFmtId="176" fontId="47" fillId="0" borderId="12" xfId="63" applyNumberFormat="1" applyFont="1" applyFill="1" applyBorder="1" applyAlignment="1" applyProtection="1">
      <alignment horizontal="center" vertical="center" wrapText="1"/>
      <protection/>
    </xf>
    <xf numFmtId="176" fontId="47" fillId="0" borderId="13" xfId="63" applyNumberFormat="1" applyFont="1" applyFill="1" applyBorder="1" applyAlignment="1" applyProtection="1">
      <alignment horizontal="center" vertical="center" wrapText="1"/>
      <protection/>
    </xf>
    <xf numFmtId="176" fontId="47" fillId="0" borderId="14" xfId="63" applyNumberFormat="1" applyFont="1" applyFill="1" applyBorder="1" applyAlignment="1" applyProtection="1">
      <alignment horizontal="center" vertical="center" wrapText="1"/>
      <protection/>
    </xf>
    <xf numFmtId="0" fontId="47" fillId="0" borderId="18" xfId="63" applyNumberFormat="1" applyFont="1" applyFill="1" applyBorder="1" applyAlignment="1" applyProtection="1">
      <alignment horizontal="center" vertical="center" wrapText="1"/>
      <protection/>
    </xf>
    <xf numFmtId="0" fontId="47" fillId="0" borderId="19" xfId="63" applyNumberFormat="1" applyFont="1" applyFill="1" applyBorder="1" applyAlignment="1" applyProtection="1">
      <alignment horizontal="center" vertical="center" wrapText="1"/>
      <protection/>
    </xf>
    <xf numFmtId="0" fontId="47" fillId="0" borderId="18" xfId="63" applyFont="1" applyBorder="1" applyAlignment="1" applyProtection="1">
      <alignment horizontal="center" vertical="center" wrapText="1"/>
      <protection/>
    </xf>
    <xf numFmtId="0" fontId="47" fillId="0" borderId="19" xfId="63" applyFont="1" applyBorder="1" applyAlignment="1" applyProtection="1">
      <alignment horizontal="center" vertical="center" wrapText="1"/>
      <protection/>
    </xf>
    <xf numFmtId="0" fontId="47" fillId="0" borderId="18" xfId="63" applyFont="1" applyFill="1" applyBorder="1" applyAlignment="1" applyProtection="1">
      <alignment horizontal="center" vertical="center" wrapText="1"/>
      <protection/>
    </xf>
    <xf numFmtId="0" fontId="47" fillId="0" borderId="16" xfId="63" applyFont="1" applyFill="1" applyBorder="1" applyAlignment="1" applyProtection="1">
      <alignment horizontal="center" vertical="center" wrapText="1"/>
      <protection/>
    </xf>
    <xf numFmtId="14" fontId="47" fillId="0" borderId="12" xfId="63" applyNumberFormat="1" applyFont="1" applyFill="1" applyBorder="1" applyAlignment="1" applyProtection="1">
      <alignment horizontal="center" vertical="center" wrapText="1"/>
      <protection/>
    </xf>
    <xf numFmtId="0" fontId="47" fillId="0" borderId="12" xfId="63" applyFont="1" applyBorder="1" applyAlignment="1" applyProtection="1">
      <alignment horizontal="center" vertical="center" wrapText="1"/>
      <protection/>
    </xf>
    <xf numFmtId="0" fontId="47" fillId="0" borderId="14" xfId="63" applyFont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abSelected="1" workbookViewId="0" topLeftCell="C1">
      <selection activeCell="O7" sqref="O7"/>
    </sheetView>
  </sheetViews>
  <sheetFormatPr defaultColWidth="9.140625" defaultRowHeight="28.5" customHeight="1"/>
  <cols>
    <col min="1" max="2" width="7.7109375" style="11" hidden="1" customWidth="1"/>
    <col min="3" max="3" width="10.421875" style="11" customWidth="1"/>
    <col min="4" max="4" width="13.57421875" style="11" customWidth="1"/>
    <col min="5" max="5" width="11.00390625" style="11" customWidth="1"/>
    <col min="6" max="6" width="11.7109375" style="11" customWidth="1"/>
    <col min="7" max="7" width="11.8515625" style="11" bestFit="1" customWidth="1"/>
    <col min="8" max="8" width="11.8515625" style="11" customWidth="1"/>
    <col min="9" max="9" width="11.8515625" style="11" bestFit="1" customWidth="1"/>
    <col min="10" max="10" width="11.00390625" style="11" customWidth="1"/>
    <col min="11" max="11" width="10.7109375" style="11" customWidth="1"/>
    <col min="12" max="12" width="11.57421875" style="11" customWidth="1"/>
    <col min="13" max="14" width="10.140625" style="11" customWidth="1"/>
    <col min="15" max="16" width="11.7109375" style="11" customWidth="1"/>
    <col min="17" max="16384" width="9.140625" style="11" customWidth="1"/>
  </cols>
  <sheetData>
    <row r="1" spans="3:14" ht="22.5" customHeight="1">
      <c r="C1" s="12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3:14" ht="21.75" customHeight="1">
      <c r="C2" s="13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3:14" ht="34.5" customHeight="1">
      <c r="C3" s="15" t="s">
        <v>2</v>
      </c>
      <c r="D3" s="15"/>
      <c r="E3" s="15" t="s">
        <v>3</v>
      </c>
      <c r="F3" s="15"/>
      <c r="G3" s="15" t="s">
        <v>4</v>
      </c>
      <c r="H3" s="15"/>
      <c r="I3" s="15" t="s">
        <v>5</v>
      </c>
      <c r="J3" s="15"/>
      <c r="K3" s="15" t="s">
        <v>6</v>
      </c>
      <c r="L3" s="19"/>
      <c r="M3" s="15" t="s">
        <v>7</v>
      </c>
      <c r="N3" s="15"/>
    </row>
    <row r="4" spans="3:14" ht="34.5" customHeight="1">
      <c r="C4" s="15" t="s">
        <v>8</v>
      </c>
      <c r="D4" s="15"/>
      <c r="E4" s="15" t="s">
        <v>9</v>
      </c>
      <c r="F4" s="16"/>
      <c r="G4" s="17"/>
      <c r="H4" s="18"/>
      <c r="I4" s="15" t="s">
        <v>10</v>
      </c>
      <c r="J4" s="15"/>
      <c r="K4" s="15" t="s">
        <v>11</v>
      </c>
      <c r="L4" s="15"/>
      <c r="M4" s="15"/>
      <c r="N4" s="15"/>
    </row>
    <row r="5" spans="3:14" ht="34.5" customHeight="1">
      <c r="C5" s="15" t="s">
        <v>12</v>
      </c>
      <c r="D5" s="15"/>
      <c r="E5" s="15" t="s">
        <v>13</v>
      </c>
      <c r="F5" s="19"/>
      <c r="G5" s="15" t="s">
        <v>14</v>
      </c>
      <c r="H5" s="15"/>
      <c r="I5" s="15"/>
      <c r="J5" s="15"/>
      <c r="K5" s="15" t="s">
        <v>15</v>
      </c>
      <c r="L5" s="38"/>
      <c r="M5" s="15"/>
      <c r="N5" s="15"/>
    </row>
    <row r="6" spans="3:14" ht="34.5" customHeight="1">
      <c r="C6" s="15" t="s">
        <v>16</v>
      </c>
      <c r="D6" s="19"/>
      <c r="E6" s="15" t="s">
        <v>17</v>
      </c>
      <c r="F6" s="20"/>
      <c r="G6" s="15" t="s">
        <v>18</v>
      </c>
      <c r="H6" s="15"/>
      <c r="I6" s="15"/>
      <c r="J6" s="15"/>
      <c r="K6" s="15" t="s">
        <v>19</v>
      </c>
      <c r="L6" s="38"/>
      <c r="M6" s="15"/>
      <c r="N6" s="15"/>
    </row>
    <row r="7" spans="3:14" ht="34.5" customHeight="1">
      <c r="C7" s="21" t="s">
        <v>20</v>
      </c>
      <c r="D7" s="21"/>
      <c r="E7" s="21"/>
      <c r="F7" s="21"/>
      <c r="G7" s="21" t="s">
        <v>21</v>
      </c>
      <c r="H7" s="21"/>
      <c r="I7" s="21" t="s">
        <v>22</v>
      </c>
      <c r="J7" s="39"/>
      <c r="K7" s="21" t="s">
        <v>23</v>
      </c>
      <c r="L7" s="40"/>
      <c r="M7" s="21"/>
      <c r="N7" s="21"/>
    </row>
    <row r="8" spans="3:14" ht="34.5" customHeight="1">
      <c r="C8" s="22" t="s">
        <v>24</v>
      </c>
      <c r="D8" s="22"/>
      <c r="E8" s="22"/>
      <c r="F8" s="22"/>
      <c r="G8" s="23"/>
      <c r="H8" s="23"/>
      <c r="I8" s="41" t="s">
        <v>25</v>
      </c>
      <c r="J8" s="42"/>
      <c r="K8" s="43"/>
      <c r="L8" s="44"/>
      <c r="M8" s="44"/>
      <c r="N8" s="45"/>
    </row>
    <row r="9" spans="3:14" ht="30" customHeight="1">
      <c r="C9" s="24" t="s">
        <v>26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28.5" customHeight="1">
      <c r="A10" s="11" t="s">
        <v>27</v>
      </c>
      <c r="B10" s="11" t="s">
        <v>28</v>
      </c>
      <c r="C10" s="25" t="s">
        <v>29</v>
      </c>
      <c r="D10" s="25"/>
      <c r="E10" s="25" t="s">
        <v>30</v>
      </c>
      <c r="F10" s="25"/>
      <c r="G10" s="25" t="s">
        <v>31</v>
      </c>
      <c r="H10" s="25"/>
      <c r="I10" s="46" t="s">
        <v>32</v>
      </c>
      <c r="J10" s="47"/>
      <c r="K10" s="48" t="s">
        <v>33</v>
      </c>
      <c r="L10" s="49"/>
      <c r="M10" s="50" t="s">
        <v>34</v>
      </c>
      <c r="N10" s="51" t="s">
        <v>35</v>
      </c>
    </row>
    <row r="11" spans="1:14" ht="25.5" customHeight="1">
      <c r="A11" s="11">
        <f aca="true" t="shared" si="0" ref="A11:B13">M11</f>
        <v>0</v>
      </c>
      <c r="B11" s="11">
        <f t="shared" si="0"/>
        <v>0</v>
      </c>
      <c r="C11" s="26"/>
      <c r="D11" s="26"/>
      <c r="E11" s="26"/>
      <c r="F11" s="26"/>
      <c r="G11" s="26"/>
      <c r="H11" s="26"/>
      <c r="I11" s="52"/>
      <c r="J11" s="28"/>
      <c r="K11" s="53"/>
      <c r="L11" s="54"/>
      <c r="M11" s="26"/>
      <c r="N11" s="26"/>
    </row>
    <row r="12" spans="1:14" ht="25.5" customHeight="1">
      <c r="A12" s="11">
        <f t="shared" si="0"/>
        <v>0</v>
      </c>
      <c r="B12" s="11">
        <f t="shared" si="0"/>
        <v>0</v>
      </c>
      <c r="C12" s="26"/>
      <c r="D12" s="26"/>
      <c r="E12" s="26"/>
      <c r="F12" s="26"/>
      <c r="G12" s="26"/>
      <c r="H12" s="26"/>
      <c r="I12" s="52"/>
      <c r="J12" s="28"/>
      <c r="K12" s="53"/>
      <c r="L12" s="54"/>
      <c r="M12" s="27"/>
      <c r="N12" s="26"/>
    </row>
    <row r="13" spans="1:14" ht="25.5" customHeight="1">
      <c r="A13" s="11">
        <f t="shared" si="0"/>
        <v>0</v>
      </c>
      <c r="B13" s="11">
        <f t="shared" si="0"/>
        <v>0</v>
      </c>
      <c r="C13" s="26"/>
      <c r="D13" s="26"/>
      <c r="E13" s="26"/>
      <c r="F13" s="26"/>
      <c r="G13" s="26"/>
      <c r="H13" s="26"/>
      <c r="I13" s="31"/>
      <c r="J13" s="32"/>
      <c r="K13" s="53"/>
      <c r="L13" s="54"/>
      <c r="M13" s="27"/>
      <c r="N13" s="26"/>
    </row>
    <row r="14" spans="3:14" ht="26.25" customHeight="1">
      <c r="C14" s="13" t="s">
        <v>36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3:14" ht="24.75" customHeight="1">
      <c r="C15" s="27" t="s">
        <v>37</v>
      </c>
      <c r="D15" s="28"/>
      <c r="E15" s="26" t="s">
        <v>38</v>
      </c>
      <c r="F15" s="26"/>
      <c r="G15" s="26" t="s">
        <v>39</v>
      </c>
      <c r="H15" s="26"/>
      <c r="I15" s="26" t="s">
        <v>40</v>
      </c>
      <c r="J15" s="26"/>
      <c r="K15" s="26" t="s">
        <v>41</v>
      </c>
      <c r="L15" s="26"/>
      <c r="M15" s="27" t="s">
        <v>42</v>
      </c>
      <c r="N15" s="28"/>
    </row>
    <row r="16" spans="3:14" ht="25.5" customHeight="1">
      <c r="C16" s="27"/>
      <c r="D16" s="28"/>
      <c r="E16" s="26"/>
      <c r="F16" s="26"/>
      <c r="G16" s="26"/>
      <c r="H16" s="26"/>
      <c r="I16" s="26"/>
      <c r="J16" s="26"/>
      <c r="K16" s="26"/>
      <c r="L16" s="26"/>
      <c r="M16" s="27"/>
      <c r="N16" s="28"/>
    </row>
    <row r="17" spans="3:14" ht="25.5" customHeight="1">
      <c r="C17" s="27"/>
      <c r="D17" s="28"/>
      <c r="E17" s="26"/>
      <c r="F17" s="26"/>
      <c r="G17" s="26"/>
      <c r="H17" s="26"/>
      <c r="I17" s="26"/>
      <c r="J17" s="26"/>
      <c r="K17" s="26"/>
      <c r="L17" s="26"/>
      <c r="M17" s="27"/>
      <c r="N17" s="28"/>
    </row>
    <row r="18" spans="3:14" ht="25.5" customHeight="1">
      <c r="C18" s="27"/>
      <c r="D18" s="28"/>
      <c r="E18" s="26"/>
      <c r="F18" s="26"/>
      <c r="G18" s="26"/>
      <c r="H18" s="26"/>
      <c r="I18" s="26"/>
      <c r="J18" s="26"/>
      <c r="K18" s="26"/>
      <c r="L18" s="26"/>
      <c r="M18" s="27"/>
      <c r="N18" s="28"/>
    </row>
    <row r="19" spans="3:14" ht="25.5" customHeight="1">
      <c r="C19" s="27"/>
      <c r="D19" s="28"/>
      <c r="E19" s="26"/>
      <c r="F19" s="26"/>
      <c r="G19" s="26"/>
      <c r="H19" s="26"/>
      <c r="I19" s="26"/>
      <c r="J19" s="26"/>
      <c r="K19" s="26"/>
      <c r="L19" s="26"/>
      <c r="M19" s="27"/>
      <c r="N19" s="28"/>
    </row>
    <row r="20" spans="3:14" ht="26.25" customHeight="1">
      <c r="C20" s="29" t="s">
        <v>43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3:14" ht="26.2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3:14" ht="26.2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3:14" ht="31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3:14" ht="26.25" customHeight="1">
      <c r="C24" s="13" t="s">
        <v>44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6.25" customHeight="1">
      <c r="A25" s="11">
        <f aca="true" t="shared" si="1" ref="A25:A27">O25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26.25" customHeight="1">
      <c r="A26" s="11">
        <f t="shared" si="1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30.75" customHeight="1">
      <c r="A27" s="11">
        <f t="shared" si="1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3:14" ht="26.25" customHeight="1">
      <c r="C28" s="13" t="s">
        <v>45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26.25" customHeight="1">
      <c r="A29" s="11">
        <f aca="true" t="shared" si="2" ref="A29:A31">O29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26.25" customHeight="1">
      <c r="A30" s="11">
        <f t="shared" si="2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30.75" customHeight="1">
      <c r="A31" s="11">
        <f t="shared" si="2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3:14" ht="26.25" customHeight="1">
      <c r="C32" s="13" t="s">
        <v>46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3:14" ht="25.5" customHeight="1">
      <c r="C33" s="26" t="s">
        <v>47</v>
      </c>
      <c r="D33" s="26" t="s">
        <v>48</v>
      </c>
      <c r="E33" s="31" t="s">
        <v>6</v>
      </c>
      <c r="F33" s="32"/>
      <c r="G33" s="26" t="s">
        <v>9</v>
      </c>
      <c r="H33" s="26"/>
      <c r="I33" s="27" t="s">
        <v>39</v>
      </c>
      <c r="J33" s="28"/>
      <c r="K33" s="27" t="s">
        <v>41</v>
      </c>
      <c r="L33" s="28"/>
      <c r="M33" s="15" t="s">
        <v>49</v>
      </c>
      <c r="N33" s="15"/>
    </row>
    <row r="34" spans="3:14" ht="25.5" customHeight="1">
      <c r="C34" s="26"/>
      <c r="D34" s="33"/>
      <c r="E34" s="26"/>
      <c r="F34" s="26"/>
      <c r="G34" s="26"/>
      <c r="H34" s="26"/>
      <c r="I34" s="26"/>
      <c r="J34" s="26"/>
      <c r="K34" s="26"/>
      <c r="L34" s="26"/>
      <c r="M34" s="15"/>
      <c r="N34" s="15"/>
    </row>
    <row r="35" spans="3:14" ht="25.5" customHeight="1">
      <c r="C35" s="26"/>
      <c r="D35" s="33"/>
      <c r="E35" s="26"/>
      <c r="F35" s="26"/>
      <c r="G35" s="26"/>
      <c r="H35" s="26"/>
      <c r="I35" s="26"/>
      <c r="J35" s="26"/>
      <c r="K35" s="26"/>
      <c r="L35" s="26"/>
      <c r="M35" s="15"/>
      <c r="N35" s="15"/>
    </row>
    <row r="36" spans="3:14" ht="25.5" customHeight="1">
      <c r="C36" s="26"/>
      <c r="D36" s="33"/>
      <c r="E36" s="26"/>
      <c r="F36" s="26"/>
      <c r="G36" s="26"/>
      <c r="H36" s="26"/>
      <c r="I36" s="26"/>
      <c r="J36" s="26"/>
      <c r="K36" s="26"/>
      <c r="L36" s="26"/>
      <c r="M36" s="15"/>
      <c r="N36" s="15"/>
    </row>
    <row r="37" spans="3:14" ht="26.25" customHeight="1">
      <c r="C37" s="13" t="s">
        <v>50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3:14" ht="27" customHeight="1">
      <c r="C38" s="26" t="s">
        <v>47</v>
      </c>
      <c r="D38" s="26" t="s">
        <v>48</v>
      </c>
      <c r="E38" s="31" t="s">
        <v>6</v>
      </c>
      <c r="F38" s="32"/>
      <c r="G38" s="26" t="s">
        <v>12</v>
      </c>
      <c r="H38" s="26"/>
      <c r="I38" s="27" t="s">
        <v>39</v>
      </c>
      <c r="J38" s="28"/>
      <c r="K38" s="27" t="s">
        <v>41</v>
      </c>
      <c r="L38" s="28"/>
      <c r="M38" s="15" t="s">
        <v>49</v>
      </c>
      <c r="N38" s="15"/>
    </row>
    <row r="39" spans="3:14" ht="27" customHeight="1">
      <c r="C39" s="26"/>
      <c r="D39" s="33"/>
      <c r="E39" s="26"/>
      <c r="F39" s="26"/>
      <c r="G39" s="26"/>
      <c r="H39" s="26"/>
      <c r="I39" s="26"/>
      <c r="J39" s="26"/>
      <c r="K39" s="26"/>
      <c r="L39" s="26"/>
      <c r="M39" s="15"/>
      <c r="N39" s="15"/>
    </row>
    <row r="40" spans="3:14" ht="27" customHeight="1">
      <c r="C40" s="26"/>
      <c r="D40" s="33"/>
      <c r="E40" s="26"/>
      <c r="F40" s="26"/>
      <c r="G40" s="26"/>
      <c r="H40" s="26"/>
      <c r="I40" s="26"/>
      <c r="J40" s="26"/>
      <c r="K40" s="26"/>
      <c r="L40" s="26"/>
      <c r="M40" s="15"/>
      <c r="N40" s="15"/>
    </row>
    <row r="41" spans="3:14" ht="27" customHeight="1">
      <c r="C41" s="26"/>
      <c r="D41" s="33"/>
      <c r="E41" s="26"/>
      <c r="F41" s="26"/>
      <c r="G41" s="26"/>
      <c r="H41" s="26"/>
      <c r="I41" s="26"/>
      <c r="J41" s="26"/>
      <c r="K41" s="26"/>
      <c r="L41" s="26"/>
      <c r="M41" s="15"/>
      <c r="N41" s="15"/>
    </row>
    <row r="42" spans="3:14" ht="26.25" customHeight="1">
      <c r="C42" s="34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3:14" ht="38.25" customHeight="1">
      <c r="C43" s="35" t="s">
        <v>52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3:14" ht="30" customHeight="1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3:14" ht="28.5" customHeight="1">
      <c r="C45" s="37" t="s">
        <v>53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</sheetData>
  <sheetProtection insertColumns="0" insertRows="0" deleteColumns="0" deleteRows="0"/>
  <mergeCells count="114">
    <mergeCell ref="C1:N1"/>
    <mergeCell ref="C2:N2"/>
    <mergeCell ref="F4:H4"/>
    <mergeCell ref="H5:J5"/>
    <mergeCell ref="H6:J6"/>
    <mergeCell ref="D7:F7"/>
    <mergeCell ref="C8:F8"/>
    <mergeCell ref="G8:H8"/>
    <mergeCell ref="I8:J8"/>
    <mergeCell ref="K8:N8"/>
    <mergeCell ref="C9:N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C24:N24"/>
    <mergeCell ref="C28:N28"/>
    <mergeCell ref="C32:N32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C37:N37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40:F40"/>
    <mergeCell ref="G40:H40"/>
    <mergeCell ref="I40:J40"/>
    <mergeCell ref="K40:L40"/>
    <mergeCell ref="M40:N40"/>
    <mergeCell ref="E41:F41"/>
    <mergeCell ref="G41:H41"/>
    <mergeCell ref="I41:J41"/>
    <mergeCell ref="K41:L41"/>
    <mergeCell ref="M41:N41"/>
    <mergeCell ref="C42:N42"/>
    <mergeCell ref="C45:N45"/>
    <mergeCell ref="C25:N27"/>
    <mergeCell ref="M3:N7"/>
    <mergeCell ref="C29:N31"/>
    <mergeCell ref="C21:N23"/>
    <mergeCell ref="C43:N44"/>
  </mergeCells>
  <dataValidations count="11">
    <dataValidation type="list" allowBlank="1" showInputMessage="1" showErrorMessage="1" sqref="L7 G8 K8">
      <formula1>"是,否"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J8">
      <formula1>"储备干部,综合柜员,银行从业人员,定向生,   "</formula1>
    </dataValidation>
    <dataValidation type="list" allowBlank="1" showInputMessage="1" showErrorMessage="1" sqref="D5 G39:H41">
      <formula1>"党员,预备党员,入党积极分子,团员,群众,民建党"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7">
      <formula1>"储备干部,综合柜员,定向生"</formula1>
    </dataValidation>
    <dataValidation type="list" allowBlank="1" showInputMessage="1" showErrorMessage="1" sqref="M11 N11 M12:N13">
      <formula1>"是"</formula1>
    </dataValidation>
    <dataValidation allowBlank="1" showInputMessage="1" showErrorMessage="1" error="请输入正确的职称，可参考《专业技术职称列表》" sqref="C21 C25 C29"/>
    <dataValidation type="list" allowBlank="1" showInputMessage="1" showErrorMessage="1" sqref="K11:K13">
      <formula1>"普通高校,夜大学,职工大学,广播电视大学,党校,函授,远程教育,网络教育,其他"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</dataValidations>
  <printOptions horizontalCentered="1"/>
  <pageMargins left="0.39" right="0.39" top="0.39" bottom="0.39" header="0.31" footer="0.16"/>
  <pageSetup horizontalDpi="600" verticalDpi="600" orientation="portrait" paperSize="9" scale="6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9"/>
  <sheetViews>
    <sheetView workbookViewId="0" topLeftCell="A1">
      <selection activeCell="C27" sqref="C27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10.574218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54</v>
      </c>
      <c r="B1" s="4" t="s">
        <v>55</v>
      </c>
      <c r="C1" s="4" t="s">
        <v>2</v>
      </c>
      <c r="D1" s="4" t="s">
        <v>22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56</v>
      </c>
      <c r="J1" s="4" t="s">
        <v>57</v>
      </c>
      <c r="K1" s="4" t="s">
        <v>8</v>
      </c>
      <c r="L1" s="4" t="s">
        <v>10</v>
      </c>
      <c r="M1" s="4" t="s">
        <v>58</v>
      </c>
      <c r="N1" s="4" t="s">
        <v>59</v>
      </c>
      <c r="O1" s="4" t="s">
        <v>60</v>
      </c>
      <c r="P1" s="4" t="s">
        <v>61</v>
      </c>
      <c r="Q1" s="4" t="s">
        <v>62</v>
      </c>
      <c r="R1" s="4" t="s">
        <v>63</v>
      </c>
      <c r="S1" s="4" t="s">
        <v>64</v>
      </c>
      <c r="T1" s="4" t="s">
        <v>65</v>
      </c>
      <c r="U1" s="4" t="s">
        <v>66</v>
      </c>
      <c r="V1" s="4" t="s">
        <v>9</v>
      </c>
      <c r="W1" s="4" t="s">
        <v>67</v>
      </c>
      <c r="X1" s="4" t="s">
        <v>18</v>
      </c>
      <c r="Y1" s="4" t="s">
        <v>42</v>
      </c>
      <c r="Z1" s="8" t="s">
        <v>68</v>
      </c>
      <c r="AA1" s="9" t="s">
        <v>69</v>
      </c>
      <c r="AB1" s="9" t="s">
        <v>11</v>
      </c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3:28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IF(Sheet1!D6="","",Sheet1!D6)</f>
      </c>
      <c r="N2" s="2">
        <f>IF(ISNA(VLOOKUP("是",Sheet1!$B$9:$N$14,2,0)),"",VLOOKUP("是",Sheet1!$B$9:$N$14,2,0))</f>
      </c>
      <c r="O2" s="6">
        <f>IF(ISNA(VLOOKUP("是",Sheet1!$B$9:$N$14,8,0)),"",VLOOKUP("是",Sheet1!$B$9:$N$14,8,0))</f>
      </c>
      <c r="P2" s="2">
        <f>IF(ISNA(VLOOKUP("是",Sheet1!$B$9:$N$14,4,0)),"",VLOOKUP("是",Sheet1!$B$9:$N$14,4,0))</f>
      </c>
      <c r="Q2" s="2">
        <f>IF(ISNA(VLOOKUP("是",Sheet1!$B$9:$N$14,6,0)),"",VLOOKUP("是",Sheet1!$B$9:$N$14,6,0))</f>
      </c>
      <c r="R2" s="2">
        <f>IF(ISNA(VLOOKUP("是",Sheet1!$A$9:$N$14,3,0)),"",VLOOKUP("是",Sheet1!$A$9:$N$14,3,0))</f>
      </c>
      <c r="S2" s="3">
        <f>IF(ISNA(VLOOKUP("是",Sheet1!$A$9:$N$14,9,0)),"",VLOOKUP("是",Sheet1!$A$9:$N$14,9,0))</f>
      </c>
      <c r="T2" s="7">
        <f>IF(ISNA(VLOOKUP("是",Sheet1!$A$9:$N$14,5,0)),"",VLOOKUP("是",Sheet1!$A$9:$N$14,5,0))</f>
      </c>
      <c r="U2" s="2">
        <f>IF(ISNA(VLOOKUP("是",Sheet1!$A$9:$N$14,7,0)),"",VLOOKUP("是",Sheet1!$A$9:$N$14,7,0))</f>
      </c>
      <c r="V2" s="3">
        <f>IF(Sheet1!F4="","",Sheet1!F4)</f>
      </c>
      <c r="W2" s="7">
        <f>IF(Sheet1!F6="","",Sheet1!F6)</f>
      </c>
      <c r="X2" s="3">
        <f>IF(Sheet1!H6="","",Sheet1!H6)</f>
      </c>
      <c r="Y2" s="7">
        <f>IF(Sheet1!H5="","",Sheet1!H5)</f>
      </c>
      <c r="Z2" s="3">
        <f>Sheet1!D39</f>
        <v>0</v>
      </c>
      <c r="AA2" s="2">
        <f>Sheet1!H7</f>
        <v>0</v>
      </c>
      <c r="AB2" s="2">
        <f>Sheet1!L4</f>
        <v>0</v>
      </c>
    </row>
    <row r="3" ht="16.5" customHeight="1">
      <c r="G3" s="5"/>
    </row>
    <row r="4" ht="16.5" customHeight="1">
      <c r="G4" s="5"/>
    </row>
    <row r="5" ht="16.5" customHeight="1">
      <c r="G5" s="5"/>
    </row>
    <row r="6" spans="7:42" ht="16.5" customHeight="1">
      <c r="G6" s="5"/>
      <c r="Z6" s="2"/>
      <c r="AC6" s="3"/>
      <c r="AD6" s="2"/>
      <c r="AK6" s="3"/>
      <c r="AP6" s="3"/>
    </row>
    <row r="7" ht="16.5" customHeight="1">
      <c r="G7" s="5"/>
    </row>
    <row r="8" ht="16.5" customHeight="1">
      <c r="G8" s="5"/>
    </row>
    <row r="9" ht="16.5" customHeight="1">
      <c r="G9" s="5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G3:G4 G5:G9">
      <formula1>OR(LEN(G3)=15,LEN(G3)=18)</formula1>
    </dataValidation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刘青青</cp:lastModifiedBy>
  <cp:lastPrinted>2014-02-20T07:48:32Z</cp:lastPrinted>
  <dcterms:created xsi:type="dcterms:W3CDTF">2013-10-10T06:54:15Z</dcterms:created>
  <dcterms:modified xsi:type="dcterms:W3CDTF">2018-08-16T08:05:24Z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2052-10.1.0.5251</vt:lpwstr>
  </property>
</Properties>
</file>