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385" windowHeight="8520"/>
  </bookViews>
  <sheets>
    <sheet name="递补人员名单" sheetId="6" r:id="rId1"/>
  </sheets>
  <definedNames>
    <definedName name="_xlnm._FilterDatabase" localSheetId="0" hidden="1">递补人员名单!#REF!</definedName>
    <definedName name="_xlnm.Print_Titles" localSheetId="0">递补人员名单!$1:$2</definedName>
  </definedNames>
  <calcPr calcId="125725"/>
</workbook>
</file>

<file path=xl/calcChain.xml><?xml version="1.0" encoding="utf-8"?>
<calcChain xmlns="http://schemas.openxmlformats.org/spreadsheetml/2006/main">
  <c r="H26" i="6"/>
  <c r="I51"/>
  <c r="I50"/>
  <c r="I49"/>
  <c r="I48"/>
  <c r="I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<sst xmlns="http://schemas.openxmlformats.org/spreadsheetml/2006/main" count="274" uniqueCount="108">
  <si>
    <t>序号</t>
  </si>
  <si>
    <t>姓名</t>
  </si>
  <si>
    <t>性别</t>
  </si>
  <si>
    <t>准考证号码</t>
  </si>
  <si>
    <t>报考职位</t>
  </si>
  <si>
    <t>笔试
成绩</t>
  </si>
  <si>
    <t>面试
成绩</t>
  </si>
  <si>
    <t>综合
成绩</t>
  </si>
  <si>
    <t>备注</t>
  </si>
  <si>
    <t>女</t>
  </si>
  <si>
    <t>小学语文一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</si>
  <si>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</si>
  <si>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</si>
  <si>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</si>
  <si>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</si>
  <si>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</si>
  <si>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</si>
  <si>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</si>
  <si>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</si>
  <si>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</si>
  <si>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</si>
  <si>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</si>
  <si>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</si>
  <si>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男</t>
  </si>
  <si>
    <t>13</t>
  </si>
  <si>
    <t>14</t>
  </si>
  <si>
    <t>15</t>
  </si>
  <si>
    <t>16</t>
  </si>
  <si>
    <t>17</t>
  </si>
  <si>
    <t>18</t>
  </si>
  <si>
    <t>19</t>
  </si>
  <si>
    <t>20</t>
  </si>
  <si>
    <t>张丽芳</t>
  </si>
  <si>
    <t>21</t>
  </si>
  <si>
    <t>递补</t>
  </si>
  <si>
    <t>雷炳灿</t>
  </si>
  <si>
    <t>22</t>
  </si>
  <si>
    <t>钱榕</t>
  </si>
  <si>
    <t>23</t>
  </si>
  <si>
    <t>曹婷</t>
  </si>
  <si>
    <t>24</t>
  </si>
  <si>
    <t>25</t>
  </si>
  <si>
    <t>26</t>
  </si>
  <si>
    <t>27</t>
  </si>
  <si>
    <t>小学语文二</t>
  </si>
  <si>
    <t>刘丽兰</t>
  </si>
  <si>
    <t>小学语文三</t>
  </si>
  <si>
    <t>钟鸣英</t>
  </si>
  <si>
    <t>小学语文四</t>
  </si>
  <si>
    <t>宁运红</t>
  </si>
  <si>
    <t>黄杏</t>
  </si>
  <si>
    <t>小学数学一</t>
  </si>
  <si>
    <t>陈购妹</t>
  </si>
  <si>
    <t>谭东日</t>
  </si>
  <si>
    <t>侯赟</t>
  </si>
  <si>
    <t>小学数学二</t>
  </si>
  <si>
    <t>易翠方</t>
  </si>
  <si>
    <t>放弃递补</t>
  </si>
  <si>
    <t>刘玲</t>
  </si>
  <si>
    <t>小学数学三</t>
  </si>
  <si>
    <t>袁巧慧</t>
  </si>
  <si>
    <t>周梓金</t>
  </si>
  <si>
    <t>小学数学四</t>
  </si>
  <si>
    <t>刘强</t>
  </si>
  <si>
    <t>夏丽</t>
  </si>
  <si>
    <t>黄群华</t>
  </si>
  <si>
    <t>罗鹏</t>
  </si>
  <si>
    <t>刘铭</t>
  </si>
  <si>
    <t>李小华</t>
  </si>
  <si>
    <t>初中政治</t>
  </si>
  <si>
    <t>曾广斌</t>
  </si>
  <si>
    <t>初中历史</t>
  </si>
  <si>
    <t>杨泉</t>
  </si>
  <si>
    <t>王云花</t>
  </si>
  <si>
    <t>初中生物</t>
  </si>
  <si>
    <t>廖旭斌</t>
  </si>
  <si>
    <t>袁华娟</t>
  </si>
  <si>
    <t>初中语文</t>
  </si>
  <si>
    <t>刘宇</t>
  </si>
  <si>
    <t>石丽群</t>
  </si>
  <si>
    <t>肖娜</t>
  </si>
  <si>
    <t>彭巧娟</t>
  </si>
  <si>
    <t>初中化学</t>
  </si>
  <si>
    <t>谢光星</t>
  </si>
  <si>
    <t>姚英平</t>
  </si>
  <si>
    <t>李师师</t>
  </si>
  <si>
    <t>梁晓顺</t>
  </si>
  <si>
    <t>职中英语</t>
  </si>
  <si>
    <t>刘应昌</t>
  </si>
  <si>
    <t>胡佩</t>
  </si>
  <si>
    <t>陶海春</t>
  </si>
  <si>
    <t>初中英语</t>
  </si>
  <si>
    <t>陶微</t>
  </si>
  <si>
    <t>许津玥</t>
  </si>
  <si>
    <t>谭玉容</t>
  </si>
  <si>
    <t>小学英语</t>
  </si>
  <si>
    <t>黄卫</t>
  </si>
  <si>
    <t>尹婷</t>
  </si>
  <si>
    <t>蔡满竹</t>
  </si>
  <si>
    <t>李雨霞</t>
  </si>
  <si>
    <t>小学信息技术</t>
  </si>
  <si>
    <t>黄常林</t>
  </si>
  <si>
    <t>尹华同</t>
  </si>
  <si>
    <t>姚森琳</t>
  </si>
  <si>
    <t>初中音乐</t>
  </si>
  <si>
    <t>冼翠</t>
  </si>
  <si>
    <t>周雨兰</t>
  </si>
  <si>
    <t>2018年公开招聘职业中专和中小学教师递补人员名单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</si>
</sst>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_ "/>
    <numFmt numFmtId="178" formatCode="0.00_ "/>
  </numFmts>
  <fonts count="7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85" zoomScaleNormal="85" workbookViewId="0">
      <selection activeCell="N6" sqref="N6"/>
    </sheetView>
  </sheetViews>
  <sheetFormatPr defaultColWidth="9" defaultRowHeight="30" customHeight="1"/>
  <cols>
    <col min="1" max="1" width="7.75" style="2" customWidth="1"/>
    <col min="2" max="2" width="12.125" style="2" customWidth="1"/>
    <col min="3" max="3" width="9.375" style="2" customWidth="1"/>
    <col min="4" max="4" width="14.75" style="2" customWidth="1"/>
    <col min="5" max="5" width="17.125" style="2" customWidth="1"/>
    <col min="6" max="6" width="6.875" style="3" hidden="1" customWidth="1"/>
    <col min="7" max="7" width="7.25" style="2" hidden="1" customWidth="1"/>
    <col min="8" max="8" width="7.25" style="4" hidden="1" customWidth="1"/>
    <col min="9" max="9" width="7.25" style="5" hidden="1" customWidth="1"/>
    <col min="10" max="10" width="13" style="2" customWidth="1"/>
    <col min="11" max="11" width="8.25" style="5" customWidth="1"/>
    <col min="12" max="16384" width="9" style="2"/>
  </cols>
  <sheetData>
    <row r="1" spans="1:12" ht="30" customHeight="1">
      <c r="A1" s="23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11" t="s">
        <v>7</v>
      </c>
      <c r="J2" s="17" t="s">
        <v>8</v>
      </c>
      <c r="K2" s="18"/>
    </row>
    <row r="3" spans="1:12" s="1" customFormat="1" ht="18.75" customHeight="1">
      <c r="A3" s="6">
        <v>1</v>
      </c>
      <c r="B3" s="6" t="s">
        <v>32</v>
      </c>
      <c r="C3" s="6" t="s">
        <v>9</v>
      </c>
      <c r="D3" s="6">
        <v>2018030099</v>
      </c>
      <c r="E3" s="6" t="s">
        <v>10</v>
      </c>
      <c r="F3" s="10">
        <v>64</v>
      </c>
      <c r="G3" s="6">
        <v>86.6</v>
      </c>
      <c r="H3" s="12">
        <f>F3*0.6+G3*0.4</f>
        <v>73.039999999999992</v>
      </c>
      <c r="I3" s="13" t="s">
        <v>33</v>
      </c>
      <c r="J3" s="6" t="s">
        <v>34</v>
      </c>
      <c r="K3" s="13" t="s">
        <v>11</v>
      </c>
      <c r="L3" s="2"/>
    </row>
    <row r="4" spans="1:12" s="1" customFormat="1" ht="18.75" customHeight="1">
      <c r="A4" s="6">
        <v>2</v>
      </c>
      <c r="B4" s="6" t="s">
        <v>35</v>
      </c>
      <c r="C4" s="6" t="s">
        <v>23</v>
      </c>
      <c r="D4" s="6">
        <v>2018030205</v>
      </c>
      <c r="E4" s="6" t="s">
        <v>10</v>
      </c>
      <c r="F4" s="10">
        <v>68</v>
      </c>
      <c r="G4" s="6">
        <v>79.599999999999994</v>
      </c>
      <c r="H4" s="12">
        <f>F4*0.6+G4*0.4</f>
        <v>72.64</v>
      </c>
      <c r="I4" s="13" t="s">
        <v>36</v>
      </c>
      <c r="J4" s="6" t="s">
        <v>34</v>
      </c>
      <c r="K4" s="13" t="s">
        <v>12</v>
      </c>
      <c r="L4" s="2"/>
    </row>
    <row r="5" spans="1:12" s="1" customFormat="1" ht="18.75" customHeight="1">
      <c r="A5" s="6">
        <v>3</v>
      </c>
      <c r="B5" s="6" t="s">
        <v>37</v>
      </c>
      <c r="C5" s="6" t="s">
        <v>9</v>
      </c>
      <c r="D5" s="6">
        <v>2018030176</v>
      </c>
      <c r="E5" s="6" t="s">
        <v>10</v>
      </c>
      <c r="F5" s="10">
        <v>64</v>
      </c>
      <c r="G5" s="6">
        <v>85.35</v>
      </c>
      <c r="H5" s="12">
        <f>F5*0.6+G5*0.4</f>
        <v>72.539999999999992</v>
      </c>
      <c r="I5" s="13" t="s">
        <v>38</v>
      </c>
      <c r="J5" s="6" t="s">
        <v>34</v>
      </c>
      <c r="K5" s="13" t="s">
        <v>13</v>
      </c>
      <c r="L5" s="2"/>
    </row>
    <row r="6" spans="1:12" s="1" customFormat="1" ht="18.75" customHeight="1">
      <c r="A6" s="6">
        <v>4</v>
      </c>
      <c r="B6" s="6" t="s">
        <v>39</v>
      </c>
      <c r="C6" s="6" t="s">
        <v>9</v>
      </c>
      <c r="D6" s="6">
        <v>2018030059</v>
      </c>
      <c r="E6" s="6" t="s">
        <v>10</v>
      </c>
      <c r="F6" s="10">
        <v>63</v>
      </c>
      <c r="G6" s="6">
        <v>86.47</v>
      </c>
      <c r="H6" s="12">
        <f>F6*0.6+G6*0.4</f>
        <v>72.388000000000005</v>
      </c>
      <c r="I6" s="13" t="s">
        <v>40</v>
      </c>
      <c r="J6" s="6" t="s">
        <v>34</v>
      </c>
      <c r="K6" s="13" t="s">
        <v>14</v>
      </c>
      <c r="L6" s="2"/>
    </row>
    <row r="7" spans="1:12" s="1" customFormat="1" ht="18.75" customHeight="1">
      <c r="A7" s="6">
        <v>5</v>
      </c>
      <c r="B7" s="6" t="s">
        <v>45</v>
      </c>
      <c r="C7" s="6" t="s">
        <v>9</v>
      </c>
      <c r="D7" s="6">
        <v>2018030281</v>
      </c>
      <c r="E7" s="6" t="s">
        <v>44</v>
      </c>
      <c r="F7" s="10">
        <v>67</v>
      </c>
      <c r="G7" s="6">
        <v>78.540000000000006</v>
      </c>
      <c r="H7" s="12">
        <f>F7*0.6+G7*0.4</f>
        <v>71.616</v>
      </c>
      <c r="I7" s="13" t="s">
        <v>33</v>
      </c>
      <c r="J7" s="6" t="s">
        <v>34</v>
      </c>
      <c r="K7" s="13" t="s">
        <v>15</v>
      </c>
      <c r="L7" s="2"/>
    </row>
    <row r="8" spans="1:12" s="1" customFormat="1" ht="18.75" customHeight="1">
      <c r="A8" s="6">
        <v>6</v>
      </c>
      <c r="B8" s="6" t="s">
        <v>47</v>
      </c>
      <c r="C8" s="6" t="s">
        <v>9</v>
      </c>
      <c r="D8" s="6">
        <v>2018030496</v>
      </c>
      <c r="E8" s="6" t="s">
        <v>46</v>
      </c>
      <c r="F8" s="10">
        <v>63</v>
      </c>
      <c r="G8" s="6">
        <v>86.52</v>
      </c>
      <c r="H8" s="12">
        <f>F8*0.6+G8*0.4</f>
        <v>72.407999999999987</v>
      </c>
      <c r="I8" s="13" t="s">
        <v>33</v>
      </c>
      <c r="J8" s="6" t="s">
        <v>34</v>
      </c>
      <c r="K8" s="13" t="s">
        <v>16</v>
      </c>
      <c r="L8" s="2"/>
    </row>
    <row r="9" spans="1:12" s="1" customFormat="1" ht="18.75" customHeight="1">
      <c r="A9" s="6">
        <v>7</v>
      </c>
      <c r="B9" s="6" t="s">
        <v>49</v>
      </c>
      <c r="C9" s="6" t="s">
        <v>9</v>
      </c>
      <c r="D9" s="6">
        <v>2018030724</v>
      </c>
      <c r="E9" s="6" t="s">
        <v>48</v>
      </c>
      <c r="F9" s="10">
        <v>65</v>
      </c>
      <c r="G9" s="6">
        <v>81</v>
      </c>
      <c r="H9" s="12">
        <f>F9*0.6+G9*0.4</f>
        <v>71.400000000000006</v>
      </c>
      <c r="I9" s="13" t="s">
        <v>33</v>
      </c>
      <c r="J9" s="6" t="s">
        <v>34</v>
      </c>
      <c r="K9" s="13" t="s">
        <v>17</v>
      </c>
      <c r="L9" s="2"/>
    </row>
    <row r="10" spans="1:12" s="1" customFormat="1" ht="18.75" customHeight="1">
      <c r="A10" s="6">
        <v>8</v>
      </c>
      <c r="B10" s="6" t="s">
        <v>50</v>
      </c>
      <c r="C10" s="6" t="s">
        <v>9</v>
      </c>
      <c r="D10" s="6">
        <v>2018030592</v>
      </c>
      <c r="E10" s="6" t="s">
        <v>48</v>
      </c>
      <c r="F10" s="10">
        <v>67</v>
      </c>
      <c r="G10" s="6">
        <v>77.959999999999994</v>
      </c>
      <c r="H10" s="12">
        <f>F10*0.6+G10*0.4</f>
        <v>71.383999999999986</v>
      </c>
      <c r="I10" s="13" t="s">
        <v>36</v>
      </c>
      <c r="J10" s="6" t="s">
        <v>34</v>
      </c>
      <c r="K10" s="13" t="s">
        <v>18</v>
      </c>
      <c r="L10" s="2"/>
    </row>
    <row r="11" spans="1:12" s="1" customFormat="1" ht="18.75" customHeight="1">
      <c r="A11" s="6">
        <v>9</v>
      </c>
      <c r="B11" s="6" t="s">
        <v>52</v>
      </c>
      <c r="C11" s="6" t="s">
        <v>9</v>
      </c>
      <c r="D11" s="6">
        <v>2018030842</v>
      </c>
      <c r="E11" s="6" t="s">
        <v>51</v>
      </c>
      <c r="F11" s="10">
        <v>67</v>
      </c>
      <c r="G11" s="6">
        <v>81.5</v>
      </c>
      <c r="H11" s="12">
        <f>F11*0.6+G11*0.4</f>
        <v>72.8</v>
      </c>
      <c r="I11" s="13">
        <v>16</v>
      </c>
      <c r="J11" s="6" t="s">
        <v>34</v>
      </c>
      <c r="K11" s="13" t="s">
        <v>19</v>
      </c>
      <c r="L11" s="2"/>
    </row>
    <row r="12" spans="1:12" s="1" customFormat="1" ht="18.75" customHeight="1">
      <c r="A12" s="6">
        <v>10</v>
      </c>
      <c r="B12" s="6" t="s">
        <v>53</v>
      </c>
      <c r="C12" s="6" t="s">
        <v>9</v>
      </c>
      <c r="D12" s="6">
        <v>2018030763</v>
      </c>
      <c r="E12" s="6" t="s">
        <v>51</v>
      </c>
      <c r="F12" s="10">
        <v>69</v>
      </c>
      <c r="G12" s="6">
        <v>77.400000000000006</v>
      </c>
      <c r="H12" s="12">
        <f>F12*0.6+G12*0.4</f>
        <v>72.36</v>
      </c>
      <c r="I12" s="13">
        <v>17</v>
      </c>
      <c r="J12" s="6" t="s">
        <v>34</v>
      </c>
      <c r="K12" s="13" t="s">
        <v>20</v>
      </c>
      <c r="L12" s="2"/>
    </row>
    <row r="13" spans="1:12" s="1" customFormat="1" ht="18.75" customHeight="1">
      <c r="A13" s="6">
        <v>11</v>
      </c>
      <c r="B13" s="6" t="s">
        <v>54</v>
      </c>
      <c r="C13" s="6" t="s">
        <v>9</v>
      </c>
      <c r="D13" s="6">
        <v>2018030856</v>
      </c>
      <c r="E13" s="6" t="s">
        <v>51</v>
      </c>
      <c r="F13" s="10">
        <v>68</v>
      </c>
      <c r="G13" s="6">
        <v>77.180000000000007</v>
      </c>
      <c r="H13" s="12">
        <f>F13*0.6+G13*0.4</f>
        <v>71.671999999999997</v>
      </c>
      <c r="I13" s="13">
        <v>18</v>
      </c>
      <c r="J13" s="6" t="s">
        <v>34</v>
      </c>
      <c r="K13" s="13" t="s">
        <v>21</v>
      </c>
      <c r="L13" s="2"/>
    </row>
    <row r="14" spans="1:12" s="1" customFormat="1" ht="18.75" customHeight="1">
      <c r="A14" s="6">
        <v>12</v>
      </c>
      <c r="B14" s="6" t="s">
        <v>56</v>
      </c>
      <c r="C14" s="6" t="s">
        <v>9</v>
      </c>
      <c r="D14" s="6">
        <v>2018030920</v>
      </c>
      <c r="E14" s="6" t="s">
        <v>55</v>
      </c>
      <c r="F14" s="10">
        <v>80</v>
      </c>
      <c r="G14" s="6">
        <v>72.28</v>
      </c>
      <c r="H14" s="12">
        <f>F14*0.6+G14*0.4</f>
        <v>76.912000000000006</v>
      </c>
      <c r="I14" s="13" t="s">
        <v>27</v>
      </c>
      <c r="J14" s="6" t="s">
        <v>57</v>
      </c>
      <c r="K14" s="13"/>
      <c r="L14" s="2"/>
    </row>
    <row r="15" spans="1:12" s="1" customFormat="1" ht="18.75" customHeight="1">
      <c r="A15" s="6">
        <v>13</v>
      </c>
      <c r="B15" s="6" t="s">
        <v>58</v>
      </c>
      <c r="C15" s="6" t="s">
        <v>9</v>
      </c>
      <c r="D15" s="6">
        <v>2018030905</v>
      </c>
      <c r="E15" s="6" t="s">
        <v>55</v>
      </c>
      <c r="F15" s="10">
        <v>77</v>
      </c>
      <c r="G15" s="6">
        <v>76.7</v>
      </c>
      <c r="H15" s="12">
        <f>F15*0.6+G15*0.4</f>
        <v>76.88</v>
      </c>
      <c r="I15" s="13" t="s">
        <v>28</v>
      </c>
      <c r="J15" s="6" t="s">
        <v>34</v>
      </c>
      <c r="K15" s="13" t="s">
        <v>22</v>
      </c>
      <c r="L15" s="2"/>
    </row>
    <row r="16" spans="1:12" s="1" customFormat="1" ht="18.75" customHeight="1">
      <c r="A16" s="6">
        <v>14</v>
      </c>
      <c r="B16" s="6" t="s">
        <v>60</v>
      </c>
      <c r="C16" s="6" t="s">
        <v>9</v>
      </c>
      <c r="D16" s="6">
        <v>2018031033</v>
      </c>
      <c r="E16" s="6" t="s">
        <v>59</v>
      </c>
      <c r="F16" s="10">
        <v>72</v>
      </c>
      <c r="G16" s="6">
        <v>70.8</v>
      </c>
      <c r="H16" s="12">
        <f>F16*0.6+G16*0.4</f>
        <v>71.52</v>
      </c>
      <c r="I16" s="13" t="s">
        <v>27</v>
      </c>
      <c r="J16" s="6" t="s">
        <v>34</v>
      </c>
      <c r="K16" s="13" t="s">
        <v>24</v>
      </c>
      <c r="L16" s="2"/>
    </row>
    <row r="17" spans="1:12" s="1" customFormat="1" ht="18.75" customHeight="1">
      <c r="A17" s="6">
        <v>15</v>
      </c>
      <c r="B17" s="6" t="s">
        <v>61</v>
      </c>
      <c r="C17" s="6" t="s">
        <v>23</v>
      </c>
      <c r="D17" s="6">
        <v>2018030984</v>
      </c>
      <c r="E17" s="6" t="s">
        <v>59</v>
      </c>
      <c r="F17" s="10">
        <v>70</v>
      </c>
      <c r="G17" s="6">
        <v>72.959999999999994</v>
      </c>
      <c r="H17" s="12">
        <f>F17*0.6+G17*0.4</f>
        <v>71.183999999999997</v>
      </c>
      <c r="I17" s="13" t="s">
        <v>28</v>
      </c>
      <c r="J17" s="6" t="s">
        <v>57</v>
      </c>
      <c r="K17" s="13"/>
      <c r="L17" s="2"/>
    </row>
    <row r="18" spans="1:12" s="1" customFormat="1" ht="18.75" customHeight="1">
      <c r="A18" s="6">
        <v>16</v>
      </c>
      <c r="B18" s="6" t="s">
        <v>63</v>
      </c>
      <c r="C18" s="6" t="s">
        <v>23</v>
      </c>
      <c r="D18" s="6">
        <v>2018031059</v>
      </c>
      <c r="E18" s="6" t="s">
        <v>62</v>
      </c>
      <c r="F18" s="10">
        <v>71</v>
      </c>
      <c r="G18" s="6">
        <v>87.75</v>
      </c>
      <c r="H18" s="12">
        <f>F18*0.6+G18*0.4</f>
        <v>77.7</v>
      </c>
      <c r="I18" s="13" t="s">
        <v>27</v>
      </c>
      <c r="J18" s="6" t="s">
        <v>34</v>
      </c>
      <c r="K18" s="13" t="s">
        <v>25</v>
      </c>
      <c r="L18" s="2"/>
    </row>
    <row r="19" spans="1:12" s="1" customFormat="1" ht="18.75" customHeight="1">
      <c r="A19" s="6">
        <v>17</v>
      </c>
      <c r="B19" s="6" t="s">
        <v>64</v>
      </c>
      <c r="C19" s="6" t="s">
        <v>9</v>
      </c>
      <c r="D19" s="6">
        <v>2018031139</v>
      </c>
      <c r="E19" s="6" t="s">
        <v>62</v>
      </c>
      <c r="F19" s="10">
        <v>79</v>
      </c>
      <c r="G19" s="6">
        <v>75.39</v>
      </c>
      <c r="H19" s="12">
        <f>F19*0.6+G19*0.4</f>
        <v>77.555999999999997</v>
      </c>
      <c r="I19" s="13" t="s">
        <v>28</v>
      </c>
      <c r="J19" s="6" t="s">
        <v>57</v>
      </c>
      <c r="K19" s="13"/>
      <c r="L19" s="2"/>
    </row>
    <row r="20" spans="1:12" s="1" customFormat="1" ht="18.75" customHeight="1">
      <c r="A20" s="6">
        <v>18</v>
      </c>
      <c r="B20" s="6" t="s">
        <v>65</v>
      </c>
      <c r="C20" s="6" t="s">
        <v>9</v>
      </c>
      <c r="D20" s="6">
        <v>2018031097</v>
      </c>
      <c r="E20" s="6" t="s">
        <v>62</v>
      </c>
      <c r="F20" s="10">
        <v>69</v>
      </c>
      <c r="G20" s="6">
        <v>88.64</v>
      </c>
      <c r="H20" s="12">
        <f>F20*0.6+G20*0.4</f>
        <v>76.855999999999995</v>
      </c>
      <c r="I20" s="13" t="s">
        <v>29</v>
      </c>
      <c r="J20" s="6" t="s">
        <v>34</v>
      </c>
      <c r="K20" s="13" t="s">
        <v>26</v>
      </c>
      <c r="L20" s="2"/>
    </row>
    <row r="21" spans="1:12" ht="18.75" customHeight="1">
      <c r="A21" s="6">
        <v>19</v>
      </c>
      <c r="B21" s="6" t="s">
        <v>66</v>
      </c>
      <c r="C21" s="6" t="s">
        <v>23</v>
      </c>
      <c r="D21" s="6">
        <v>2018031112</v>
      </c>
      <c r="E21" s="6" t="s">
        <v>62</v>
      </c>
      <c r="F21" s="10">
        <v>72</v>
      </c>
      <c r="G21" s="6">
        <v>79.8</v>
      </c>
      <c r="H21" s="12">
        <f>F21*0.6+G21*0.4</f>
        <v>75.12</v>
      </c>
      <c r="I21" s="13" t="s">
        <v>30</v>
      </c>
      <c r="J21" s="6" t="s">
        <v>57</v>
      </c>
      <c r="K21" s="13"/>
    </row>
    <row r="22" spans="1:12" s="1" customFormat="1" ht="18.75" customHeight="1">
      <c r="A22" s="6">
        <v>20</v>
      </c>
      <c r="B22" s="6" t="s">
        <v>67</v>
      </c>
      <c r="C22" s="6" t="s">
        <v>9</v>
      </c>
      <c r="D22" s="6">
        <v>2018031088</v>
      </c>
      <c r="E22" s="6" t="s">
        <v>62</v>
      </c>
      <c r="F22" s="10">
        <v>69</v>
      </c>
      <c r="G22" s="6">
        <v>83.52</v>
      </c>
      <c r="H22" s="12">
        <f>F22*0.6+G22*0.4</f>
        <v>74.807999999999993</v>
      </c>
      <c r="I22" s="13" t="s">
        <v>31</v>
      </c>
      <c r="J22" s="6" t="s">
        <v>34</v>
      </c>
      <c r="K22" s="13" t="s">
        <v>27</v>
      </c>
      <c r="L22" s="2"/>
    </row>
    <row r="23" spans="1:12" s="1" customFormat="1" ht="18.75" customHeight="1">
      <c r="A23" s="6">
        <v>21</v>
      </c>
      <c r="B23" s="6" t="s">
        <v>68</v>
      </c>
      <c r="C23" s="6" t="s">
        <v>9</v>
      </c>
      <c r="D23" s="6">
        <v>2018031123</v>
      </c>
      <c r="E23" s="6" t="s">
        <v>62</v>
      </c>
      <c r="F23" s="10">
        <v>67</v>
      </c>
      <c r="G23" s="6">
        <v>85.24</v>
      </c>
      <c r="H23" s="12">
        <f>F23*0.6+G23*0.4</f>
        <v>74.295999999999992</v>
      </c>
      <c r="I23" s="13" t="s">
        <v>33</v>
      </c>
      <c r="J23" s="6" t="s">
        <v>34</v>
      </c>
      <c r="K23" s="13" t="s">
        <v>28</v>
      </c>
      <c r="L23" s="2"/>
    </row>
    <row r="24" spans="1:12" s="22" customFormat="1" ht="18.75" customHeight="1">
      <c r="A24" s="19">
        <v>22</v>
      </c>
      <c r="B24" s="19" t="s">
        <v>70</v>
      </c>
      <c r="C24" s="19" t="s">
        <v>23</v>
      </c>
      <c r="D24" s="19">
        <v>2018031143</v>
      </c>
      <c r="E24" s="19" t="s">
        <v>69</v>
      </c>
      <c r="F24" s="20">
        <v>56</v>
      </c>
      <c r="G24" s="19">
        <v>85.68</v>
      </c>
      <c r="H24" s="21">
        <f>F24*0.6+G24*0.4</f>
        <v>67.872000000000014</v>
      </c>
      <c r="I24" s="16" t="s">
        <v>14</v>
      </c>
      <c r="J24" s="19" t="s">
        <v>57</v>
      </c>
      <c r="K24" s="16"/>
    </row>
    <row r="25" spans="1:12" s="1" customFormat="1" ht="18.75" customHeight="1">
      <c r="A25" s="6">
        <v>23</v>
      </c>
      <c r="B25" s="6" t="s">
        <v>72</v>
      </c>
      <c r="C25" s="6" t="s">
        <v>23</v>
      </c>
      <c r="D25" s="6">
        <v>2018031665</v>
      </c>
      <c r="E25" s="6" t="s">
        <v>71</v>
      </c>
      <c r="F25" s="10">
        <v>55</v>
      </c>
      <c r="G25" s="6">
        <v>91.04</v>
      </c>
      <c r="H25" s="12">
        <f>F25*0.6+G25*0.4</f>
        <v>69.415999999999997</v>
      </c>
      <c r="I25" s="13" t="s">
        <v>14</v>
      </c>
      <c r="J25" s="19" t="s">
        <v>57</v>
      </c>
      <c r="K25" s="13"/>
      <c r="L25" s="2"/>
    </row>
    <row r="26" spans="1:12" ht="18.75" customHeight="1">
      <c r="A26" s="6">
        <v>24</v>
      </c>
      <c r="B26" s="6" t="s">
        <v>73</v>
      </c>
      <c r="C26" s="6" t="s">
        <v>9</v>
      </c>
      <c r="D26" s="6">
        <v>2018031668</v>
      </c>
      <c r="E26" s="6" t="s">
        <v>71</v>
      </c>
      <c r="F26" s="10">
        <v>55</v>
      </c>
      <c r="G26" s="6">
        <v>90.46</v>
      </c>
      <c r="H26" s="12">
        <f>F26*0.6+G26*0.4</f>
        <v>69.183999999999997</v>
      </c>
      <c r="I26" s="13" t="s">
        <v>15</v>
      </c>
      <c r="J26" s="6" t="s">
        <v>34</v>
      </c>
      <c r="K26" s="13" t="s">
        <v>29</v>
      </c>
    </row>
    <row r="27" spans="1:12" s="1" customFormat="1" ht="18.75" customHeight="1">
      <c r="A27" s="6">
        <v>25</v>
      </c>
      <c r="B27" s="6" t="s">
        <v>75</v>
      </c>
      <c r="C27" s="6" t="s">
        <v>9</v>
      </c>
      <c r="D27" s="6">
        <v>2018031493</v>
      </c>
      <c r="E27" s="6" t="s">
        <v>74</v>
      </c>
      <c r="F27" s="10">
        <v>56</v>
      </c>
      <c r="G27" s="6">
        <v>90.72</v>
      </c>
      <c r="H27" s="12">
        <f>F27*0.6+G27*0.4</f>
        <v>69.888000000000005</v>
      </c>
      <c r="I27" s="13" t="s">
        <v>15</v>
      </c>
      <c r="J27" s="6" t="s">
        <v>57</v>
      </c>
      <c r="K27" s="6"/>
      <c r="L27" s="2"/>
    </row>
    <row r="28" spans="1:12" s="1" customFormat="1" ht="18.75" customHeight="1">
      <c r="A28" s="6">
        <v>26</v>
      </c>
      <c r="B28" s="6" t="s">
        <v>76</v>
      </c>
      <c r="C28" s="6" t="s">
        <v>9</v>
      </c>
      <c r="D28" s="6">
        <v>2018031487</v>
      </c>
      <c r="E28" s="6" t="s">
        <v>74</v>
      </c>
      <c r="F28" s="10">
        <v>43</v>
      </c>
      <c r="G28" s="6">
        <v>92.8</v>
      </c>
      <c r="H28" s="12">
        <f>F28*0.6+G28*0.4</f>
        <v>62.92</v>
      </c>
      <c r="I28" s="13" t="s">
        <v>16</v>
      </c>
      <c r="J28" s="6" t="s">
        <v>57</v>
      </c>
      <c r="K28" s="6"/>
      <c r="L28" s="2"/>
    </row>
    <row r="29" spans="1:12" s="1" customFormat="1" ht="18.75" customHeight="1">
      <c r="A29" s="6">
        <v>27</v>
      </c>
      <c r="B29" s="6" t="s">
        <v>78</v>
      </c>
      <c r="C29" s="6" t="s">
        <v>9</v>
      </c>
      <c r="D29" s="6">
        <v>2018030027</v>
      </c>
      <c r="E29" s="6" t="s">
        <v>77</v>
      </c>
      <c r="F29" s="10">
        <v>64</v>
      </c>
      <c r="G29" s="6">
        <v>89.6</v>
      </c>
      <c r="H29" s="12">
        <f>F29*0.6+G29*0.4</f>
        <v>74.239999999999995</v>
      </c>
      <c r="I29" s="13" t="s">
        <v>27</v>
      </c>
      <c r="J29" s="6" t="s">
        <v>34</v>
      </c>
      <c r="K29" s="13" t="s">
        <v>30</v>
      </c>
      <c r="L29" s="2"/>
    </row>
    <row r="30" spans="1:12" s="1" customFormat="1" ht="18.75" customHeight="1">
      <c r="A30" s="6">
        <v>28</v>
      </c>
      <c r="B30" s="6" t="s">
        <v>79</v>
      </c>
      <c r="C30" s="6" t="s">
        <v>9</v>
      </c>
      <c r="D30" s="6">
        <v>2018030012</v>
      </c>
      <c r="E30" s="6" t="s">
        <v>77</v>
      </c>
      <c r="F30" s="10">
        <v>69</v>
      </c>
      <c r="G30" s="6">
        <v>81.22</v>
      </c>
      <c r="H30" s="12">
        <f>F30*0.6+G30*0.4</f>
        <v>73.888000000000005</v>
      </c>
      <c r="I30" s="13" t="s">
        <v>28</v>
      </c>
      <c r="J30" s="6" t="s">
        <v>34</v>
      </c>
      <c r="K30" s="13" t="s">
        <v>31</v>
      </c>
      <c r="L30" s="2"/>
    </row>
    <row r="31" spans="1:12" ht="18.75" customHeight="1">
      <c r="A31" s="6">
        <v>29</v>
      </c>
      <c r="B31" s="6" t="s">
        <v>80</v>
      </c>
      <c r="C31" s="6" t="s">
        <v>9</v>
      </c>
      <c r="D31" s="6">
        <v>2018030004</v>
      </c>
      <c r="E31" s="6" t="s">
        <v>77</v>
      </c>
      <c r="F31" s="10">
        <v>66</v>
      </c>
      <c r="G31" s="6">
        <v>84.7</v>
      </c>
      <c r="H31" s="12">
        <f>F31*0.6+G31*0.4</f>
        <v>73.48</v>
      </c>
      <c r="I31" s="13" t="s">
        <v>29</v>
      </c>
      <c r="J31" s="6" t="s">
        <v>57</v>
      </c>
      <c r="K31" s="13"/>
    </row>
    <row r="32" spans="1:12" ht="18.75" customHeight="1">
      <c r="A32" s="6">
        <v>30</v>
      </c>
      <c r="B32" s="6" t="s">
        <v>81</v>
      </c>
      <c r="C32" s="6" t="s">
        <v>9</v>
      </c>
      <c r="D32" s="6">
        <v>2018030028</v>
      </c>
      <c r="E32" s="6" t="s">
        <v>77</v>
      </c>
      <c r="F32" s="10">
        <v>64</v>
      </c>
      <c r="G32" s="6">
        <v>83.36</v>
      </c>
      <c r="H32" s="12">
        <f>F32*0.6+G32*0.4</f>
        <v>71.744</v>
      </c>
      <c r="I32" s="13" t="s">
        <v>30</v>
      </c>
      <c r="J32" s="6" t="s">
        <v>34</v>
      </c>
      <c r="K32" s="13" t="s">
        <v>33</v>
      </c>
    </row>
    <row r="33" spans="1:12" s="1" customFormat="1" ht="18.75" customHeight="1">
      <c r="A33" s="6">
        <v>31</v>
      </c>
      <c r="B33" s="6" t="s">
        <v>83</v>
      </c>
      <c r="C33" s="6" t="s">
        <v>23</v>
      </c>
      <c r="D33" s="6">
        <v>2018031629</v>
      </c>
      <c r="E33" s="6" t="s">
        <v>82</v>
      </c>
      <c r="F33" s="10">
        <v>69</v>
      </c>
      <c r="G33" s="6">
        <v>79.400000000000006</v>
      </c>
      <c r="H33" s="12">
        <f>F33*0.6+G33*0.4</f>
        <v>73.16</v>
      </c>
      <c r="I33" s="13" t="s">
        <v>19</v>
      </c>
      <c r="J33" s="6" t="s">
        <v>34</v>
      </c>
      <c r="K33" s="13" t="s">
        <v>36</v>
      </c>
      <c r="L33" s="2"/>
    </row>
    <row r="34" spans="1:12" s="1" customFormat="1" ht="18.75" customHeight="1">
      <c r="A34" s="6">
        <v>32</v>
      </c>
      <c r="B34" s="6" t="s">
        <v>84</v>
      </c>
      <c r="C34" s="6" t="s">
        <v>9</v>
      </c>
      <c r="D34" s="6">
        <v>2018031626</v>
      </c>
      <c r="E34" s="6" t="s">
        <v>82</v>
      </c>
      <c r="F34" s="10">
        <v>62</v>
      </c>
      <c r="G34" s="6">
        <v>87</v>
      </c>
      <c r="H34" s="12">
        <f>F34*0.6+G34*0.4</f>
        <v>72</v>
      </c>
      <c r="I34" s="13" t="s">
        <v>20</v>
      </c>
      <c r="J34" s="6" t="s">
        <v>57</v>
      </c>
      <c r="K34" s="13"/>
      <c r="L34" s="2"/>
    </row>
    <row r="35" spans="1:12" s="1" customFormat="1" ht="18.75" customHeight="1">
      <c r="A35" s="6">
        <v>33</v>
      </c>
      <c r="B35" s="6" t="s">
        <v>85</v>
      </c>
      <c r="C35" s="6" t="s">
        <v>9</v>
      </c>
      <c r="D35" s="6">
        <v>2018031627</v>
      </c>
      <c r="E35" s="6" t="s">
        <v>82</v>
      </c>
      <c r="F35" s="10">
        <v>65</v>
      </c>
      <c r="G35" s="6">
        <v>80.2</v>
      </c>
      <c r="H35" s="12">
        <f>F35*0.6+G35*0.4</f>
        <v>71.080000000000013</v>
      </c>
      <c r="I35" s="13" t="s">
        <v>21</v>
      </c>
      <c r="J35" s="6" t="s">
        <v>57</v>
      </c>
      <c r="K35" s="13"/>
      <c r="L35" s="2"/>
    </row>
    <row r="36" spans="1:12" s="1" customFormat="1" ht="18.75" customHeight="1">
      <c r="A36" s="6">
        <v>34</v>
      </c>
      <c r="B36" s="6" t="s">
        <v>86</v>
      </c>
      <c r="C36" s="6" t="s">
        <v>23</v>
      </c>
      <c r="D36" s="6">
        <v>2018031628</v>
      </c>
      <c r="E36" s="6" t="s">
        <v>82</v>
      </c>
      <c r="F36" s="10">
        <v>56</v>
      </c>
      <c r="G36" s="6">
        <v>74.400000000000006</v>
      </c>
      <c r="H36" s="12">
        <f>F36*0.6+G36*0.4</f>
        <v>63.360000000000007</v>
      </c>
      <c r="I36" s="13" t="s">
        <v>22</v>
      </c>
      <c r="J36" s="6" t="s">
        <v>57</v>
      </c>
      <c r="K36" s="13"/>
      <c r="L36" s="2"/>
    </row>
    <row r="37" spans="1:12" s="1" customFormat="1" ht="18.75" customHeight="1">
      <c r="A37" s="6">
        <v>35</v>
      </c>
      <c r="B37" s="6" t="s">
        <v>88</v>
      </c>
      <c r="C37" s="6" t="s">
        <v>23</v>
      </c>
      <c r="D37" s="6">
        <v>2018031557</v>
      </c>
      <c r="E37" s="6" t="s">
        <v>87</v>
      </c>
      <c r="F37" s="10">
        <v>90</v>
      </c>
      <c r="G37" s="6">
        <v>85.94</v>
      </c>
      <c r="H37" s="12">
        <f>F37*0.6+G37*0.4</f>
        <v>88.376000000000005</v>
      </c>
      <c r="I37" s="13" t="s">
        <v>14</v>
      </c>
      <c r="J37" s="6" t="s">
        <v>57</v>
      </c>
      <c r="K37" s="13"/>
      <c r="L37" s="2"/>
    </row>
    <row r="38" spans="1:12" s="1" customFormat="1" ht="18.75" customHeight="1">
      <c r="A38" s="6">
        <v>36</v>
      </c>
      <c r="B38" s="6" t="s">
        <v>89</v>
      </c>
      <c r="C38" s="6" t="s">
        <v>9</v>
      </c>
      <c r="D38" s="6">
        <v>2018031575</v>
      </c>
      <c r="E38" s="6" t="s">
        <v>87</v>
      </c>
      <c r="F38" s="10">
        <v>89</v>
      </c>
      <c r="G38" s="6">
        <v>86.44</v>
      </c>
      <c r="H38" s="12">
        <f>F38*0.6+G38*0.4</f>
        <v>87.975999999999999</v>
      </c>
      <c r="I38" s="13" t="s">
        <v>15</v>
      </c>
      <c r="J38" s="6" t="s">
        <v>57</v>
      </c>
      <c r="K38" s="13"/>
      <c r="L38" s="2"/>
    </row>
    <row r="39" spans="1:12" s="1" customFormat="1" ht="18.75" customHeight="1">
      <c r="A39" s="6">
        <v>37</v>
      </c>
      <c r="B39" s="6" t="s">
        <v>90</v>
      </c>
      <c r="C39" s="6" t="s">
        <v>9</v>
      </c>
      <c r="D39" s="6">
        <v>2018031583</v>
      </c>
      <c r="E39" s="6" t="s">
        <v>87</v>
      </c>
      <c r="F39" s="10">
        <v>88</v>
      </c>
      <c r="G39" s="6">
        <v>84.17</v>
      </c>
      <c r="H39" s="12">
        <f>F39*0.6+G39*0.4</f>
        <v>86.467999999999989</v>
      </c>
      <c r="I39" s="13" t="s">
        <v>16</v>
      </c>
      <c r="J39" s="6" t="s">
        <v>34</v>
      </c>
      <c r="K39" s="13" t="s">
        <v>38</v>
      </c>
      <c r="L39" s="2"/>
    </row>
    <row r="40" spans="1:12" s="1" customFormat="1" ht="18.75" customHeight="1">
      <c r="A40" s="6">
        <v>38</v>
      </c>
      <c r="B40" s="6" t="s">
        <v>92</v>
      </c>
      <c r="C40" s="6" t="s">
        <v>9</v>
      </c>
      <c r="D40" s="6">
        <v>2018031260</v>
      </c>
      <c r="E40" s="6" t="s">
        <v>91</v>
      </c>
      <c r="F40" s="10">
        <v>81</v>
      </c>
      <c r="G40" s="6">
        <v>78.87</v>
      </c>
      <c r="H40" s="12">
        <f>F40*0.6+G40*0.4</f>
        <v>80.147999999999996</v>
      </c>
      <c r="I40" s="13" t="s">
        <v>16</v>
      </c>
      <c r="J40" s="6" t="s">
        <v>57</v>
      </c>
      <c r="K40" s="13"/>
      <c r="L40" s="2"/>
    </row>
    <row r="41" spans="1:12" s="1" customFormat="1" ht="18.75" customHeight="1">
      <c r="A41" s="6">
        <v>39</v>
      </c>
      <c r="B41" s="6" t="s">
        <v>93</v>
      </c>
      <c r="C41" s="6" t="s">
        <v>9</v>
      </c>
      <c r="D41" s="6">
        <v>2018031261</v>
      </c>
      <c r="E41" s="6" t="s">
        <v>91</v>
      </c>
      <c r="F41" s="10">
        <v>79.5</v>
      </c>
      <c r="G41" s="6">
        <v>79.94</v>
      </c>
      <c r="H41" s="12">
        <f>F41*0.6+G41*0.4</f>
        <v>79.675999999999988</v>
      </c>
      <c r="I41" s="13" t="s">
        <v>17</v>
      </c>
      <c r="J41" s="6" t="s">
        <v>57</v>
      </c>
      <c r="K41" s="13"/>
      <c r="L41" s="2"/>
    </row>
    <row r="42" spans="1:12" s="1" customFormat="1" ht="18.75" customHeight="1">
      <c r="A42" s="6">
        <v>40</v>
      </c>
      <c r="B42" s="6" t="s">
        <v>94</v>
      </c>
      <c r="C42" s="6" t="s">
        <v>9</v>
      </c>
      <c r="D42" s="6">
        <v>2018031257</v>
      </c>
      <c r="E42" s="6" t="s">
        <v>91</v>
      </c>
      <c r="F42" s="10">
        <v>80</v>
      </c>
      <c r="G42" s="6">
        <v>78.569999999999993</v>
      </c>
      <c r="H42" s="12">
        <f>F42*0.6+G42*0.4</f>
        <v>79.427999999999997</v>
      </c>
      <c r="I42" s="13" t="s">
        <v>18</v>
      </c>
      <c r="J42" s="6" t="s">
        <v>57</v>
      </c>
      <c r="K42" s="13"/>
      <c r="L42" s="2"/>
    </row>
    <row r="43" spans="1:12" s="1" customFormat="1" ht="18.75" customHeight="1">
      <c r="A43" s="6">
        <v>41</v>
      </c>
      <c r="B43" s="6" t="s">
        <v>96</v>
      </c>
      <c r="C43" s="6" t="s">
        <v>9</v>
      </c>
      <c r="D43" s="6">
        <v>2018031359</v>
      </c>
      <c r="E43" s="6" t="s">
        <v>95</v>
      </c>
      <c r="F43" s="10">
        <v>82.5</v>
      </c>
      <c r="G43" s="6">
        <v>86.38</v>
      </c>
      <c r="H43" s="12">
        <f>F43*0.6+G43*0.4</f>
        <v>84.051999999999992</v>
      </c>
      <c r="I43" s="13" t="s">
        <v>30</v>
      </c>
      <c r="J43" s="6" t="s">
        <v>34</v>
      </c>
      <c r="K43" s="13" t="s">
        <v>40</v>
      </c>
      <c r="L43" s="2"/>
    </row>
    <row r="44" spans="1:12" s="1" customFormat="1" ht="18.75" customHeight="1">
      <c r="A44" s="6">
        <v>42</v>
      </c>
      <c r="B44" s="6" t="s">
        <v>97</v>
      </c>
      <c r="C44" s="6" t="s">
        <v>9</v>
      </c>
      <c r="D44" s="6">
        <v>2018031406</v>
      </c>
      <c r="E44" s="6" t="s">
        <v>95</v>
      </c>
      <c r="F44" s="10">
        <v>81</v>
      </c>
      <c r="G44" s="6">
        <v>88.1</v>
      </c>
      <c r="H44" s="12">
        <f>F44*0.6+G44*0.4</f>
        <v>83.84</v>
      </c>
      <c r="I44" s="13" t="s">
        <v>31</v>
      </c>
      <c r="J44" s="6" t="s">
        <v>34</v>
      </c>
      <c r="K44" s="13" t="s">
        <v>41</v>
      </c>
      <c r="L44" s="2"/>
    </row>
    <row r="45" spans="1:12" s="1" customFormat="1" ht="18.75" customHeight="1">
      <c r="A45" s="6">
        <v>43</v>
      </c>
      <c r="B45" s="6" t="s">
        <v>98</v>
      </c>
      <c r="C45" s="6" t="s">
        <v>9</v>
      </c>
      <c r="D45" s="6">
        <v>2018031325</v>
      </c>
      <c r="E45" s="6" t="s">
        <v>95</v>
      </c>
      <c r="F45" s="10">
        <v>79.5</v>
      </c>
      <c r="G45" s="6">
        <v>89.5</v>
      </c>
      <c r="H45" s="12">
        <f>F45*0.6+G45*0.4</f>
        <v>83.5</v>
      </c>
      <c r="I45" s="13" t="s">
        <v>33</v>
      </c>
      <c r="J45" s="6" t="s">
        <v>34</v>
      </c>
      <c r="K45" s="13" t="s">
        <v>42</v>
      </c>
      <c r="L45" s="2"/>
    </row>
    <row r="46" spans="1:12" s="1" customFormat="1" ht="18.75" customHeight="1">
      <c r="A46" s="6">
        <v>44</v>
      </c>
      <c r="B46" s="6" t="s">
        <v>99</v>
      </c>
      <c r="C46" s="6" t="s">
        <v>9</v>
      </c>
      <c r="D46" s="6">
        <v>2018031416</v>
      </c>
      <c r="E46" s="6" t="s">
        <v>95</v>
      </c>
      <c r="F46" s="10">
        <v>79.5</v>
      </c>
      <c r="G46" s="6">
        <v>89.38</v>
      </c>
      <c r="H46" s="12">
        <f>F46*0.6+G46*0.4</f>
        <v>83.451999999999998</v>
      </c>
      <c r="I46" s="13" t="s">
        <v>36</v>
      </c>
      <c r="J46" s="6" t="s">
        <v>34</v>
      </c>
      <c r="K46" s="13" t="s">
        <v>43</v>
      </c>
      <c r="L46" s="2"/>
    </row>
    <row r="47" spans="1:12" ht="18.75" customHeight="1">
      <c r="A47" s="6">
        <v>47</v>
      </c>
      <c r="B47" s="6" t="s">
        <v>101</v>
      </c>
      <c r="C47" s="6" t="s">
        <v>9</v>
      </c>
      <c r="D47" s="6">
        <v>2018031477</v>
      </c>
      <c r="E47" s="6" t="s">
        <v>100</v>
      </c>
      <c r="F47" s="10">
        <v>75</v>
      </c>
      <c r="G47" s="6">
        <v>90.58</v>
      </c>
      <c r="H47" s="6">
        <v>90.18</v>
      </c>
      <c r="I47" s="14">
        <f>F47*0.6+(G47+H47)/2*0.4</f>
        <v>81.152000000000001</v>
      </c>
      <c r="J47" s="6" t="s">
        <v>34</v>
      </c>
      <c r="K47" s="6">
        <v>28</v>
      </c>
      <c r="L47" s="1"/>
    </row>
    <row r="48" spans="1:12" ht="18.75" customHeight="1">
      <c r="A48" s="6">
        <v>48</v>
      </c>
      <c r="B48" s="6" t="s">
        <v>102</v>
      </c>
      <c r="C48" s="6" t="s">
        <v>23</v>
      </c>
      <c r="D48" s="6">
        <v>2018031480</v>
      </c>
      <c r="E48" s="6" t="s">
        <v>100</v>
      </c>
      <c r="F48" s="10">
        <v>77</v>
      </c>
      <c r="G48" s="6">
        <v>87.4</v>
      </c>
      <c r="H48" s="6">
        <v>81.7</v>
      </c>
      <c r="I48" s="14">
        <f>F48*0.6+(G48+H48)/2*0.4</f>
        <v>80.02000000000001</v>
      </c>
      <c r="J48" s="6" t="s">
        <v>57</v>
      </c>
      <c r="K48" s="9"/>
    </row>
    <row r="49" spans="1:12" s="1" customFormat="1" ht="18.75" customHeight="1">
      <c r="A49" s="6">
        <v>49</v>
      </c>
      <c r="B49" s="6" t="s">
        <v>103</v>
      </c>
      <c r="C49" s="6" t="s">
        <v>9</v>
      </c>
      <c r="D49" s="6">
        <v>2018031484</v>
      </c>
      <c r="E49" s="6" t="s">
        <v>100</v>
      </c>
      <c r="F49" s="10">
        <v>73</v>
      </c>
      <c r="G49" s="6">
        <v>88.02</v>
      </c>
      <c r="H49" s="6">
        <v>86.34</v>
      </c>
      <c r="I49" s="14">
        <f>F49*0.6+(G49+H49)/2*0.4</f>
        <v>78.671999999999997</v>
      </c>
      <c r="J49" s="6" t="s">
        <v>34</v>
      </c>
      <c r="K49" s="6">
        <v>29</v>
      </c>
      <c r="L49" s="2"/>
    </row>
    <row r="50" spans="1:12" s="1" customFormat="1" ht="18.75" customHeight="1">
      <c r="A50" s="6">
        <v>55</v>
      </c>
      <c r="B50" s="6" t="s">
        <v>105</v>
      </c>
      <c r="C50" s="6" t="s">
        <v>9</v>
      </c>
      <c r="D50" s="6">
        <v>2018031681</v>
      </c>
      <c r="E50" s="6" t="s">
        <v>104</v>
      </c>
      <c r="F50" s="10">
        <v>84</v>
      </c>
      <c r="G50" s="6">
        <v>80.27</v>
      </c>
      <c r="H50" s="6">
        <v>87.23</v>
      </c>
      <c r="I50" s="14">
        <f>F50*0.6+(G50+H50)/2*0.4</f>
        <v>83.9</v>
      </c>
      <c r="J50" s="6" t="s">
        <v>57</v>
      </c>
      <c r="K50" s="9"/>
      <c r="L50" s="2"/>
    </row>
    <row r="51" spans="1:12" s="1" customFormat="1" ht="18.75" customHeight="1">
      <c r="A51" s="6">
        <v>56</v>
      </c>
      <c r="B51" s="6" t="s">
        <v>106</v>
      </c>
      <c r="C51" s="6" t="s">
        <v>9</v>
      </c>
      <c r="D51" s="6">
        <v>2018031670</v>
      </c>
      <c r="E51" s="6" t="s">
        <v>104</v>
      </c>
      <c r="F51" s="10">
        <v>80</v>
      </c>
      <c r="G51" s="6">
        <v>88.87</v>
      </c>
      <c r="H51" s="6">
        <v>86.5</v>
      </c>
      <c r="I51" s="14">
        <f>F51*0.6+(G51+H51)/2*0.4</f>
        <v>83.074000000000012</v>
      </c>
      <c r="J51" s="6" t="s">
        <v>34</v>
      </c>
      <c r="K51" s="6">
        <v>30</v>
      </c>
      <c r="L51" s="2"/>
    </row>
  </sheetData>
  <sortState ref="A3:L58">
    <sortCondition ref="A3:A58"/>
  </sortState>
  <mergeCells count="2">
    <mergeCell ref="A1:K1"/>
    <mergeCell ref="J2:K2"/>
  </mergeCells>
  <phoneticPr fontId="4" type="noConversion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递补人员名单</vt:lpstr>
      <vt:lpstr>递补人员名单!Print_Titles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2018-08-07T07:19:00Z</cp:lastPrinted>
  <dcterms:created xsi:type="dcterms:W3CDTF">2018-07-24T00:30:00Z</dcterms:created>
  <dcterms:modified xsi:type="dcterms:W3CDTF">2018-09-07T09:12:02Z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