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9120" activeTab="0"/>
  </bookViews>
  <sheets>
    <sheet name="Sheet1" sheetId="1" r:id="rId1"/>
    <sheet name="Sheet2" sheetId="2" state="hidden" r:id="rId2"/>
  </sheets>
  <definedNames>
    <definedName name="_xlnm.Print_Area" localSheetId="0">'Sheet1'!$C$1:$N$30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  <author>潘耀达</author>
  </authors>
  <commentList>
    <comment ref="E1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I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E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C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211指一本学历，211高校；
985指一本学历，985高校；</t>
        </r>
      </text>
    </comment>
    <comment ref="D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F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L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>栏标注“是”，其他学历空着，无须填写。
请务必填写正确（生成公式用）</t>
        </r>
      </text>
    </comment>
    <comment ref="N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K1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  <comment ref="G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1.</t>
        </r>
        <r>
          <rPr>
            <sz val="9"/>
            <rFont val="宋体"/>
            <family val="0"/>
          </rPr>
          <t xml:space="preserve">高中学历专业填写“理科”或“文科”；
</t>
        </r>
        <r>
          <rPr>
            <sz val="9"/>
            <rFont val="宋体"/>
            <family val="0"/>
          </rPr>
          <t>2.</t>
        </r>
        <r>
          <rPr>
            <sz val="9"/>
            <rFont val="宋体"/>
            <family val="0"/>
          </rPr>
          <t>专业要与毕业证上完全相同！不可随意添加或删除文字、标点等。</t>
        </r>
      </text>
    </comment>
    <comment ref="H3" authorId="1">
      <text>
        <r>
          <rPr>
            <sz val="9"/>
            <rFont val="宋体"/>
            <family val="0"/>
          </rPr>
          <t>请具体到区（县域）；</t>
        </r>
      </text>
    </comment>
    <comment ref="L4" authorId="1">
      <text>
        <r>
          <rPr>
            <sz val="9"/>
            <rFont val="宋体"/>
            <family val="0"/>
          </rPr>
          <t>请具体到区（县域）；</t>
        </r>
      </text>
    </comment>
    <comment ref="C10" authorId="1">
      <text>
        <r>
          <rPr>
            <b/>
            <sz val="9"/>
            <rFont val="宋体"/>
            <family val="0"/>
          </rPr>
          <t>211指一本学历，211高校；
985指一本学历，985高校；</t>
        </r>
      </text>
    </comment>
    <comment ref="E10" authorId="1">
      <text>
        <r>
          <rPr>
            <b/>
            <sz val="9"/>
            <rFont val="宋体"/>
            <family val="0"/>
          </rPr>
          <t>潘耀达: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G10" authorId="1">
      <text>
        <r>
          <rPr>
            <b/>
            <sz val="9"/>
            <rFont val="宋体"/>
            <family val="0"/>
          </rPr>
          <t>1.高中学历专业填写“理科”或“文科”；
2.专业要与毕业证上完全相同！不可随意添加或删除文字、标点等。</t>
        </r>
      </text>
    </comment>
    <comment ref="I10" authorId="1">
      <text>
        <r>
          <rPr>
            <b/>
            <sz val="9"/>
            <rFont val="宋体"/>
            <family val="0"/>
          </rPr>
          <t>潘耀达: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10" authorId="1">
      <text>
        <r>
          <rPr>
            <sz val="9"/>
            <rFont val="宋体"/>
            <family val="0"/>
          </rPr>
          <t>请在最高学历栏标注“是”，其他学历空着，无须填写。
请务必填写正确（生成公式用）</t>
        </r>
      </text>
    </comment>
    <comment ref="N10" authorId="1">
      <text>
        <r>
          <rPr>
            <sz val="9"/>
            <rFont val="宋体"/>
            <family val="0"/>
          </rPr>
          <t>请在全日制最高学历栏标注“是”，其他学历空着，无须填写。
请务必填写正确（生成公式用）</t>
        </r>
      </text>
    </comment>
  </commentList>
</comments>
</file>

<file path=xl/sharedStrings.xml><?xml version="1.0" encoding="utf-8"?>
<sst xmlns="http://schemas.openxmlformats.org/spreadsheetml/2006/main" count="76" uniqueCount="75">
  <si>
    <t>出生日期</t>
  </si>
  <si>
    <t>性别</t>
  </si>
  <si>
    <t>出生日期</t>
  </si>
  <si>
    <t>籍贯</t>
  </si>
  <si>
    <t>婚姻状况</t>
  </si>
  <si>
    <t>户口所在地</t>
  </si>
  <si>
    <t>政治面貌</t>
  </si>
  <si>
    <t>学校名称</t>
  </si>
  <si>
    <t>毕业时间</t>
  </si>
  <si>
    <t>备注</t>
  </si>
  <si>
    <t>当前最高</t>
  </si>
  <si>
    <t>全日制最高</t>
  </si>
  <si>
    <t>民族</t>
  </si>
  <si>
    <t>所学专业</t>
  </si>
  <si>
    <t>姓名</t>
  </si>
  <si>
    <t>专业特长</t>
  </si>
  <si>
    <t>参加工作
时间</t>
  </si>
  <si>
    <t>是否当前最高学历</t>
  </si>
  <si>
    <t>是否全日制最高学历</t>
  </si>
  <si>
    <t>健康状况</t>
  </si>
  <si>
    <t>温州三区是否有住房</t>
  </si>
  <si>
    <t>英语/计算机水平</t>
  </si>
  <si>
    <t>应聘岗位</t>
  </si>
  <si>
    <t>是否服从转岗调配</t>
  </si>
  <si>
    <t xml:space="preserve">申请人
意见
</t>
  </si>
  <si>
    <t>报名序号</t>
  </si>
  <si>
    <t>姓名</t>
  </si>
  <si>
    <t>应聘岗位</t>
  </si>
  <si>
    <t>性别</t>
  </si>
  <si>
    <t>民族</t>
  </si>
  <si>
    <t>籍贯</t>
  </si>
  <si>
    <t>年龄</t>
  </si>
  <si>
    <t>政治
面貌</t>
  </si>
  <si>
    <t>身高(cm)</t>
  </si>
  <si>
    <t>婚姻状况</t>
  </si>
  <si>
    <t>参加工作时间</t>
  </si>
  <si>
    <t>第一学历毕业时间</t>
  </si>
  <si>
    <t>第一学历毕业院校</t>
  </si>
  <si>
    <t>第一学历所学专业</t>
  </si>
  <si>
    <t>当前学历毕业时间</t>
  </si>
  <si>
    <t>当前学历毕业院校</t>
  </si>
  <si>
    <t>当前学历所学专业</t>
  </si>
  <si>
    <t>身份证号码</t>
  </si>
  <si>
    <t>联系电话</t>
  </si>
  <si>
    <t>家庭地址</t>
  </si>
  <si>
    <t>备注</t>
  </si>
  <si>
    <t>身高(cm)</t>
  </si>
  <si>
    <t>鹿城农商银行应聘报名表</t>
  </si>
  <si>
    <t>序号</t>
  </si>
  <si>
    <t>家庭成员及重要社会关系</t>
  </si>
  <si>
    <t>获奖情况</t>
  </si>
  <si>
    <t>学历</t>
  </si>
  <si>
    <t>学习方式</t>
  </si>
  <si>
    <t>教育信息（从高中起填写）</t>
  </si>
  <si>
    <r>
      <t xml:space="preserve">         
</t>
    </r>
    <r>
      <rPr>
        <sz val="11"/>
        <color indexed="8"/>
        <rFont val="宋体"/>
        <family val="0"/>
      </rPr>
      <t xml:space="preserve">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 
                                                                     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年   月    日  　　</t>
    </r>
    <r>
      <rPr>
        <sz val="10"/>
        <color indexed="8"/>
        <rFont val="宋体"/>
        <family val="0"/>
      </rPr>
      <t xml:space="preserve">
 </t>
    </r>
  </si>
  <si>
    <t>身份证号码</t>
  </si>
  <si>
    <t>关系</t>
  </si>
  <si>
    <t>亲属姓名</t>
  </si>
  <si>
    <t>政治面貌</t>
  </si>
  <si>
    <t>参加学生会社团情况</t>
  </si>
  <si>
    <t>二寸照片</t>
  </si>
  <si>
    <t>工作单位</t>
  </si>
  <si>
    <t>担任职务</t>
  </si>
  <si>
    <t>基本信息</t>
  </si>
  <si>
    <t>手机号码</t>
  </si>
  <si>
    <t>家庭电话</t>
  </si>
  <si>
    <t>家庭地址</t>
  </si>
  <si>
    <t>第一学历</t>
  </si>
  <si>
    <t>当前学历</t>
  </si>
  <si>
    <t>入（党/团）时间</t>
  </si>
  <si>
    <r>
      <t>电子邮箱
(E-</t>
    </r>
    <r>
      <rPr>
        <sz val="10"/>
        <color indexed="8"/>
        <rFont val="宋体"/>
        <family val="0"/>
      </rPr>
      <t>M</t>
    </r>
    <r>
      <rPr>
        <sz val="10"/>
        <color indexed="8"/>
        <rFont val="宋体"/>
        <family val="0"/>
      </rPr>
      <t>ail)</t>
    </r>
  </si>
  <si>
    <t>电子邮箱</t>
  </si>
  <si>
    <t>工作经历</t>
  </si>
  <si>
    <t>工作简历或社会实践</t>
  </si>
  <si>
    <t>示例：201006-201306  XX银行 XX部门 XX岗位（XX职级）；
201307-至今  XX银行 XX部门 XX岗位（xx职级）。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</si>
</sst>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黑体"/>
      <family val="3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3"/>
    </font>
    <font>
      <sz val="10"/>
      <color theme="1"/>
      <name val="Calibri"/>
      <family val="0"/>
    </font>
    <font>
      <b/>
      <sz val="22"/>
      <color theme="1"/>
      <name val="Calibri"/>
      <family val="0"/>
    </font>
    <font>
      <b/>
      <sz val="10"/>
      <color theme="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NumberFormat="1" applyFont="1" applyFill="1" applyBorder="1" applyAlignment="1">
      <alignment/>
    </xf>
    <xf numFmtId="0" fontId="46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40" applyFont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49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4" fontId="47" fillId="0" borderId="11" xfId="40" applyNumberFormat="1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Font="1" applyBorder="1" applyAlignment="1" applyProtection="1">
      <alignment horizontal="center" vertical="center" wrapText="1"/>
      <protection/>
    </xf>
    <xf numFmtId="0" fontId="47" fillId="0" borderId="13" xfId="40" applyFont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49" fontId="47" fillId="0" borderId="11" xfId="40" applyNumberFormat="1" applyFont="1" applyFill="1" applyBorder="1" applyAlignment="1" applyProtection="1">
      <alignment horizontal="center" vertical="center" wrapText="1"/>
      <protection/>
    </xf>
    <xf numFmtId="14" fontId="47" fillId="0" borderId="12" xfId="40" applyNumberFormat="1" applyFont="1" applyFill="1" applyBorder="1" applyAlignment="1" applyProtection="1">
      <alignment horizontal="center" vertical="center" wrapText="1"/>
      <protection/>
    </xf>
    <xf numFmtId="14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left" vertical="center" wrapText="1"/>
      <protection/>
    </xf>
    <xf numFmtId="0" fontId="47" fillId="0" borderId="11" xfId="40" applyFont="1" applyFill="1" applyBorder="1" applyAlignment="1" applyProtection="1">
      <alignment horizontal="left" vertical="center"/>
      <protection/>
    </xf>
    <xf numFmtId="0" fontId="47" fillId="0" borderId="11" xfId="40" applyFont="1" applyBorder="1" applyAlignment="1" applyProtection="1">
      <alignment horizontal="center" vertical="center" wrapText="1"/>
      <protection/>
    </xf>
    <xf numFmtId="0" fontId="36" fillId="0" borderId="0" xfId="40" applyFont="1" applyFill="1" applyBorder="1" applyAlignment="1" applyProtection="1">
      <alignment horizontal="left" vertical="center" wrapText="1"/>
      <protection/>
    </xf>
    <xf numFmtId="0" fontId="36" fillId="0" borderId="0" xfId="40" applyFont="1" applyFill="1" applyBorder="1" applyAlignment="1" applyProtection="1">
      <alignment horizontal="left" vertical="center"/>
      <protection/>
    </xf>
    <xf numFmtId="0" fontId="36" fillId="0" borderId="14" xfId="40" applyFont="1" applyFill="1" applyBorder="1" applyAlignment="1" applyProtection="1">
      <alignment horizontal="left" vertical="center" wrapText="1"/>
      <protection/>
    </xf>
    <xf numFmtId="0" fontId="48" fillId="0" borderId="0" xfId="40" applyFont="1" applyBorder="1" applyAlignment="1" applyProtection="1">
      <alignment horizontal="center" vertical="center" wrapText="1"/>
      <protection/>
    </xf>
    <xf numFmtId="0" fontId="49" fillId="0" borderId="0" xfId="40" applyFont="1" applyFill="1" applyBorder="1" applyAlignment="1" applyProtection="1">
      <alignment horizontal="left" vertical="center" wrapText="1"/>
      <protection/>
    </xf>
    <xf numFmtId="176" fontId="47" fillId="0" borderId="12" xfId="40" applyNumberFormat="1" applyFont="1" applyFill="1" applyBorder="1" applyAlignment="1" applyProtection="1">
      <alignment horizontal="center" vertical="center" wrapText="1"/>
      <protection/>
    </xf>
    <xf numFmtId="176" fontId="47" fillId="0" borderId="13" xfId="40" applyNumberFormat="1" applyFont="1" applyFill="1" applyBorder="1" applyAlignment="1" applyProtection="1">
      <alignment horizontal="center" vertical="center" wrapText="1"/>
      <protection/>
    </xf>
    <xf numFmtId="14" fontId="47" fillId="0" borderId="12" xfId="40" applyNumberFormat="1" applyFont="1" applyFill="1" applyBorder="1" applyAlignment="1" applyProtection="1">
      <alignment horizontal="left" vertical="center" wrapText="1"/>
      <protection/>
    </xf>
    <xf numFmtId="14" fontId="47" fillId="0" borderId="14" xfId="40" applyNumberFormat="1" applyFont="1" applyFill="1" applyBorder="1" applyAlignment="1" applyProtection="1">
      <alignment horizontal="left" vertical="center" wrapText="1"/>
      <protection/>
    </xf>
    <xf numFmtId="14" fontId="47" fillId="0" borderId="13" xfId="40" applyNumberFormat="1" applyFont="1" applyFill="1" applyBorder="1" applyAlignment="1" applyProtection="1">
      <alignment horizontal="left" vertical="center" wrapText="1"/>
      <protection/>
    </xf>
    <xf numFmtId="14" fontId="47" fillId="0" borderId="11" xfId="4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 topLeftCell="C1">
      <selection activeCell="M3" sqref="M3:N7"/>
    </sheetView>
  </sheetViews>
  <sheetFormatPr defaultColWidth="9.140625" defaultRowHeight="28.5" customHeight="1"/>
  <cols>
    <col min="1" max="2" width="7.7109375" style="7" hidden="1" customWidth="1"/>
    <col min="3" max="3" width="10.421875" style="7" customWidth="1"/>
    <col min="4" max="4" width="11.140625" style="7" customWidth="1"/>
    <col min="5" max="5" width="11.00390625" style="7" customWidth="1"/>
    <col min="6" max="6" width="11.7109375" style="7" customWidth="1"/>
    <col min="7" max="7" width="11.8515625" style="7" bestFit="1" customWidth="1"/>
    <col min="8" max="8" width="11.8515625" style="7" customWidth="1"/>
    <col min="9" max="9" width="11.8515625" style="7" bestFit="1" customWidth="1"/>
    <col min="10" max="10" width="11.00390625" style="7" customWidth="1"/>
    <col min="11" max="11" width="10.7109375" style="7" customWidth="1"/>
    <col min="12" max="12" width="11.57421875" style="7" customWidth="1"/>
    <col min="13" max="14" width="12.7109375" style="7" customWidth="1"/>
    <col min="15" max="16" width="11.7109375" style="7" customWidth="1"/>
    <col min="17" max="16384" width="9.140625" style="7" customWidth="1"/>
  </cols>
  <sheetData>
    <row r="1" spans="3:14" ht="58.5" customHeight="1">
      <c r="C1" s="45" t="s">
        <v>47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3:14" ht="26.25" customHeight="1">
      <c r="C2" s="42" t="s">
        <v>63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3:14" ht="34.5" customHeight="1">
      <c r="C3" s="21" t="s">
        <v>14</v>
      </c>
      <c r="D3" s="21"/>
      <c r="E3" s="21" t="s">
        <v>1</v>
      </c>
      <c r="F3" s="21"/>
      <c r="G3" s="21" t="s">
        <v>3</v>
      </c>
      <c r="H3" s="21"/>
      <c r="I3" s="21" t="s">
        <v>12</v>
      </c>
      <c r="J3" s="21"/>
      <c r="K3" s="21" t="s">
        <v>2</v>
      </c>
      <c r="L3" s="22"/>
      <c r="M3" s="33" t="s">
        <v>60</v>
      </c>
      <c r="N3" s="33"/>
    </row>
    <row r="4" spans="3:14" ht="34.5" customHeight="1">
      <c r="C4" s="21" t="s">
        <v>46</v>
      </c>
      <c r="D4" s="21"/>
      <c r="E4" s="21" t="s">
        <v>55</v>
      </c>
      <c r="F4" s="34"/>
      <c r="G4" s="34"/>
      <c r="H4" s="34"/>
      <c r="I4" s="21" t="s">
        <v>4</v>
      </c>
      <c r="J4" s="21"/>
      <c r="K4" s="21" t="s">
        <v>5</v>
      </c>
      <c r="L4" s="21"/>
      <c r="M4" s="33"/>
      <c r="N4" s="33"/>
    </row>
    <row r="5" spans="3:14" ht="34.5" customHeight="1">
      <c r="C5" s="21" t="s">
        <v>6</v>
      </c>
      <c r="D5" s="21"/>
      <c r="E5" s="21" t="s">
        <v>69</v>
      </c>
      <c r="F5" s="22"/>
      <c r="G5" s="21" t="s">
        <v>15</v>
      </c>
      <c r="H5" s="33"/>
      <c r="I5" s="33"/>
      <c r="J5" s="33"/>
      <c r="K5" s="21" t="s">
        <v>19</v>
      </c>
      <c r="L5" s="10"/>
      <c r="M5" s="33"/>
      <c r="N5" s="33"/>
    </row>
    <row r="6" spans="3:14" ht="34.5" customHeight="1">
      <c r="C6" s="21" t="s">
        <v>16</v>
      </c>
      <c r="D6" s="22"/>
      <c r="E6" s="21" t="s">
        <v>64</v>
      </c>
      <c r="F6" s="16"/>
      <c r="G6" s="21" t="s">
        <v>66</v>
      </c>
      <c r="H6" s="33"/>
      <c r="I6" s="33"/>
      <c r="J6" s="33"/>
      <c r="K6" s="21" t="s">
        <v>20</v>
      </c>
      <c r="L6" s="9"/>
      <c r="M6" s="33"/>
      <c r="N6" s="33"/>
    </row>
    <row r="7" spans="3:14" ht="48.75" customHeight="1">
      <c r="C7" s="21" t="s">
        <v>21</v>
      </c>
      <c r="D7" s="21"/>
      <c r="E7" s="24" t="s">
        <v>70</v>
      </c>
      <c r="F7" s="21"/>
      <c r="G7" s="21" t="s">
        <v>65</v>
      </c>
      <c r="H7" s="21"/>
      <c r="I7" s="21" t="s">
        <v>22</v>
      </c>
      <c r="J7" s="21"/>
      <c r="K7" s="21" t="s">
        <v>23</v>
      </c>
      <c r="L7" s="23"/>
      <c r="M7" s="33"/>
      <c r="N7" s="33"/>
    </row>
    <row r="8" spans="3:14" ht="30" customHeight="1">
      <c r="C8" s="42" t="s">
        <v>53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33.75" customHeight="1">
      <c r="A9" s="7" t="s">
        <v>10</v>
      </c>
      <c r="B9" s="7" t="s">
        <v>11</v>
      </c>
      <c r="C9" s="32" t="s">
        <v>51</v>
      </c>
      <c r="D9" s="32"/>
      <c r="E9" s="32" t="s">
        <v>7</v>
      </c>
      <c r="F9" s="32"/>
      <c r="G9" s="32" t="s">
        <v>13</v>
      </c>
      <c r="H9" s="32"/>
      <c r="I9" s="37" t="s">
        <v>8</v>
      </c>
      <c r="J9" s="38"/>
      <c r="K9" s="30" t="s">
        <v>52</v>
      </c>
      <c r="L9" s="31"/>
      <c r="M9" s="11" t="s">
        <v>17</v>
      </c>
      <c r="N9" s="8" t="s">
        <v>18</v>
      </c>
    </row>
    <row r="10" spans="1:14" ht="33.75" customHeight="1">
      <c r="A10" s="7">
        <f aca="true" t="shared" si="0" ref="A10:B12">M10</f>
        <v>0</v>
      </c>
      <c r="B10" s="7">
        <f t="shared" si="0"/>
        <v>0</v>
      </c>
      <c r="C10" s="32"/>
      <c r="D10" s="32"/>
      <c r="E10" s="32"/>
      <c r="F10" s="32"/>
      <c r="G10" s="32"/>
      <c r="H10" s="32"/>
      <c r="I10" s="35"/>
      <c r="J10" s="36"/>
      <c r="K10" s="30"/>
      <c r="L10" s="31"/>
      <c r="M10" s="14"/>
      <c r="N10" s="13"/>
    </row>
    <row r="11" spans="1:14" ht="33.75" customHeight="1">
      <c r="A11" s="7">
        <f t="shared" si="0"/>
        <v>0</v>
      </c>
      <c r="B11" s="7">
        <f t="shared" si="0"/>
        <v>0</v>
      </c>
      <c r="C11" s="32"/>
      <c r="D11" s="32"/>
      <c r="E11" s="32"/>
      <c r="F11" s="32"/>
      <c r="G11" s="32"/>
      <c r="H11" s="32"/>
      <c r="I11" s="35"/>
      <c r="J11" s="36"/>
      <c r="K11" s="30"/>
      <c r="L11" s="31"/>
      <c r="M11" s="18"/>
      <c r="N11" s="17"/>
    </row>
    <row r="12" spans="1:14" ht="33.75" customHeight="1">
      <c r="A12" s="7">
        <f t="shared" si="0"/>
        <v>0</v>
      </c>
      <c r="B12" s="7">
        <f t="shared" si="0"/>
        <v>0</v>
      </c>
      <c r="C12" s="32"/>
      <c r="D12" s="32"/>
      <c r="E12" s="32"/>
      <c r="F12" s="32"/>
      <c r="G12" s="32"/>
      <c r="H12" s="32"/>
      <c r="I12" s="35"/>
      <c r="J12" s="36"/>
      <c r="K12" s="30"/>
      <c r="L12" s="31"/>
      <c r="M12" s="14"/>
      <c r="N12" s="13"/>
    </row>
    <row r="13" spans="3:14" ht="26.25" customHeight="1">
      <c r="C13" s="42" t="s">
        <v>73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3:14" ht="87.75" customHeight="1">
      <c r="C14" s="49" t="s">
        <v>74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/>
    </row>
    <row r="15" spans="3:14" ht="26.25" customHeight="1">
      <c r="C15" s="42" t="s">
        <v>49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3:14" ht="30.75" customHeight="1">
      <c r="C16" s="15" t="s">
        <v>56</v>
      </c>
      <c r="D16" s="15" t="s">
        <v>57</v>
      </c>
      <c r="E16" s="47" t="s">
        <v>2</v>
      </c>
      <c r="F16" s="48"/>
      <c r="G16" s="32" t="s">
        <v>58</v>
      </c>
      <c r="H16" s="32"/>
      <c r="I16" s="37" t="s">
        <v>61</v>
      </c>
      <c r="J16" s="38"/>
      <c r="K16" s="37" t="s">
        <v>62</v>
      </c>
      <c r="L16" s="38"/>
      <c r="M16" s="33" t="s">
        <v>9</v>
      </c>
      <c r="N16" s="33"/>
    </row>
    <row r="17" spans="3:14" ht="30.75" customHeight="1">
      <c r="C17" s="19"/>
      <c r="D17" s="20"/>
      <c r="E17" s="52"/>
      <c r="F17" s="52"/>
      <c r="G17" s="32"/>
      <c r="H17" s="32"/>
      <c r="I17" s="32"/>
      <c r="J17" s="32"/>
      <c r="K17" s="32"/>
      <c r="L17" s="32"/>
      <c r="M17" s="33"/>
      <c r="N17" s="33"/>
    </row>
    <row r="18" spans="3:14" ht="30.75" customHeight="1">
      <c r="C18" s="19"/>
      <c r="D18" s="20"/>
      <c r="E18" s="52"/>
      <c r="F18" s="52"/>
      <c r="G18" s="32"/>
      <c r="H18" s="32"/>
      <c r="I18" s="32"/>
      <c r="J18" s="32"/>
      <c r="K18" s="32"/>
      <c r="L18" s="32"/>
      <c r="M18" s="33"/>
      <c r="N18" s="33"/>
    </row>
    <row r="19" spans="3:14" ht="30.75" customHeight="1">
      <c r="C19" s="13"/>
      <c r="D19" s="12"/>
      <c r="E19" s="52"/>
      <c r="F19" s="52"/>
      <c r="G19" s="32"/>
      <c r="H19" s="32"/>
      <c r="I19" s="32"/>
      <c r="J19" s="32"/>
      <c r="K19" s="32"/>
      <c r="L19" s="32"/>
      <c r="M19" s="33"/>
      <c r="N19" s="33"/>
    </row>
    <row r="20" spans="3:14" ht="26.25" customHeight="1">
      <c r="C20" s="44" t="s">
        <v>50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3:14" ht="26.25" customHeight="1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3:14" ht="26.25" customHeight="1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3:14" ht="31.5" customHeight="1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3:14" ht="26.25" customHeight="1">
      <c r="C24" s="42" t="s">
        <v>59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26.25" customHeight="1">
      <c r="A25" s="7">
        <f>O25</f>
        <v>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26.25" customHeight="1">
      <c r="A26" s="7">
        <f>O26</f>
        <v>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30.75" customHeight="1">
      <c r="A27" s="7">
        <f>O27</f>
        <v>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3:14" ht="26.25" customHeight="1">
      <c r="C28" s="43" t="s">
        <v>24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3:14" ht="38.25" customHeight="1">
      <c r="C29" s="39" t="s">
        <v>54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3:14" ht="42.75" customHeight="1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</sheetData>
  <sheetProtection insertColumns="0" insertRows="0" deleteColumns="0" deleteRows="0"/>
  <mergeCells count="56">
    <mergeCell ref="E17:F17"/>
    <mergeCell ref="E18:F18"/>
    <mergeCell ref="E19:F19"/>
    <mergeCell ref="I17:J17"/>
    <mergeCell ref="I18:J18"/>
    <mergeCell ref="I19:J19"/>
    <mergeCell ref="K19:L19"/>
    <mergeCell ref="I16:J16"/>
    <mergeCell ref="G17:H17"/>
    <mergeCell ref="G18:H18"/>
    <mergeCell ref="C21:N23"/>
    <mergeCell ref="M19:N19"/>
    <mergeCell ref="K17:L17"/>
    <mergeCell ref="K18:L18"/>
    <mergeCell ref="K16:L16"/>
    <mergeCell ref="C15:N15"/>
    <mergeCell ref="G16:H16"/>
    <mergeCell ref="E11:F11"/>
    <mergeCell ref="E12:F12"/>
    <mergeCell ref="K12:L12"/>
    <mergeCell ref="E16:F16"/>
    <mergeCell ref="C12:D12"/>
    <mergeCell ref="C14:N14"/>
    <mergeCell ref="C1:N1"/>
    <mergeCell ref="C2:N2"/>
    <mergeCell ref="M3:N7"/>
    <mergeCell ref="C8:N8"/>
    <mergeCell ref="I11:J11"/>
    <mergeCell ref="C9:D9"/>
    <mergeCell ref="C10:D10"/>
    <mergeCell ref="C11:D11"/>
    <mergeCell ref="G9:H9"/>
    <mergeCell ref="H5:J5"/>
    <mergeCell ref="C29:N30"/>
    <mergeCell ref="C25:N27"/>
    <mergeCell ref="C13:N13"/>
    <mergeCell ref="G19:H19"/>
    <mergeCell ref="M17:N17"/>
    <mergeCell ref="M18:N18"/>
    <mergeCell ref="M16:N16"/>
    <mergeCell ref="C24:N24"/>
    <mergeCell ref="C28:N28"/>
    <mergeCell ref="C20:N20"/>
    <mergeCell ref="G12:H12"/>
    <mergeCell ref="H6:J6"/>
    <mergeCell ref="E9:F9"/>
    <mergeCell ref="F4:H4"/>
    <mergeCell ref="I12:J12"/>
    <mergeCell ref="I9:J9"/>
    <mergeCell ref="I10:J10"/>
    <mergeCell ref="K9:L9"/>
    <mergeCell ref="K10:L10"/>
    <mergeCell ref="K11:L11"/>
    <mergeCell ref="E10:F10"/>
    <mergeCell ref="G10:H10"/>
    <mergeCell ref="G11:H11"/>
  </mergeCells>
  <dataValidations count="9">
    <dataValidation type="list" allowBlank="1" showInputMessage="1" showErrorMessage="1" sqref="G17:H19 D5">
      <formula1>"党员,预备党员,入党积极分子,团员,群众,民建党"</formula1>
    </dataValidation>
    <dataValidation allowBlank="1" showInputMessage="1" showErrorMessage="1" error="请输入正确的职称，可参考《专业技术职称列表》" sqref="C25 C21"/>
    <dataValidation type="list" allowBlank="1" showInputMessage="1" showErrorMessage="1" sqref="L6:L7 M10:N12">
      <formula1>"是,否"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K10:K12">
      <formula1>"普通高校,夜大学,职工大学,广播电视大学,党校,函授,远程教育,网络教育,其他"</formula1>
    </dataValidation>
    <dataValidation type="list" allowBlank="1" showInputMessage="1" showErrorMessage="1" sqref="C10:D12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</dataValidations>
  <printOptions horizontalCentered="1"/>
  <pageMargins left="0.35433070866141736" right="0.3937007874015748" top="0.7874015748031497" bottom="0.3937007874015748" header="0.31496062992125984" footer="0.15748031496062992"/>
  <pageSetup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L13"/>
  <sheetViews>
    <sheetView zoomScalePageLayoutView="0" workbookViewId="0" topLeftCell="E1">
      <selection activeCell="H2" sqref="H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25.7109375" style="2" bestFit="1" customWidth="1"/>
    <col min="15" max="15" width="15.00390625" style="2" customWidth="1"/>
    <col min="16" max="16" width="18.7109375" style="2" customWidth="1"/>
    <col min="17" max="17" width="19.421875" style="2" customWidth="1"/>
    <col min="18" max="18" width="18.57421875" style="2" customWidth="1"/>
    <col min="19" max="19" width="12.00390625" style="2" customWidth="1"/>
    <col min="20" max="20" width="17.28125" style="4" customWidth="1"/>
    <col min="21" max="21" width="20.00390625" style="4" customWidth="1"/>
    <col min="22" max="22" width="18.421875" style="4" customWidth="1"/>
    <col min="23" max="23" width="18.8515625" style="4" customWidth="1"/>
    <col min="24" max="24" width="17.28125" style="4" customWidth="1"/>
    <col min="25" max="25" width="37.7109375" style="4" customWidth="1"/>
    <col min="26" max="26" width="11.00390625" style="4" bestFit="1" customWidth="1"/>
    <col min="27" max="27" width="22.8515625" style="4" customWidth="1"/>
    <col min="28" max="28" width="9.140625" style="2" customWidth="1"/>
    <col min="29" max="29" width="11.00390625" style="4" bestFit="1" customWidth="1"/>
    <col min="30" max="30" width="9.7109375" style="2" bestFit="1" customWidth="1"/>
    <col min="31" max="31" width="11.140625" style="2" customWidth="1"/>
    <col min="32" max="32" width="11.8515625" style="2" bestFit="1" customWidth="1"/>
    <col min="33" max="33" width="9.140625" style="2" customWidth="1"/>
    <col min="34" max="34" width="10.28125" style="2" customWidth="1"/>
    <col min="35" max="35" width="17.421875" style="2" bestFit="1" customWidth="1"/>
    <col min="36" max="36" width="14.8515625" style="2" customWidth="1"/>
    <col min="37" max="37" width="14.8515625" style="4" customWidth="1"/>
    <col min="38" max="38" width="11.8515625" style="2" bestFit="1" customWidth="1"/>
    <col min="39" max="39" width="11.140625" style="2" customWidth="1"/>
    <col min="40" max="40" width="21.57421875" style="2" bestFit="1" customWidth="1"/>
    <col min="41" max="41" width="11.8515625" style="2" bestFit="1" customWidth="1"/>
    <col min="42" max="42" width="11.8515625" style="4" bestFit="1" customWidth="1"/>
    <col min="43" max="16384" width="9.140625" style="2" customWidth="1"/>
  </cols>
  <sheetData>
    <row r="1" spans="1:246" s="6" customFormat="1" ht="24">
      <c r="A1" s="1" t="s">
        <v>48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72</v>
      </c>
      <c r="O1" s="1" t="s">
        <v>67</v>
      </c>
      <c r="P1" s="1" t="s">
        <v>36</v>
      </c>
      <c r="Q1" s="1" t="s">
        <v>37</v>
      </c>
      <c r="R1" s="1" t="s">
        <v>38</v>
      </c>
      <c r="S1" s="1" t="s">
        <v>68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71</v>
      </c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</row>
    <row r="2" spans="2:27" ht="57" customHeight="1">
      <c r="B2" s="25"/>
      <c r="C2" s="25">
        <f>Sheet1!D3</f>
        <v>0</v>
      </c>
      <c r="D2" s="25">
        <f>Sheet1!J7</f>
        <v>0</v>
      </c>
      <c r="E2" s="25">
        <f>IF(Sheet1!F3="","",Sheet1!F3)</f>
      </c>
      <c r="F2" s="25">
        <f>IF(Sheet1!J3="","",Sheet1!J3)</f>
      </c>
      <c r="G2" s="26">
        <f>IF(Sheet1!H3="","",Sheet1!H3)</f>
      </c>
      <c r="H2" s="25" t="str">
        <f>IF(LEN(W2)=15,CONCATENATE(19,TEXT(MID(W2,7,2),0),"-",TEXT(MID(W2,9,2),0),"-",TEXT(MID(W2,11,2),0)),IF(LEN(W2)=18,CONCATENATE(MID(W2,7,4),"-",MID(W2,11,2),"-",MID(W2,13,2)),"身份证号码有误"))</f>
        <v>身份证号码有误</v>
      </c>
      <c r="I2" s="25" t="e">
        <f ca="1">INT((TODAY()-H2)/365)</f>
        <v>#VALUE!</v>
      </c>
      <c r="J2" s="25">
        <f>IF(Sheet1!D5="","",Sheet1!D5)</f>
      </c>
      <c r="K2" s="25">
        <f>IF(Sheet1!D4="","",Sheet1!D4)</f>
      </c>
      <c r="L2" s="25">
        <f>IF(Sheet1!J4="","",Sheet1!J4)</f>
      </c>
      <c r="M2" s="27">
        <f>IF(Sheet1!D6="","",Sheet1!D6)</f>
      </c>
      <c r="N2" s="27" t="str">
        <f>Sheet1!C14&amp;Sheet1!N14</f>
        <v>示例：201006-201306  XX银行 XX部门 XX岗位（XX职级）；
201307-至今  XX银行 XX部门 XX岗位（xx职级）。</v>
      </c>
      <c r="O2" s="25">
        <f>IF(ISNA(VLOOKUP("是",Sheet1!$B$8:$N$13,2,0)),"",VLOOKUP("是",Sheet1!$B$8:$N$13,2,0))</f>
      </c>
      <c r="P2" s="27">
        <f>IF(ISNA(VLOOKUP("是",Sheet1!$B$8:$N$13,8,0)),"",VLOOKUP("是",Sheet1!$B$8:$N$13,8,0))</f>
      </c>
      <c r="Q2" s="25">
        <f>IF(ISNA(VLOOKUP("是",Sheet1!$B$8:$N$13,4,0)),"",VLOOKUP("是",Sheet1!$B$8:$N$13,4,0))</f>
      </c>
      <c r="R2" s="25">
        <f>IF(ISNA(VLOOKUP("是",Sheet1!$B$8:$N$13,6,0)),"",VLOOKUP("是",Sheet1!$B$8:$N$13,6,0))</f>
      </c>
      <c r="S2" s="25">
        <f>IF(ISNA(VLOOKUP("是",Sheet1!$A$8:$N$13,3,0)),"",VLOOKUP("是",Sheet1!$A$8:$N$13,3,0))</f>
      </c>
      <c r="T2" s="28">
        <f>IF(ISNA(VLOOKUP("是",Sheet1!$A$8:$N$13,9,0)),"",VLOOKUP("是",Sheet1!$A$8:$N$13,9,0))</f>
      </c>
      <c r="U2" s="29">
        <f>IF(ISNA(VLOOKUP("是",Sheet1!$A$8:$N$13,5,0)),"",VLOOKUP("是",Sheet1!$A$8:$N$13,5,0))</f>
      </c>
      <c r="V2" s="25">
        <f>IF(ISNA(VLOOKUP("是",Sheet1!$A$8:$N$13,7,0)),"",VLOOKUP("是",Sheet1!$A$8:$N$13,7,0))</f>
      </c>
      <c r="W2" s="28">
        <f>IF(Sheet1!F4="","",Sheet1!F4)</f>
      </c>
      <c r="X2" s="29">
        <f>IF(Sheet1!F6="","",Sheet1!F6)</f>
      </c>
      <c r="Y2" s="28">
        <f>IF(Sheet1!H6="","",Sheet1!H6)</f>
      </c>
      <c r="Z2" s="29">
        <f>IF(Sheet1!H5="","",Sheet1!H5)</f>
      </c>
      <c r="AA2" s="25">
        <f>IF(Sheet1!F7="","",Sheet1!F7)</f>
      </c>
    </row>
    <row r="3" ht="16.5" customHeight="1">
      <c r="G3" s="3"/>
    </row>
    <row r="4" ht="16.5" customHeight="1">
      <c r="G4" s="3"/>
    </row>
    <row r="5" ht="16.5" customHeight="1">
      <c r="G5" s="3"/>
    </row>
    <row r="6" ht="16.5" customHeight="1">
      <c r="G6" s="3"/>
    </row>
    <row r="7" ht="16.5" customHeight="1">
      <c r="G7" s="3"/>
    </row>
    <row r="8" ht="16.5" customHeight="1">
      <c r="G8" s="3"/>
    </row>
    <row r="9" ht="16.5" customHeight="1">
      <c r="G9" s="3"/>
    </row>
    <row r="10" spans="7:41" ht="16.5" customHeight="1">
      <c r="G10" s="3"/>
      <c r="AA10" s="2"/>
      <c r="AB10" s="4"/>
      <c r="AC10" s="2"/>
      <c r="AJ10" s="4"/>
      <c r="AO10" s="4"/>
    </row>
    <row r="11" ht="16.5" customHeight="1">
      <c r="G11" s="3"/>
    </row>
    <row r="12" ht="16.5" customHeight="1">
      <c r="G12" s="3"/>
    </row>
    <row r="13" ht="16.5" customHeight="1">
      <c r="G13" s="3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custom" allowBlank="1" showInputMessage="1" showErrorMessage="1" errorTitle="身份证号码输入有误" error="请输入15位或18位身份证号码" sqref="G3:G13">
      <formula1>OR(LEN(G3)=15,LEN(G3)=18)</formula1>
    </dataValidation>
    <dataValidation type="list" allowBlank="1" showInputMessage="1" showErrorMessage="1" sqref="R1 V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张健</cp:lastModifiedBy>
  <cp:lastPrinted>2016-05-20T05:10:37Z</cp:lastPrinted>
  <dcterms:created xsi:type="dcterms:W3CDTF">2013-10-10T06:54:15Z</dcterms:created>
  <dcterms:modified xsi:type="dcterms:W3CDTF">2018-09-14T06:36:03Z</dcterms:modified>
  <cp:category/>
  <cp:version/>
  <cp:contentType/>
  <cp:contentStatus/>
</cp:coreProperties>
</file>