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复制成绩总表" sheetId="1" r:id="rId1"/>
  </sheets>
  <definedNames>
    <definedName name="Titles" localSheetId="0">'复制成绩总表'!$A$1:$D$1</definedName>
    <definedName name="Titles">#REF!</definedName>
  </definedNames>
  <calcPr fullCalcOnLoad="1"/>
</workbook>
</file>

<file path=xl/sharedStrings.xml><?xml version="1.0" encoding="utf-8"?>
<sst xmlns="http://schemas.openxmlformats.org/spreadsheetml/2006/main" count="530" uniqueCount="223">
  <si>
    <t>姓名</t>
  </si>
  <si>
    <t>考区名称</t>
  </si>
  <si>
    <t>报考单位名称</t>
  </si>
  <si>
    <t>报考职位名称</t>
  </si>
  <si>
    <t>准考证号</t>
  </si>
  <si>
    <t>笔试分</t>
  </si>
  <si>
    <t>折算分</t>
  </si>
  <si>
    <t>面试分</t>
  </si>
  <si>
    <t>合计</t>
  </si>
  <si>
    <t>田丹丹</t>
  </si>
  <si>
    <t>张家界市</t>
  </si>
  <si>
    <t>永定区</t>
  </si>
  <si>
    <t>党建指导员2</t>
  </si>
  <si>
    <t>14302100622</t>
  </si>
  <si>
    <t>田德臣</t>
  </si>
  <si>
    <t>14302100202</t>
  </si>
  <si>
    <t>龚文微</t>
  </si>
  <si>
    <t>14302100121</t>
  </si>
  <si>
    <t>郑屹峰</t>
  </si>
  <si>
    <t>14302100215</t>
  </si>
  <si>
    <t>张阳雯</t>
  </si>
  <si>
    <t>14302100118</t>
  </si>
  <si>
    <t>谷王潇玉</t>
  </si>
  <si>
    <t>14302100520</t>
  </si>
  <si>
    <t>代美玲</t>
  </si>
  <si>
    <t>14302100429</t>
  </si>
  <si>
    <t>邱皓</t>
  </si>
  <si>
    <t>14302100514</t>
  </si>
  <si>
    <t>毛阳</t>
  </si>
  <si>
    <t>14302100412</t>
  </si>
  <si>
    <t>楚婷</t>
  </si>
  <si>
    <t>14302100210</t>
  </si>
  <si>
    <t>陈艳平</t>
  </si>
  <si>
    <t>14302100220</t>
  </si>
  <si>
    <t>吕克</t>
  </si>
  <si>
    <t>14302100715</t>
  </si>
  <si>
    <t>董琪</t>
  </si>
  <si>
    <t>14302100126</t>
  </si>
  <si>
    <t>缺考</t>
  </si>
  <si>
    <t>刘鹏</t>
  </si>
  <si>
    <t>14302100705</t>
  </si>
  <si>
    <t>秦维鸿</t>
  </si>
  <si>
    <t>14302100507</t>
  </si>
  <si>
    <t>钟娅</t>
  </si>
  <si>
    <t>14302100614</t>
  </si>
  <si>
    <t>姚骞</t>
  </si>
  <si>
    <t>14302100313</t>
  </si>
  <si>
    <t>杨雅棠</t>
  </si>
  <si>
    <t>武陵源区</t>
  </si>
  <si>
    <t>党建指导员3</t>
  </si>
  <si>
    <t>14303100119</t>
  </si>
  <si>
    <t>李娜</t>
  </si>
  <si>
    <t>14303100127</t>
  </si>
  <si>
    <t>李良荣</t>
  </si>
  <si>
    <t>14303100522</t>
  </si>
  <si>
    <t>李璀</t>
  </si>
  <si>
    <t>14303100526</t>
  </si>
  <si>
    <t>邓梦园</t>
  </si>
  <si>
    <t>14303100711</t>
  </si>
  <si>
    <t>毛若瑾</t>
  </si>
  <si>
    <t>14303100521</t>
  </si>
  <si>
    <t>邓娜娜</t>
  </si>
  <si>
    <t>14303100408</t>
  </si>
  <si>
    <t>覃聪</t>
  </si>
  <si>
    <t>14303100613</t>
  </si>
  <si>
    <t>刘美玲</t>
  </si>
  <si>
    <t>市本级</t>
  </si>
  <si>
    <t>党建指导员1</t>
  </si>
  <si>
    <t>14301100525</t>
  </si>
  <si>
    <t>戴航</t>
  </si>
  <si>
    <t>14301100228</t>
  </si>
  <si>
    <t>邓梦瑶</t>
  </si>
  <si>
    <t>14301100221</t>
  </si>
  <si>
    <t>龚涵适</t>
  </si>
  <si>
    <t>14301100721</t>
  </si>
  <si>
    <t>向亚丽</t>
  </si>
  <si>
    <t>14301100306</t>
  </si>
  <si>
    <t>莫春香</t>
  </si>
  <si>
    <t>14301100128</t>
  </si>
  <si>
    <t>刘阳</t>
  </si>
  <si>
    <t>14301100104</t>
  </si>
  <si>
    <t>毛馨瑞</t>
  </si>
  <si>
    <t>14301100623</t>
  </si>
  <si>
    <t>向琪玲</t>
  </si>
  <si>
    <t>14301100714</t>
  </si>
  <si>
    <t>董子琦</t>
  </si>
  <si>
    <t>14301100316</t>
  </si>
  <si>
    <t>姚斌</t>
  </si>
  <si>
    <t>14301100523</t>
  </si>
  <si>
    <t>张全胜</t>
  </si>
  <si>
    <t>14301100407</t>
  </si>
  <si>
    <t>邓钧方</t>
  </si>
  <si>
    <t>14301100628</t>
  </si>
  <si>
    <t>刘燊</t>
  </si>
  <si>
    <t>14301100505</t>
  </si>
  <si>
    <t>彭泽炜</t>
  </si>
  <si>
    <t>14301100626</t>
  </si>
  <si>
    <t>孟露</t>
  </si>
  <si>
    <t>14301100707</t>
  </si>
  <si>
    <t>胡娟</t>
  </si>
  <si>
    <t>14301100115</t>
  </si>
  <si>
    <t>吴坤磊</t>
  </si>
  <si>
    <t>14301100515</t>
  </si>
  <si>
    <t>张闱</t>
  </si>
  <si>
    <t>14301100204</t>
  </si>
  <si>
    <t>童靖</t>
  </si>
  <si>
    <t>14301100604</t>
  </si>
  <si>
    <t>14301100209</t>
  </si>
  <si>
    <t>邓博文</t>
  </si>
  <si>
    <t>14301100518</t>
  </si>
  <si>
    <t>王俊文</t>
  </si>
  <si>
    <t>14301100506</t>
  </si>
  <si>
    <t>张馨月</t>
  </si>
  <si>
    <t>14301100615</t>
  </si>
  <si>
    <t>陈怡</t>
  </si>
  <si>
    <t>14301100424</t>
  </si>
  <si>
    <t>朱宇珂</t>
  </si>
  <si>
    <t>14301100619</t>
  </si>
  <si>
    <t>孙晓晗</t>
  </si>
  <si>
    <t>14301100315</t>
  </si>
  <si>
    <t>龚海霞</t>
  </si>
  <si>
    <t>14301100404</t>
  </si>
  <si>
    <t>吕胜蓝</t>
  </si>
  <si>
    <t>14301100222</t>
  </si>
  <si>
    <t>刘慈裔</t>
  </si>
  <si>
    <t>14301100108</t>
  </si>
  <si>
    <t>朱嘉苇</t>
  </si>
  <si>
    <t>14301100321</t>
  </si>
  <si>
    <t>石权</t>
  </si>
  <si>
    <t>14301100524</t>
  </si>
  <si>
    <t>吴骄争</t>
  </si>
  <si>
    <t>14301100304</t>
  </si>
  <si>
    <t>李文超</t>
  </si>
  <si>
    <t>14301100724</t>
  </si>
  <si>
    <t>许雯静</t>
  </si>
  <si>
    <t>14301100712</t>
  </si>
  <si>
    <t>田丹</t>
  </si>
  <si>
    <t>14301100720</t>
  </si>
  <si>
    <t>谷萍</t>
  </si>
  <si>
    <t>14301100317</t>
  </si>
  <si>
    <t>李丽</t>
  </si>
  <si>
    <t>14301100419</t>
  </si>
  <si>
    <t>熊坤</t>
  </si>
  <si>
    <t>14301100123</t>
  </si>
  <si>
    <t>雷凤仙</t>
  </si>
  <si>
    <t>桑植县</t>
  </si>
  <si>
    <t>党建指导员5</t>
  </si>
  <si>
    <t>14305100105</t>
  </si>
  <si>
    <t>张皓</t>
  </si>
  <si>
    <t>14305100511</t>
  </si>
  <si>
    <t>曾维</t>
  </si>
  <si>
    <t>14305100406</t>
  </si>
  <si>
    <t>李梦群</t>
  </si>
  <si>
    <t>14305100124</t>
  </si>
  <si>
    <t>向云</t>
  </si>
  <si>
    <t>14305100213</t>
  </si>
  <si>
    <t>谷欢</t>
  </si>
  <si>
    <t>14305100510</t>
  </si>
  <si>
    <t>王厅</t>
  </si>
  <si>
    <t>14305100107</t>
  </si>
  <si>
    <t>龚虹雲</t>
  </si>
  <si>
    <t>14305100102</t>
  </si>
  <si>
    <t>卓丽</t>
  </si>
  <si>
    <t>14305100602</t>
  </si>
  <si>
    <t>陈敏航</t>
  </si>
  <si>
    <t>14305100120</t>
  </si>
  <si>
    <t>邹林岚</t>
  </si>
  <si>
    <t>14305100411</t>
  </si>
  <si>
    <t>蒋爱民</t>
  </si>
  <si>
    <t>14305100109</t>
  </si>
  <si>
    <t>彭周</t>
  </si>
  <si>
    <t>14305100709</t>
  </si>
  <si>
    <t>赵娟</t>
  </si>
  <si>
    <t>14305100528</t>
  </si>
  <si>
    <t>刘淑婷</t>
  </si>
  <si>
    <t>14305100216</t>
  </si>
  <si>
    <t>陈敏玲</t>
  </si>
  <si>
    <t>14305100230</t>
  </si>
  <si>
    <t>向俊宇</t>
  </si>
  <si>
    <t>14305100417</t>
  </si>
  <si>
    <t>钟婷婷</t>
  </si>
  <si>
    <t>14305100314</t>
  </si>
  <si>
    <t>王嫒</t>
  </si>
  <si>
    <t>14305100125</t>
  </si>
  <si>
    <t>胡高峰</t>
  </si>
  <si>
    <t>14305100509</t>
  </si>
  <si>
    <t>向恩贵</t>
  </si>
  <si>
    <t>14305100517</t>
  </si>
  <si>
    <t>徐山山</t>
  </si>
  <si>
    <t>14305100225</t>
  </si>
  <si>
    <t>张文慧</t>
  </si>
  <si>
    <t>慈利县</t>
  </si>
  <si>
    <t>党建指导员4</t>
  </si>
  <si>
    <t>14304100325</t>
  </si>
  <si>
    <t>唐鹏</t>
  </si>
  <si>
    <t>14304100426</t>
  </si>
  <si>
    <t>14304100129</t>
  </si>
  <si>
    <t>卓江政</t>
  </si>
  <si>
    <t>14304100208</t>
  </si>
  <si>
    <t>田迎春</t>
  </si>
  <si>
    <t>14304100706</t>
  </si>
  <si>
    <t>王琳</t>
  </si>
  <si>
    <t>14304100130</t>
  </si>
  <si>
    <t>徐海炎</t>
  </si>
  <si>
    <t>14304100309</t>
  </si>
  <si>
    <t>胡婷</t>
  </si>
  <si>
    <t>14304100229</t>
  </si>
  <si>
    <t>钱杏</t>
  </si>
  <si>
    <t>14304100122</t>
  </si>
  <si>
    <t>向刚</t>
  </si>
  <si>
    <t>14304100716</t>
  </si>
  <si>
    <t>杨姣</t>
  </si>
  <si>
    <t>14304100513</t>
  </si>
  <si>
    <t>朱林华</t>
  </si>
  <si>
    <t>14304100723</t>
  </si>
  <si>
    <t>艾琼</t>
  </si>
  <si>
    <t>14304100529</t>
  </si>
  <si>
    <t>杨晓哲</t>
  </si>
  <si>
    <t>14304100710</t>
  </si>
  <si>
    <t>彭婉英</t>
  </si>
  <si>
    <t>14304100423</t>
  </si>
  <si>
    <t>杨婷</t>
  </si>
  <si>
    <t>14304100504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</si>
</sst>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0" fillId="11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12" fillId="11" borderId="7" applyNumberFormat="0" applyAlignment="0" applyProtection="0"/>
    <xf numFmtId="0" fontId="17" fillId="5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Border="1" applyAlignment="1">
      <alignment horizontal="center" vertical="center"/>
    </xf>
    <xf numFmtId="176" fontId="0" fillId="0" borderId="9" xfId="43" applyNumberForma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2" fillId="18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SheetLayoutView="100" workbookViewId="0" topLeftCell="A1">
      <selection activeCell="N102" sqref="N102"/>
    </sheetView>
  </sheetViews>
  <sheetFormatPr defaultColWidth="9.00390625" defaultRowHeight="15" customHeight="1"/>
  <cols>
    <col min="1" max="1" width="9.00390625" style="1" customWidth="1"/>
    <col min="2" max="3" width="13.8515625" style="1" customWidth="1"/>
    <col min="4" max="4" width="14.00390625" style="1" customWidth="1"/>
    <col min="5" max="5" width="12.7109375" style="2" customWidth="1"/>
    <col min="6" max="6" width="9.00390625" style="1" customWidth="1"/>
    <col min="7" max="7" width="9.140625" style="1" bestFit="1" customWidth="1"/>
    <col min="8" max="8" width="9.00390625" style="1" customWidth="1"/>
    <col min="9" max="10" width="9.00390625" style="3" customWidth="1"/>
    <col min="11" max="16384" width="9.00390625" style="4" customWidth="1"/>
  </cols>
  <sheetData>
    <row r="1" spans="1:10" s="17" customFormat="1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4" t="s">
        <v>5</v>
      </c>
      <c r="G1" s="15" t="s">
        <v>6</v>
      </c>
      <c r="H1" s="15" t="s">
        <v>7</v>
      </c>
      <c r="I1" s="16" t="s">
        <v>6</v>
      </c>
      <c r="J1" s="16" t="s">
        <v>8</v>
      </c>
    </row>
    <row r="2" spans="1:10" ht="15" customHeight="1">
      <c r="A2" s="1" t="s">
        <v>14</v>
      </c>
      <c r="B2" s="1" t="s">
        <v>10</v>
      </c>
      <c r="C2" s="1" t="s">
        <v>11</v>
      </c>
      <c r="D2" s="1" t="s">
        <v>12</v>
      </c>
      <c r="E2" s="5" t="s">
        <v>15</v>
      </c>
      <c r="F2" s="6">
        <v>74.5</v>
      </c>
      <c r="G2" s="7">
        <f aca="true" t="shared" si="0" ref="G2:G33">F2*0.4</f>
        <v>29.8</v>
      </c>
      <c r="H2" s="1">
        <v>84.96</v>
      </c>
      <c r="I2" s="3">
        <f aca="true" t="shared" si="1" ref="I2:I16">H2*0.6</f>
        <v>50.97599999999999</v>
      </c>
      <c r="J2" s="3">
        <f aca="true" t="shared" si="2" ref="J2:J16">G2+I2</f>
        <v>80.776</v>
      </c>
    </row>
    <row r="3" spans="1:10" ht="15" customHeight="1">
      <c r="A3" s="1" t="s">
        <v>22</v>
      </c>
      <c r="B3" s="1" t="s">
        <v>10</v>
      </c>
      <c r="C3" s="1" t="s">
        <v>11</v>
      </c>
      <c r="D3" s="1" t="s">
        <v>12</v>
      </c>
      <c r="E3" s="5" t="s">
        <v>23</v>
      </c>
      <c r="F3" s="6">
        <v>70</v>
      </c>
      <c r="G3" s="7">
        <f t="shared" si="0"/>
        <v>28</v>
      </c>
      <c r="H3" s="1">
        <v>79.2</v>
      </c>
      <c r="I3" s="3">
        <f t="shared" si="1"/>
        <v>47.52</v>
      </c>
      <c r="J3" s="3">
        <f t="shared" si="2"/>
        <v>75.52000000000001</v>
      </c>
    </row>
    <row r="4" spans="1:10" ht="15" customHeight="1">
      <c r="A4" s="1" t="s">
        <v>16</v>
      </c>
      <c r="B4" s="1" t="s">
        <v>10</v>
      </c>
      <c r="C4" s="1" t="s">
        <v>11</v>
      </c>
      <c r="D4" s="1" t="s">
        <v>12</v>
      </c>
      <c r="E4" s="5" t="s">
        <v>17</v>
      </c>
      <c r="F4" s="6">
        <v>73</v>
      </c>
      <c r="G4" s="7">
        <f t="shared" si="0"/>
        <v>29.200000000000003</v>
      </c>
      <c r="H4" s="1">
        <v>76.86</v>
      </c>
      <c r="I4" s="3">
        <f t="shared" si="1"/>
        <v>46.116</v>
      </c>
      <c r="J4" s="3">
        <f t="shared" si="2"/>
        <v>75.316</v>
      </c>
    </row>
    <row r="5" spans="1:10" ht="15" customHeight="1">
      <c r="A5" s="1" t="s">
        <v>9</v>
      </c>
      <c r="B5" s="1" t="s">
        <v>10</v>
      </c>
      <c r="C5" s="1" t="s">
        <v>11</v>
      </c>
      <c r="D5" s="1" t="s">
        <v>12</v>
      </c>
      <c r="E5" s="5" t="s">
        <v>13</v>
      </c>
      <c r="F5" s="6">
        <v>80</v>
      </c>
      <c r="G5" s="7">
        <f t="shared" si="0"/>
        <v>32</v>
      </c>
      <c r="H5" s="1">
        <v>69.8</v>
      </c>
      <c r="I5" s="3">
        <f t="shared" si="1"/>
        <v>41.879999999999995</v>
      </c>
      <c r="J5" s="3">
        <f t="shared" si="2"/>
        <v>73.88</v>
      </c>
    </row>
    <row r="6" spans="1:10" ht="15" customHeight="1">
      <c r="A6" s="1" t="s">
        <v>26</v>
      </c>
      <c r="B6" s="1" t="s">
        <v>10</v>
      </c>
      <c r="C6" s="1" t="s">
        <v>11</v>
      </c>
      <c r="D6" s="1" t="s">
        <v>12</v>
      </c>
      <c r="E6" s="5" t="s">
        <v>27</v>
      </c>
      <c r="F6" s="6">
        <v>66</v>
      </c>
      <c r="G6" s="7">
        <f t="shared" si="0"/>
        <v>26.400000000000002</v>
      </c>
      <c r="H6" s="1">
        <v>78.94</v>
      </c>
      <c r="I6" s="3">
        <f t="shared" si="1"/>
        <v>47.364</v>
      </c>
      <c r="J6" s="3">
        <f t="shared" si="2"/>
        <v>73.764</v>
      </c>
    </row>
    <row r="7" spans="1:10" ht="15" customHeight="1">
      <c r="A7" s="1" t="s">
        <v>20</v>
      </c>
      <c r="B7" s="1" t="s">
        <v>10</v>
      </c>
      <c r="C7" s="1" t="s">
        <v>11</v>
      </c>
      <c r="D7" s="1" t="s">
        <v>12</v>
      </c>
      <c r="E7" s="5" t="s">
        <v>21</v>
      </c>
      <c r="F7" s="6">
        <v>71</v>
      </c>
      <c r="G7" s="7">
        <f t="shared" si="0"/>
        <v>28.400000000000002</v>
      </c>
      <c r="H7" s="1">
        <v>73.3</v>
      </c>
      <c r="I7" s="3">
        <f t="shared" si="1"/>
        <v>43.98</v>
      </c>
      <c r="J7" s="3">
        <f t="shared" si="2"/>
        <v>72.38</v>
      </c>
    </row>
    <row r="8" spans="1:10" ht="15" customHeight="1">
      <c r="A8" s="1" t="s">
        <v>18</v>
      </c>
      <c r="B8" s="1" t="s">
        <v>10</v>
      </c>
      <c r="C8" s="1" t="s">
        <v>11</v>
      </c>
      <c r="D8" s="1" t="s">
        <v>12</v>
      </c>
      <c r="E8" s="5" t="s">
        <v>19</v>
      </c>
      <c r="F8" s="6">
        <v>71</v>
      </c>
      <c r="G8" s="7">
        <f t="shared" si="0"/>
        <v>28.400000000000002</v>
      </c>
      <c r="H8" s="1">
        <v>70.6</v>
      </c>
      <c r="I8" s="3">
        <f t="shared" si="1"/>
        <v>42.35999999999999</v>
      </c>
      <c r="J8" s="3">
        <f t="shared" si="2"/>
        <v>70.75999999999999</v>
      </c>
    </row>
    <row r="9" spans="1:10" ht="15" customHeight="1">
      <c r="A9" s="1" t="s">
        <v>32</v>
      </c>
      <c r="B9" s="1" t="s">
        <v>10</v>
      </c>
      <c r="C9" s="1" t="s">
        <v>11</v>
      </c>
      <c r="D9" s="1" t="s">
        <v>12</v>
      </c>
      <c r="E9" s="5" t="s">
        <v>33</v>
      </c>
      <c r="F9" s="6">
        <v>64.5</v>
      </c>
      <c r="G9" s="7">
        <f t="shared" si="0"/>
        <v>25.8</v>
      </c>
      <c r="H9" s="1">
        <v>74.8</v>
      </c>
      <c r="I9" s="3">
        <f t="shared" si="1"/>
        <v>44.879999999999995</v>
      </c>
      <c r="J9" s="3">
        <f t="shared" si="2"/>
        <v>70.67999999999999</v>
      </c>
    </row>
    <row r="10" spans="1:10" ht="15" customHeight="1">
      <c r="A10" s="1" t="s">
        <v>34</v>
      </c>
      <c r="B10" s="1" t="s">
        <v>10</v>
      </c>
      <c r="C10" s="1" t="s">
        <v>11</v>
      </c>
      <c r="D10" s="1" t="s">
        <v>12</v>
      </c>
      <c r="E10" s="5" t="s">
        <v>35</v>
      </c>
      <c r="F10" s="6">
        <v>62</v>
      </c>
      <c r="G10" s="7">
        <f t="shared" si="0"/>
        <v>24.8</v>
      </c>
      <c r="H10" s="1">
        <v>74.8</v>
      </c>
      <c r="I10" s="3">
        <f t="shared" si="1"/>
        <v>44.879999999999995</v>
      </c>
      <c r="J10" s="3">
        <f t="shared" si="2"/>
        <v>69.67999999999999</v>
      </c>
    </row>
    <row r="11" spans="1:10" ht="15" customHeight="1">
      <c r="A11" s="1" t="s">
        <v>28</v>
      </c>
      <c r="B11" s="1" t="s">
        <v>10</v>
      </c>
      <c r="C11" s="1" t="s">
        <v>11</v>
      </c>
      <c r="D11" s="1" t="s">
        <v>12</v>
      </c>
      <c r="E11" s="5" t="s">
        <v>29</v>
      </c>
      <c r="F11" s="6">
        <v>65</v>
      </c>
      <c r="G11" s="7">
        <f t="shared" si="0"/>
        <v>26</v>
      </c>
      <c r="H11" s="1">
        <v>69.06</v>
      </c>
      <c r="I11" s="3">
        <f t="shared" si="1"/>
        <v>41.436</v>
      </c>
      <c r="J11" s="3">
        <f t="shared" si="2"/>
        <v>67.436</v>
      </c>
    </row>
    <row r="12" spans="1:10" ht="15" customHeight="1">
      <c r="A12" s="1" t="s">
        <v>30</v>
      </c>
      <c r="B12" s="1" t="s">
        <v>10</v>
      </c>
      <c r="C12" s="1" t="s">
        <v>11</v>
      </c>
      <c r="D12" s="1" t="s">
        <v>12</v>
      </c>
      <c r="E12" s="5" t="s">
        <v>31</v>
      </c>
      <c r="F12" s="6">
        <v>65</v>
      </c>
      <c r="G12" s="7">
        <f t="shared" si="0"/>
        <v>26</v>
      </c>
      <c r="H12" s="1">
        <v>69</v>
      </c>
      <c r="I12" s="3">
        <f t="shared" si="1"/>
        <v>41.4</v>
      </c>
      <c r="J12" s="3">
        <f t="shared" si="2"/>
        <v>67.4</v>
      </c>
    </row>
    <row r="13" spans="1:10" ht="15" customHeight="1">
      <c r="A13" s="1" t="s">
        <v>39</v>
      </c>
      <c r="B13" s="1" t="s">
        <v>10</v>
      </c>
      <c r="C13" s="1" t="s">
        <v>11</v>
      </c>
      <c r="D13" s="1" t="s">
        <v>12</v>
      </c>
      <c r="E13" s="5" t="s">
        <v>40</v>
      </c>
      <c r="F13" s="6">
        <v>56.5</v>
      </c>
      <c r="G13" s="7">
        <f t="shared" si="0"/>
        <v>22.6</v>
      </c>
      <c r="H13" s="1">
        <v>70.7</v>
      </c>
      <c r="I13" s="3">
        <f t="shared" si="1"/>
        <v>42.42</v>
      </c>
      <c r="J13" s="3">
        <f t="shared" si="2"/>
        <v>65.02000000000001</v>
      </c>
    </row>
    <row r="14" spans="1:10" ht="15" customHeight="1">
      <c r="A14" s="1" t="s">
        <v>43</v>
      </c>
      <c r="B14" s="1" t="s">
        <v>10</v>
      </c>
      <c r="C14" s="1" t="s">
        <v>11</v>
      </c>
      <c r="D14" s="1" t="s">
        <v>12</v>
      </c>
      <c r="E14" s="5" t="s">
        <v>44</v>
      </c>
      <c r="F14" s="6">
        <v>49</v>
      </c>
      <c r="G14" s="7">
        <f t="shared" si="0"/>
        <v>19.6</v>
      </c>
      <c r="H14" s="1">
        <v>71.84</v>
      </c>
      <c r="I14" s="3">
        <f t="shared" si="1"/>
        <v>43.104</v>
      </c>
      <c r="J14" s="10">
        <f t="shared" si="2"/>
        <v>62.704</v>
      </c>
    </row>
    <row r="15" spans="1:10" ht="15" customHeight="1">
      <c r="A15" s="1" t="s">
        <v>24</v>
      </c>
      <c r="B15" s="1" t="s">
        <v>10</v>
      </c>
      <c r="C15" s="1" t="s">
        <v>11</v>
      </c>
      <c r="D15" s="1" t="s">
        <v>12</v>
      </c>
      <c r="E15" s="5" t="s">
        <v>25</v>
      </c>
      <c r="F15" s="6">
        <v>66</v>
      </c>
      <c r="G15" s="7">
        <f t="shared" si="0"/>
        <v>26.400000000000002</v>
      </c>
      <c r="H15" s="1">
        <v>54.9</v>
      </c>
      <c r="I15" s="3">
        <f t="shared" si="1"/>
        <v>32.94</v>
      </c>
      <c r="J15" s="3">
        <f t="shared" si="2"/>
        <v>59.34</v>
      </c>
    </row>
    <row r="16" spans="1:10" ht="15" customHeight="1">
      <c r="A16" s="1" t="s">
        <v>45</v>
      </c>
      <c r="B16" s="1" t="s">
        <v>10</v>
      </c>
      <c r="C16" s="1" t="s">
        <v>11</v>
      </c>
      <c r="D16" s="1" t="s">
        <v>12</v>
      </c>
      <c r="E16" s="5" t="s">
        <v>46</v>
      </c>
      <c r="F16" s="6">
        <v>37</v>
      </c>
      <c r="G16" s="7">
        <f t="shared" si="0"/>
        <v>14.8</v>
      </c>
      <c r="H16" s="1">
        <v>13.2</v>
      </c>
      <c r="I16" s="10">
        <f t="shared" si="1"/>
        <v>7.919999999999999</v>
      </c>
      <c r="J16" s="10">
        <f t="shared" si="2"/>
        <v>22.72</v>
      </c>
    </row>
    <row r="17" spans="1:10" ht="15" customHeight="1">
      <c r="A17" s="1" t="s">
        <v>36</v>
      </c>
      <c r="B17" s="1" t="s">
        <v>10</v>
      </c>
      <c r="C17" s="1" t="s">
        <v>11</v>
      </c>
      <c r="D17" s="1" t="s">
        <v>12</v>
      </c>
      <c r="E17" s="5" t="s">
        <v>37</v>
      </c>
      <c r="F17" s="6">
        <v>58</v>
      </c>
      <c r="G17" s="7">
        <f t="shared" si="0"/>
        <v>23.200000000000003</v>
      </c>
      <c r="H17" s="8" t="s">
        <v>38</v>
      </c>
      <c r="I17" s="5"/>
      <c r="J17" s="11"/>
    </row>
    <row r="18" spans="1:10" ht="15" customHeight="1">
      <c r="A18" s="1" t="s">
        <v>41</v>
      </c>
      <c r="B18" s="1" t="s">
        <v>10</v>
      </c>
      <c r="C18" s="1" t="s">
        <v>11</v>
      </c>
      <c r="D18" s="1" t="s">
        <v>12</v>
      </c>
      <c r="E18" s="5" t="s">
        <v>42</v>
      </c>
      <c r="F18" s="6">
        <v>54</v>
      </c>
      <c r="G18" s="7">
        <f t="shared" si="0"/>
        <v>21.6</v>
      </c>
      <c r="H18" s="8" t="s">
        <v>38</v>
      </c>
      <c r="I18" s="11"/>
      <c r="J18" s="11"/>
    </row>
    <row r="19" spans="1:10" ht="15" customHeight="1">
      <c r="A19" s="1" t="s">
        <v>47</v>
      </c>
      <c r="B19" s="1" t="s">
        <v>10</v>
      </c>
      <c r="C19" s="1" t="s">
        <v>48</v>
      </c>
      <c r="D19" s="1" t="s">
        <v>49</v>
      </c>
      <c r="E19" s="5" t="s">
        <v>50</v>
      </c>
      <c r="F19" s="6">
        <v>77</v>
      </c>
      <c r="G19" s="7">
        <f t="shared" si="0"/>
        <v>30.8</v>
      </c>
      <c r="H19" s="1">
        <v>84.1</v>
      </c>
      <c r="I19" s="3">
        <f aca="true" t="shared" si="3" ref="I19:I25">H19*0.6</f>
        <v>50.459999999999994</v>
      </c>
      <c r="J19" s="3">
        <f aca="true" t="shared" si="4" ref="J19:J25">G19+I19</f>
        <v>81.25999999999999</v>
      </c>
    </row>
    <row r="20" spans="1:10" ht="15" customHeight="1">
      <c r="A20" s="1" t="s">
        <v>55</v>
      </c>
      <c r="B20" s="1" t="s">
        <v>10</v>
      </c>
      <c r="C20" s="1" t="s">
        <v>48</v>
      </c>
      <c r="D20" s="1" t="s">
        <v>49</v>
      </c>
      <c r="E20" s="5" t="s">
        <v>56</v>
      </c>
      <c r="F20" s="6">
        <v>68</v>
      </c>
      <c r="G20" s="7">
        <f t="shared" si="0"/>
        <v>27.200000000000003</v>
      </c>
      <c r="H20" s="1">
        <v>82.5</v>
      </c>
      <c r="I20" s="3">
        <f t="shared" si="3"/>
        <v>49.5</v>
      </c>
      <c r="J20" s="3">
        <f t="shared" si="4"/>
        <v>76.7</v>
      </c>
    </row>
    <row r="21" spans="1:10" ht="15" customHeight="1">
      <c r="A21" s="1" t="s">
        <v>53</v>
      </c>
      <c r="B21" s="1" t="s">
        <v>10</v>
      </c>
      <c r="C21" s="1" t="s">
        <v>48</v>
      </c>
      <c r="D21" s="1" t="s">
        <v>49</v>
      </c>
      <c r="E21" s="5" t="s">
        <v>54</v>
      </c>
      <c r="F21" s="6">
        <v>68</v>
      </c>
      <c r="G21" s="7">
        <f t="shared" si="0"/>
        <v>27.200000000000003</v>
      </c>
      <c r="H21" s="1">
        <v>77</v>
      </c>
      <c r="I21" s="3">
        <f t="shared" si="3"/>
        <v>46.199999999999996</v>
      </c>
      <c r="J21" s="3">
        <f t="shared" si="4"/>
        <v>73.4</v>
      </c>
    </row>
    <row r="22" spans="1:10" ht="15" customHeight="1">
      <c r="A22" s="1" t="s">
        <v>51</v>
      </c>
      <c r="B22" s="1" t="s">
        <v>10</v>
      </c>
      <c r="C22" s="1" t="s">
        <v>48</v>
      </c>
      <c r="D22" s="1" t="s">
        <v>49</v>
      </c>
      <c r="E22" s="5" t="s">
        <v>52</v>
      </c>
      <c r="F22" s="6">
        <v>71</v>
      </c>
      <c r="G22" s="7">
        <f t="shared" si="0"/>
        <v>28.400000000000002</v>
      </c>
      <c r="H22" s="1">
        <v>73.66</v>
      </c>
      <c r="I22" s="3">
        <f t="shared" si="3"/>
        <v>44.196</v>
      </c>
      <c r="J22" s="3">
        <f t="shared" si="4"/>
        <v>72.596</v>
      </c>
    </row>
    <row r="23" spans="1:10" ht="15" customHeight="1">
      <c r="A23" s="1" t="s">
        <v>63</v>
      </c>
      <c r="B23" s="1" t="s">
        <v>10</v>
      </c>
      <c r="C23" s="1" t="s">
        <v>48</v>
      </c>
      <c r="D23" s="1" t="s">
        <v>49</v>
      </c>
      <c r="E23" s="5" t="s">
        <v>64</v>
      </c>
      <c r="F23" s="6">
        <v>60</v>
      </c>
      <c r="G23" s="7">
        <f t="shared" si="0"/>
        <v>24</v>
      </c>
      <c r="H23" s="1">
        <v>76.48</v>
      </c>
      <c r="I23" s="10">
        <f t="shared" si="3"/>
        <v>45.888</v>
      </c>
      <c r="J23" s="10">
        <f t="shared" si="4"/>
        <v>69.888</v>
      </c>
    </row>
    <row r="24" spans="1:10" ht="15" customHeight="1">
      <c r="A24" s="1" t="s">
        <v>61</v>
      </c>
      <c r="B24" s="1" t="s">
        <v>10</v>
      </c>
      <c r="C24" s="1" t="s">
        <v>48</v>
      </c>
      <c r="D24" s="1" t="s">
        <v>49</v>
      </c>
      <c r="E24" s="5" t="s">
        <v>62</v>
      </c>
      <c r="F24" s="6">
        <v>66.5</v>
      </c>
      <c r="G24" s="7">
        <f t="shared" si="0"/>
        <v>26.6</v>
      </c>
      <c r="H24" s="1">
        <v>70.28</v>
      </c>
      <c r="I24" s="3">
        <f t="shared" si="3"/>
        <v>42.168</v>
      </c>
      <c r="J24" s="3">
        <f t="shared" si="4"/>
        <v>68.768</v>
      </c>
    </row>
    <row r="25" spans="1:10" ht="15" customHeight="1">
      <c r="A25" s="1" t="s">
        <v>59</v>
      </c>
      <c r="B25" s="1" t="s">
        <v>10</v>
      </c>
      <c r="C25" s="1" t="s">
        <v>48</v>
      </c>
      <c r="D25" s="1" t="s">
        <v>49</v>
      </c>
      <c r="E25" s="5" t="s">
        <v>60</v>
      </c>
      <c r="F25" s="6">
        <v>67</v>
      </c>
      <c r="G25" s="7">
        <f t="shared" si="0"/>
        <v>26.8</v>
      </c>
      <c r="H25" s="1">
        <v>65.9</v>
      </c>
      <c r="I25" s="3">
        <f t="shared" si="3"/>
        <v>39.54</v>
      </c>
      <c r="J25" s="3">
        <f t="shared" si="4"/>
        <v>66.34</v>
      </c>
    </row>
    <row r="26" spans="1:10" ht="15" customHeight="1">
      <c r="A26" s="1" t="s">
        <v>57</v>
      </c>
      <c r="B26" s="1" t="s">
        <v>10</v>
      </c>
      <c r="C26" s="1" t="s">
        <v>48</v>
      </c>
      <c r="D26" s="1" t="s">
        <v>49</v>
      </c>
      <c r="E26" s="5" t="s">
        <v>58</v>
      </c>
      <c r="F26" s="6">
        <v>68</v>
      </c>
      <c r="G26" s="7">
        <f t="shared" si="0"/>
        <v>27.200000000000003</v>
      </c>
      <c r="H26" s="8" t="s">
        <v>38</v>
      </c>
      <c r="I26" s="11"/>
      <c r="J26" s="11"/>
    </row>
    <row r="27" spans="1:10" ht="15" customHeight="1">
      <c r="A27" s="1" t="s">
        <v>69</v>
      </c>
      <c r="B27" s="1" t="s">
        <v>10</v>
      </c>
      <c r="C27" s="1" t="s">
        <v>66</v>
      </c>
      <c r="D27" s="1" t="s">
        <v>67</v>
      </c>
      <c r="E27" s="5" t="s">
        <v>70</v>
      </c>
      <c r="F27" s="6">
        <v>84.5</v>
      </c>
      <c r="G27" s="7">
        <f t="shared" si="0"/>
        <v>33.800000000000004</v>
      </c>
      <c r="H27" s="1">
        <v>81.9</v>
      </c>
      <c r="I27" s="3">
        <f aca="true" t="shared" si="5" ref="I27:I59">H27*0.6</f>
        <v>49.14</v>
      </c>
      <c r="J27" s="3">
        <f aca="true" t="shared" si="6" ref="J27:J59">G27+I27</f>
        <v>82.94</v>
      </c>
    </row>
    <row r="28" spans="1:10" ht="15" customHeight="1">
      <c r="A28" s="1" t="s">
        <v>73</v>
      </c>
      <c r="B28" s="1" t="s">
        <v>10</v>
      </c>
      <c r="C28" s="1" t="s">
        <v>66</v>
      </c>
      <c r="D28" s="1" t="s">
        <v>67</v>
      </c>
      <c r="E28" s="5" t="s">
        <v>74</v>
      </c>
      <c r="F28" s="6">
        <v>83</v>
      </c>
      <c r="G28" s="7">
        <f t="shared" si="0"/>
        <v>33.2</v>
      </c>
      <c r="H28" s="1">
        <v>82.2</v>
      </c>
      <c r="I28" s="3">
        <f t="shared" si="5"/>
        <v>49.32</v>
      </c>
      <c r="J28" s="3">
        <f t="shared" si="6"/>
        <v>82.52000000000001</v>
      </c>
    </row>
    <row r="29" spans="1:10" ht="15" customHeight="1">
      <c r="A29" s="1" t="s">
        <v>71</v>
      </c>
      <c r="B29" s="1" t="s">
        <v>10</v>
      </c>
      <c r="C29" s="1" t="s">
        <v>66</v>
      </c>
      <c r="D29" s="1" t="s">
        <v>67</v>
      </c>
      <c r="E29" s="5" t="s">
        <v>72</v>
      </c>
      <c r="F29" s="6">
        <v>83.5</v>
      </c>
      <c r="G29" s="7">
        <f t="shared" si="0"/>
        <v>33.4</v>
      </c>
      <c r="H29" s="1">
        <v>80.7</v>
      </c>
      <c r="I29" s="3">
        <f t="shared" si="5"/>
        <v>48.42</v>
      </c>
      <c r="J29" s="3">
        <f t="shared" si="6"/>
        <v>81.82</v>
      </c>
    </row>
    <row r="30" spans="1:10" ht="15" customHeight="1">
      <c r="A30" s="1" t="s">
        <v>75</v>
      </c>
      <c r="B30" s="1" t="s">
        <v>10</v>
      </c>
      <c r="C30" s="1" t="s">
        <v>66</v>
      </c>
      <c r="D30" s="1" t="s">
        <v>67</v>
      </c>
      <c r="E30" s="5" t="s">
        <v>76</v>
      </c>
      <c r="F30" s="6">
        <v>82</v>
      </c>
      <c r="G30" s="7">
        <f t="shared" si="0"/>
        <v>32.800000000000004</v>
      </c>
      <c r="H30" s="1">
        <v>80.6</v>
      </c>
      <c r="I30" s="3">
        <f t="shared" si="5"/>
        <v>48.35999999999999</v>
      </c>
      <c r="J30" s="3">
        <f t="shared" si="6"/>
        <v>81.16</v>
      </c>
    </row>
    <row r="31" spans="1:10" ht="15" customHeight="1">
      <c r="A31" s="9" t="s">
        <v>77</v>
      </c>
      <c r="B31" s="1" t="s">
        <v>10</v>
      </c>
      <c r="C31" s="1" t="s">
        <v>66</v>
      </c>
      <c r="D31" s="1" t="s">
        <v>67</v>
      </c>
      <c r="E31" s="5" t="s">
        <v>78</v>
      </c>
      <c r="F31" s="6">
        <v>81.5</v>
      </c>
      <c r="G31" s="7">
        <f t="shared" si="0"/>
        <v>32.6</v>
      </c>
      <c r="H31" s="1">
        <v>79.26</v>
      </c>
      <c r="I31" s="3">
        <f t="shared" si="5"/>
        <v>47.556000000000004</v>
      </c>
      <c r="J31" s="3">
        <f t="shared" si="6"/>
        <v>80.156</v>
      </c>
    </row>
    <row r="32" spans="1:10" ht="15" customHeight="1">
      <c r="A32" s="1" t="s">
        <v>65</v>
      </c>
      <c r="B32" s="1" t="s">
        <v>10</v>
      </c>
      <c r="C32" s="1" t="s">
        <v>66</v>
      </c>
      <c r="D32" s="1" t="s">
        <v>67</v>
      </c>
      <c r="E32" s="5" t="s">
        <v>68</v>
      </c>
      <c r="F32" s="6">
        <v>85</v>
      </c>
      <c r="G32" s="7">
        <f t="shared" si="0"/>
        <v>34</v>
      </c>
      <c r="H32" s="1">
        <v>75.4</v>
      </c>
      <c r="I32" s="3">
        <f t="shared" si="5"/>
        <v>45.24</v>
      </c>
      <c r="J32" s="3">
        <f t="shared" si="6"/>
        <v>79.24000000000001</v>
      </c>
    </row>
    <row r="33" spans="1:10" ht="15" customHeight="1">
      <c r="A33" s="1" t="s">
        <v>81</v>
      </c>
      <c r="B33" s="1" t="s">
        <v>10</v>
      </c>
      <c r="C33" s="1" t="s">
        <v>66</v>
      </c>
      <c r="D33" s="1" t="s">
        <v>67</v>
      </c>
      <c r="E33" s="5" t="s">
        <v>82</v>
      </c>
      <c r="F33" s="6">
        <v>75</v>
      </c>
      <c r="G33" s="7">
        <f t="shared" si="0"/>
        <v>30</v>
      </c>
      <c r="H33" s="1">
        <v>77.7</v>
      </c>
      <c r="I33" s="10">
        <f t="shared" si="5"/>
        <v>46.62</v>
      </c>
      <c r="J33" s="10">
        <f t="shared" si="6"/>
        <v>76.62</v>
      </c>
    </row>
    <row r="34" spans="1:10" ht="15" customHeight="1">
      <c r="A34" s="1" t="s">
        <v>91</v>
      </c>
      <c r="B34" s="1" t="s">
        <v>10</v>
      </c>
      <c r="C34" s="1" t="s">
        <v>66</v>
      </c>
      <c r="D34" s="1" t="s">
        <v>67</v>
      </c>
      <c r="E34" s="5" t="s">
        <v>92</v>
      </c>
      <c r="F34" s="6">
        <v>70.5</v>
      </c>
      <c r="G34" s="7">
        <f aca="true" t="shared" si="7" ref="G34:G65">F34*0.4</f>
        <v>28.200000000000003</v>
      </c>
      <c r="H34" s="1">
        <v>79.8</v>
      </c>
      <c r="I34" s="3">
        <f t="shared" si="5"/>
        <v>47.879999999999995</v>
      </c>
      <c r="J34" s="3">
        <f t="shared" si="6"/>
        <v>76.08</v>
      </c>
    </row>
    <row r="35" spans="1:10" ht="15" customHeight="1">
      <c r="A35" s="1" t="s">
        <v>87</v>
      </c>
      <c r="B35" s="1" t="s">
        <v>10</v>
      </c>
      <c r="C35" s="1" t="s">
        <v>66</v>
      </c>
      <c r="D35" s="1" t="s">
        <v>67</v>
      </c>
      <c r="E35" s="5" t="s">
        <v>88</v>
      </c>
      <c r="F35" s="6">
        <v>71.5</v>
      </c>
      <c r="G35" s="7">
        <f t="shared" si="7"/>
        <v>28.6</v>
      </c>
      <c r="H35" s="1">
        <v>78.5</v>
      </c>
      <c r="I35" s="3">
        <f t="shared" si="5"/>
        <v>47.1</v>
      </c>
      <c r="J35" s="3">
        <f t="shared" si="6"/>
        <v>75.7</v>
      </c>
    </row>
    <row r="36" spans="1:10" ht="15" customHeight="1">
      <c r="A36" s="1" t="s">
        <v>85</v>
      </c>
      <c r="B36" s="1" t="s">
        <v>10</v>
      </c>
      <c r="C36" s="1" t="s">
        <v>66</v>
      </c>
      <c r="D36" s="1" t="s">
        <v>67</v>
      </c>
      <c r="E36" s="5" t="s">
        <v>86</v>
      </c>
      <c r="F36" s="6">
        <v>72</v>
      </c>
      <c r="G36" s="7">
        <f t="shared" si="7"/>
        <v>28.8</v>
      </c>
      <c r="H36" s="1">
        <v>78.1</v>
      </c>
      <c r="I36" s="3">
        <f t="shared" si="5"/>
        <v>46.85999999999999</v>
      </c>
      <c r="J36" s="3">
        <f t="shared" si="6"/>
        <v>75.66</v>
      </c>
    </row>
    <row r="37" spans="1:10" ht="15" customHeight="1">
      <c r="A37" s="1" t="s">
        <v>126</v>
      </c>
      <c r="B37" s="1" t="s">
        <v>10</v>
      </c>
      <c r="C37" s="1" t="s">
        <v>66</v>
      </c>
      <c r="D37" s="1" t="s">
        <v>67</v>
      </c>
      <c r="E37" s="5" t="s">
        <v>127</v>
      </c>
      <c r="F37" s="6">
        <v>60</v>
      </c>
      <c r="G37" s="7">
        <f t="shared" si="7"/>
        <v>24</v>
      </c>
      <c r="H37" s="1">
        <v>85.5</v>
      </c>
      <c r="I37" s="3">
        <f t="shared" si="5"/>
        <v>51.3</v>
      </c>
      <c r="J37" s="3">
        <f t="shared" si="6"/>
        <v>75.3</v>
      </c>
    </row>
    <row r="38" spans="1:10" ht="15" customHeight="1">
      <c r="A38" s="1" t="s">
        <v>83</v>
      </c>
      <c r="B38" s="1" t="s">
        <v>10</v>
      </c>
      <c r="C38" s="1" t="s">
        <v>66</v>
      </c>
      <c r="D38" s="1" t="s">
        <v>67</v>
      </c>
      <c r="E38" s="5" t="s">
        <v>84</v>
      </c>
      <c r="F38" s="6">
        <v>73</v>
      </c>
      <c r="G38" s="7">
        <f t="shared" si="7"/>
        <v>29.200000000000003</v>
      </c>
      <c r="H38" s="1">
        <v>76.1</v>
      </c>
      <c r="I38" s="3">
        <f t="shared" si="5"/>
        <v>45.66</v>
      </c>
      <c r="J38" s="3">
        <f t="shared" si="6"/>
        <v>74.86</v>
      </c>
    </row>
    <row r="39" spans="1:10" ht="15" customHeight="1">
      <c r="A39" s="1" t="s">
        <v>89</v>
      </c>
      <c r="B39" s="1" t="s">
        <v>10</v>
      </c>
      <c r="C39" s="1" t="s">
        <v>66</v>
      </c>
      <c r="D39" s="1" t="s">
        <v>67</v>
      </c>
      <c r="E39" s="5" t="s">
        <v>90</v>
      </c>
      <c r="F39" s="6">
        <v>71</v>
      </c>
      <c r="G39" s="7">
        <f t="shared" si="7"/>
        <v>28.400000000000002</v>
      </c>
      <c r="H39" s="1">
        <v>75.76</v>
      </c>
      <c r="I39" s="3">
        <f t="shared" si="5"/>
        <v>45.456</v>
      </c>
      <c r="J39" s="3">
        <f t="shared" si="6"/>
        <v>73.85600000000001</v>
      </c>
    </row>
    <row r="40" spans="1:10" ht="15" customHeight="1">
      <c r="A40" s="1" t="s">
        <v>118</v>
      </c>
      <c r="B40" s="1" t="s">
        <v>10</v>
      </c>
      <c r="C40" s="1" t="s">
        <v>66</v>
      </c>
      <c r="D40" s="1" t="s">
        <v>67</v>
      </c>
      <c r="E40" s="5" t="s">
        <v>119</v>
      </c>
      <c r="F40" s="6">
        <v>62</v>
      </c>
      <c r="G40" s="7">
        <f t="shared" si="7"/>
        <v>24.8</v>
      </c>
      <c r="H40" s="1">
        <v>80.7</v>
      </c>
      <c r="I40" s="10">
        <f t="shared" si="5"/>
        <v>48.42</v>
      </c>
      <c r="J40" s="10">
        <f t="shared" si="6"/>
        <v>73.22</v>
      </c>
    </row>
    <row r="41" spans="1:10" ht="15" customHeight="1">
      <c r="A41" s="1" t="s">
        <v>97</v>
      </c>
      <c r="B41" s="1" t="s">
        <v>10</v>
      </c>
      <c r="C41" s="1" t="s">
        <v>66</v>
      </c>
      <c r="D41" s="1" t="s">
        <v>67</v>
      </c>
      <c r="E41" s="5" t="s">
        <v>98</v>
      </c>
      <c r="F41" s="6">
        <v>67</v>
      </c>
      <c r="G41" s="7">
        <f t="shared" si="7"/>
        <v>26.8</v>
      </c>
      <c r="H41" s="1">
        <v>75.4</v>
      </c>
      <c r="I41" s="3">
        <f t="shared" si="5"/>
        <v>45.24</v>
      </c>
      <c r="J41" s="3">
        <f t="shared" si="6"/>
        <v>72.04</v>
      </c>
    </row>
    <row r="42" spans="1:10" ht="15" customHeight="1">
      <c r="A42" s="1" t="s">
        <v>116</v>
      </c>
      <c r="B42" s="1" t="s">
        <v>10</v>
      </c>
      <c r="C42" s="1" t="s">
        <v>66</v>
      </c>
      <c r="D42" s="1" t="s">
        <v>67</v>
      </c>
      <c r="E42" s="5" t="s">
        <v>117</v>
      </c>
      <c r="F42" s="6">
        <v>62</v>
      </c>
      <c r="G42" s="7">
        <f t="shared" si="7"/>
        <v>24.8</v>
      </c>
      <c r="H42" s="1">
        <v>76.8</v>
      </c>
      <c r="I42" s="3">
        <f t="shared" si="5"/>
        <v>46.08</v>
      </c>
      <c r="J42" s="3">
        <f t="shared" si="6"/>
        <v>70.88</v>
      </c>
    </row>
    <row r="43" spans="1:10" ht="15" customHeight="1">
      <c r="A43" s="1" t="s">
        <v>132</v>
      </c>
      <c r="B43" s="1" t="s">
        <v>10</v>
      </c>
      <c r="C43" s="1" t="s">
        <v>66</v>
      </c>
      <c r="D43" s="1" t="s">
        <v>67</v>
      </c>
      <c r="E43" s="5" t="s">
        <v>133</v>
      </c>
      <c r="F43" s="6">
        <v>55.5</v>
      </c>
      <c r="G43" s="7">
        <f t="shared" si="7"/>
        <v>22.200000000000003</v>
      </c>
      <c r="H43" s="1">
        <v>80.9</v>
      </c>
      <c r="I43" s="10">
        <f t="shared" si="5"/>
        <v>48.54</v>
      </c>
      <c r="J43" s="10">
        <f t="shared" si="6"/>
        <v>70.74000000000001</v>
      </c>
    </row>
    <row r="44" spans="1:10" ht="15" customHeight="1">
      <c r="A44" s="1" t="s">
        <v>105</v>
      </c>
      <c r="B44" s="1" t="s">
        <v>10</v>
      </c>
      <c r="C44" s="1" t="s">
        <v>66</v>
      </c>
      <c r="D44" s="1" t="s">
        <v>67</v>
      </c>
      <c r="E44" s="5" t="s">
        <v>106</v>
      </c>
      <c r="F44" s="6">
        <v>65</v>
      </c>
      <c r="G44" s="7">
        <f t="shared" si="7"/>
        <v>26</v>
      </c>
      <c r="H44" s="1">
        <v>74.56</v>
      </c>
      <c r="I44" s="10">
        <f t="shared" si="5"/>
        <v>44.736</v>
      </c>
      <c r="J44" s="10">
        <f t="shared" si="6"/>
        <v>70.73599999999999</v>
      </c>
    </row>
    <row r="45" spans="1:10" ht="15" customHeight="1">
      <c r="A45" s="1" t="s">
        <v>99</v>
      </c>
      <c r="B45" s="1" t="s">
        <v>10</v>
      </c>
      <c r="C45" s="1" t="s">
        <v>66</v>
      </c>
      <c r="D45" s="1" t="s">
        <v>67</v>
      </c>
      <c r="E45" s="5" t="s">
        <v>107</v>
      </c>
      <c r="F45" s="6">
        <v>64.5</v>
      </c>
      <c r="G45" s="7">
        <f t="shared" si="7"/>
        <v>25.8</v>
      </c>
      <c r="H45" s="1">
        <v>73.1</v>
      </c>
      <c r="I45" s="10">
        <f t="shared" si="5"/>
        <v>43.85999999999999</v>
      </c>
      <c r="J45" s="10">
        <f t="shared" si="6"/>
        <v>69.66</v>
      </c>
    </row>
    <row r="46" spans="1:10" ht="15" customHeight="1">
      <c r="A46" s="1" t="s">
        <v>112</v>
      </c>
      <c r="B46" s="1" t="s">
        <v>10</v>
      </c>
      <c r="C46" s="1" t="s">
        <v>66</v>
      </c>
      <c r="D46" s="1" t="s">
        <v>67</v>
      </c>
      <c r="E46" s="5" t="s">
        <v>113</v>
      </c>
      <c r="F46" s="6">
        <v>62.5</v>
      </c>
      <c r="G46" s="7">
        <f t="shared" si="7"/>
        <v>25</v>
      </c>
      <c r="H46" s="1">
        <v>73.2</v>
      </c>
      <c r="I46" s="3">
        <f t="shared" si="5"/>
        <v>43.92</v>
      </c>
      <c r="J46" s="3">
        <f t="shared" si="6"/>
        <v>68.92</v>
      </c>
    </row>
    <row r="47" spans="1:10" ht="15" customHeight="1">
      <c r="A47" s="1" t="s">
        <v>120</v>
      </c>
      <c r="B47" s="1" t="s">
        <v>10</v>
      </c>
      <c r="C47" s="1" t="s">
        <v>66</v>
      </c>
      <c r="D47" s="1" t="s">
        <v>67</v>
      </c>
      <c r="E47" s="5" t="s">
        <v>121</v>
      </c>
      <c r="F47" s="6">
        <v>61</v>
      </c>
      <c r="G47" s="7">
        <f t="shared" si="7"/>
        <v>24.400000000000002</v>
      </c>
      <c r="H47" s="1">
        <v>73.58</v>
      </c>
      <c r="I47" s="3">
        <f t="shared" si="5"/>
        <v>44.147999999999996</v>
      </c>
      <c r="J47" s="3">
        <f t="shared" si="6"/>
        <v>68.548</v>
      </c>
    </row>
    <row r="48" spans="1:10" ht="15" customHeight="1">
      <c r="A48" s="1" t="s">
        <v>110</v>
      </c>
      <c r="B48" s="1" t="s">
        <v>10</v>
      </c>
      <c r="C48" s="1" t="s">
        <v>66</v>
      </c>
      <c r="D48" s="1" t="s">
        <v>67</v>
      </c>
      <c r="E48" s="5" t="s">
        <v>111</v>
      </c>
      <c r="F48" s="6">
        <v>63</v>
      </c>
      <c r="G48" s="7">
        <f t="shared" si="7"/>
        <v>25.200000000000003</v>
      </c>
      <c r="H48" s="1">
        <v>72.06</v>
      </c>
      <c r="I48" s="3">
        <f t="shared" si="5"/>
        <v>43.236</v>
      </c>
      <c r="J48" s="3">
        <f t="shared" si="6"/>
        <v>68.436</v>
      </c>
    </row>
    <row r="49" spans="1:10" ht="15" customHeight="1">
      <c r="A49" s="1" t="s">
        <v>124</v>
      </c>
      <c r="B49" s="1" t="s">
        <v>10</v>
      </c>
      <c r="C49" s="1" t="s">
        <v>66</v>
      </c>
      <c r="D49" s="1" t="s">
        <v>67</v>
      </c>
      <c r="E49" s="5" t="s">
        <v>125</v>
      </c>
      <c r="F49" s="6">
        <v>60</v>
      </c>
      <c r="G49" s="7">
        <f t="shared" si="7"/>
        <v>24</v>
      </c>
      <c r="H49" s="1">
        <v>73.9</v>
      </c>
      <c r="I49" s="3">
        <f t="shared" si="5"/>
        <v>44.34</v>
      </c>
      <c r="J49" s="3">
        <f t="shared" si="6"/>
        <v>68.34</v>
      </c>
    </row>
    <row r="50" spans="1:10" ht="15" customHeight="1">
      <c r="A50" s="1" t="s">
        <v>95</v>
      </c>
      <c r="B50" s="1" t="s">
        <v>10</v>
      </c>
      <c r="C50" s="1" t="s">
        <v>66</v>
      </c>
      <c r="D50" s="1" t="s">
        <v>67</v>
      </c>
      <c r="E50" s="5" t="s">
        <v>96</v>
      </c>
      <c r="F50" s="6">
        <v>67.5</v>
      </c>
      <c r="G50" s="7">
        <f t="shared" si="7"/>
        <v>27</v>
      </c>
      <c r="H50" s="1">
        <v>68.5</v>
      </c>
      <c r="I50" s="3">
        <f t="shared" si="5"/>
        <v>41.1</v>
      </c>
      <c r="J50" s="3">
        <f t="shared" si="6"/>
        <v>68.1</v>
      </c>
    </row>
    <row r="51" spans="1:10" ht="15" customHeight="1">
      <c r="A51" s="1" t="s">
        <v>114</v>
      </c>
      <c r="B51" s="1" t="s">
        <v>10</v>
      </c>
      <c r="C51" s="1" t="s">
        <v>66</v>
      </c>
      <c r="D51" s="1" t="s">
        <v>67</v>
      </c>
      <c r="E51" s="5" t="s">
        <v>115</v>
      </c>
      <c r="F51" s="6">
        <v>62</v>
      </c>
      <c r="G51" s="7">
        <f t="shared" si="7"/>
        <v>24.8</v>
      </c>
      <c r="H51" s="1">
        <v>70.3</v>
      </c>
      <c r="I51" s="3">
        <f t="shared" si="5"/>
        <v>42.18</v>
      </c>
      <c r="J51" s="3">
        <f t="shared" si="6"/>
        <v>66.98</v>
      </c>
    </row>
    <row r="52" spans="1:10" ht="15" customHeight="1">
      <c r="A52" s="1" t="s">
        <v>128</v>
      </c>
      <c r="B52" s="1" t="s">
        <v>10</v>
      </c>
      <c r="C52" s="1" t="s">
        <v>66</v>
      </c>
      <c r="D52" s="1" t="s">
        <v>67</v>
      </c>
      <c r="E52" s="5" t="s">
        <v>129</v>
      </c>
      <c r="F52" s="6">
        <v>58</v>
      </c>
      <c r="G52" s="7">
        <f t="shared" si="7"/>
        <v>23.200000000000003</v>
      </c>
      <c r="H52" s="1">
        <v>72.5</v>
      </c>
      <c r="I52" s="3">
        <f t="shared" si="5"/>
        <v>43.5</v>
      </c>
      <c r="J52" s="3">
        <f t="shared" si="6"/>
        <v>66.7</v>
      </c>
    </row>
    <row r="53" spans="1:10" ht="15" customHeight="1">
      <c r="A53" s="1" t="s">
        <v>122</v>
      </c>
      <c r="B53" s="1" t="s">
        <v>10</v>
      </c>
      <c r="C53" s="1" t="s">
        <v>66</v>
      </c>
      <c r="D53" s="1" t="s">
        <v>67</v>
      </c>
      <c r="E53" s="5" t="s">
        <v>123</v>
      </c>
      <c r="F53" s="6">
        <v>60.5</v>
      </c>
      <c r="G53" s="7">
        <f t="shared" si="7"/>
        <v>24.200000000000003</v>
      </c>
      <c r="H53" s="1">
        <v>70</v>
      </c>
      <c r="I53" s="3">
        <f t="shared" si="5"/>
        <v>42</v>
      </c>
      <c r="J53" s="3">
        <f t="shared" si="6"/>
        <v>66.2</v>
      </c>
    </row>
    <row r="54" spans="1:10" ht="15" customHeight="1">
      <c r="A54" s="1" t="s">
        <v>108</v>
      </c>
      <c r="B54" s="1" t="s">
        <v>10</v>
      </c>
      <c r="C54" s="1" t="s">
        <v>66</v>
      </c>
      <c r="D54" s="1" t="s">
        <v>67</v>
      </c>
      <c r="E54" s="5" t="s">
        <v>109</v>
      </c>
      <c r="F54" s="6">
        <v>64</v>
      </c>
      <c r="G54" s="7">
        <f t="shared" si="7"/>
        <v>25.6</v>
      </c>
      <c r="H54" s="1">
        <v>61.8</v>
      </c>
      <c r="I54" s="3">
        <f t="shared" si="5"/>
        <v>37.08</v>
      </c>
      <c r="J54" s="3">
        <f t="shared" si="6"/>
        <v>62.68</v>
      </c>
    </row>
    <row r="55" spans="1:10" ht="15" customHeight="1">
      <c r="A55" s="1" t="s">
        <v>140</v>
      </c>
      <c r="B55" s="1" t="s">
        <v>10</v>
      </c>
      <c r="C55" s="1" t="s">
        <v>66</v>
      </c>
      <c r="D55" s="1" t="s">
        <v>67</v>
      </c>
      <c r="E55" s="5" t="s">
        <v>141</v>
      </c>
      <c r="F55" s="6">
        <v>44.5</v>
      </c>
      <c r="G55" s="7">
        <f t="shared" si="7"/>
        <v>17.8</v>
      </c>
      <c r="H55" s="1">
        <v>73.56</v>
      </c>
      <c r="I55" s="3">
        <f t="shared" si="5"/>
        <v>44.136</v>
      </c>
      <c r="J55" s="3">
        <f t="shared" si="6"/>
        <v>61.93600000000001</v>
      </c>
    </row>
    <row r="56" spans="1:10" ht="15" customHeight="1">
      <c r="A56" s="1" t="s">
        <v>134</v>
      </c>
      <c r="B56" s="1" t="s">
        <v>10</v>
      </c>
      <c r="C56" s="1" t="s">
        <v>66</v>
      </c>
      <c r="D56" s="1" t="s">
        <v>67</v>
      </c>
      <c r="E56" s="5" t="s">
        <v>135</v>
      </c>
      <c r="F56" s="6">
        <v>55</v>
      </c>
      <c r="G56" s="7">
        <f t="shared" si="7"/>
        <v>22</v>
      </c>
      <c r="H56" s="1">
        <v>65.26</v>
      </c>
      <c r="I56" s="3">
        <f t="shared" si="5"/>
        <v>39.156</v>
      </c>
      <c r="J56" s="3">
        <f t="shared" si="6"/>
        <v>61.156</v>
      </c>
    </row>
    <row r="57" spans="1:10" ht="15" customHeight="1">
      <c r="A57" s="1" t="s">
        <v>142</v>
      </c>
      <c r="B57" s="1" t="s">
        <v>10</v>
      </c>
      <c r="C57" s="1" t="s">
        <v>66</v>
      </c>
      <c r="D57" s="1" t="s">
        <v>67</v>
      </c>
      <c r="E57" s="5" t="s">
        <v>143</v>
      </c>
      <c r="F57" s="6">
        <v>44</v>
      </c>
      <c r="G57" s="7">
        <f t="shared" si="7"/>
        <v>17.6</v>
      </c>
      <c r="H57" s="1">
        <v>72</v>
      </c>
      <c r="I57" s="3">
        <f t="shared" si="5"/>
        <v>43.199999999999996</v>
      </c>
      <c r="J57" s="3">
        <f t="shared" si="6"/>
        <v>60.8</v>
      </c>
    </row>
    <row r="58" spans="1:10" ht="15" customHeight="1">
      <c r="A58" s="1" t="s">
        <v>130</v>
      </c>
      <c r="B58" s="1" t="s">
        <v>10</v>
      </c>
      <c r="C58" s="1" t="s">
        <v>66</v>
      </c>
      <c r="D58" s="1" t="s">
        <v>67</v>
      </c>
      <c r="E58" s="5" t="s">
        <v>131</v>
      </c>
      <c r="F58" s="6">
        <v>56.5</v>
      </c>
      <c r="G58" s="7">
        <f t="shared" si="7"/>
        <v>22.6</v>
      </c>
      <c r="H58" s="1">
        <v>61.4</v>
      </c>
      <c r="I58" s="3">
        <f t="shared" si="5"/>
        <v>36.839999999999996</v>
      </c>
      <c r="J58" s="3">
        <f t="shared" si="6"/>
        <v>59.44</v>
      </c>
    </row>
    <row r="59" spans="1:10" ht="15" customHeight="1">
      <c r="A59" s="1" t="s">
        <v>138</v>
      </c>
      <c r="B59" s="1" t="s">
        <v>10</v>
      </c>
      <c r="C59" s="1" t="s">
        <v>66</v>
      </c>
      <c r="D59" s="1" t="s">
        <v>67</v>
      </c>
      <c r="E59" s="5" t="s">
        <v>139</v>
      </c>
      <c r="F59" s="6">
        <v>52.5</v>
      </c>
      <c r="G59" s="7">
        <f t="shared" si="7"/>
        <v>21</v>
      </c>
      <c r="H59" s="1">
        <v>63.5</v>
      </c>
      <c r="I59" s="3">
        <f t="shared" si="5"/>
        <v>38.1</v>
      </c>
      <c r="J59" s="3">
        <f t="shared" si="6"/>
        <v>59.1</v>
      </c>
    </row>
    <row r="60" spans="1:10" ht="15" customHeight="1">
      <c r="A60" s="1" t="s">
        <v>79</v>
      </c>
      <c r="B60" s="1" t="s">
        <v>10</v>
      </c>
      <c r="C60" s="1" t="s">
        <v>66</v>
      </c>
      <c r="D60" s="1" t="s">
        <v>67</v>
      </c>
      <c r="E60" s="5" t="s">
        <v>80</v>
      </c>
      <c r="F60" s="6">
        <v>77</v>
      </c>
      <c r="G60" s="7">
        <f t="shared" si="7"/>
        <v>30.8</v>
      </c>
      <c r="H60" s="8" t="s">
        <v>38</v>
      </c>
      <c r="I60" s="11"/>
      <c r="J60" s="11"/>
    </row>
    <row r="61" spans="1:10" ht="15" customHeight="1">
      <c r="A61" s="1" t="s">
        <v>93</v>
      </c>
      <c r="B61" s="1" t="s">
        <v>10</v>
      </c>
      <c r="C61" s="1" t="s">
        <v>66</v>
      </c>
      <c r="D61" s="1" t="s">
        <v>67</v>
      </c>
      <c r="E61" s="5" t="s">
        <v>94</v>
      </c>
      <c r="F61" s="6">
        <v>69</v>
      </c>
      <c r="G61" s="7">
        <f t="shared" si="7"/>
        <v>27.6</v>
      </c>
      <c r="H61" s="8" t="s">
        <v>38</v>
      </c>
      <c r="I61" s="11"/>
      <c r="J61" s="11"/>
    </row>
    <row r="62" spans="1:8" ht="15" customHeight="1">
      <c r="A62" s="1" t="s">
        <v>99</v>
      </c>
      <c r="B62" s="1" t="s">
        <v>10</v>
      </c>
      <c r="C62" s="1" t="s">
        <v>66</v>
      </c>
      <c r="D62" s="1" t="s">
        <v>67</v>
      </c>
      <c r="E62" s="5" t="s">
        <v>100</v>
      </c>
      <c r="F62" s="6">
        <v>66</v>
      </c>
      <c r="G62" s="7">
        <f t="shared" si="7"/>
        <v>26.400000000000002</v>
      </c>
      <c r="H62" s="8" t="s">
        <v>38</v>
      </c>
    </row>
    <row r="63" spans="1:10" ht="15" customHeight="1">
      <c r="A63" s="1" t="s">
        <v>101</v>
      </c>
      <c r="B63" s="1" t="s">
        <v>10</v>
      </c>
      <c r="C63" s="1" t="s">
        <v>66</v>
      </c>
      <c r="D63" s="1" t="s">
        <v>67</v>
      </c>
      <c r="E63" s="5" t="s">
        <v>102</v>
      </c>
      <c r="F63" s="6">
        <v>65.5</v>
      </c>
      <c r="G63" s="7">
        <f t="shared" si="7"/>
        <v>26.200000000000003</v>
      </c>
      <c r="H63" s="8" t="s">
        <v>38</v>
      </c>
      <c r="I63" s="11"/>
      <c r="J63" s="11"/>
    </row>
    <row r="64" spans="1:10" ht="15" customHeight="1">
      <c r="A64" s="1" t="s">
        <v>103</v>
      </c>
      <c r="B64" s="1" t="s">
        <v>10</v>
      </c>
      <c r="C64" s="1" t="s">
        <v>66</v>
      </c>
      <c r="D64" s="1" t="s">
        <v>67</v>
      </c>
      <c r="E64" s="5" t="s">
        <v>104</v>
      </c>
      <c r="F64" s="6">
        <v>65</v>
      </c>
      <c r="G64" s="7">
        <f t="shared" si="7"/>
        <v>26</v>
      </c>
      <c r="H64" s="8" t="s">
        <v>38</v>
      </c>
      <c r="I64" s="11"/>
      <c r="J64" s="11"/>
    </row>
    <row r="65" spans="1:10" ht="15" customHeight="1">
      <c r="A65" s="1" t="s">
        <v>136</v>
      </c>
      <c r="B65" s="1" t="s">
        <v>10</v>
      </c>
      <c r="C65" s="1" t="s">
        <v>66</v>
      </c>
      <c r="D65" s="1" t="s">
        <v>67</v>
      </c>
      <c r="E65" s="5" t="s">
        <v>137</v>
      </c>
      <c r="F65" s="6">
        <v>53</v>
      </c>
      <c r="G65" s="7">
        <f t="shared" si="7"/>
        <v>21.200000000000003</v>
      </c>
      <c r="H65" s="8" t="s">
        <v>38</v>
      </c>
      <c r="I65" s="11"/>
      <c r="J65" s="11"/>
    </row>
    <row r="66" spans="1:10" ht="15" customHeight="1">
      <c r="A66" s="1" t="s">
        <v>150</v>
      </c>
      <c r="B66" s="1" t="s">
        <v>10</v>
      </c>
      <c r="C66" s="1" t="s">
        <v>145</v>
      </c>
      <c r="D66" s="1" t="s">
        <v>146</v>
      </c>
      <c r="E66" s="5" t="s">
        <v>151</v>
      </c>
      <c r="F66" s="6">
        <v>74</v>
      </c>
      <c r="G66" s="7">
        <f aca="true" t="shared" si="8" ref="G66:G97">F66*0.4</f>
        <v>29.6</v>
      </c>
      <c r="H66" s="1">
        <v>87.1</v>
      </c>
      <c r="I66" s="3">
        <f aca="true" t="shared" si="9" ref="I66:I86">H66*0.6</f>
        <v>52.26</v>
      </c>
      <c r="J66" s="3">
        <f aca="true" t="shared" si="10" ref="J66:J86">G66+I66</f>
        <v>81.86</v>
      </c>
    </row>
    <row r="67" spans="1:10" ht="15" customHeight="1">
      <c r="A67" s="1" t="s">
        <v>156</v>
      </c>
      <c r="B67" s="1" t="s">
        <v>10</v>
      </c>
      <c r="C67" s="1" t="s">
        <v>145</v>
      </c>
      <c r="D67" s="1" t="s">
        <v>146</v>
      </c>
      <c r="E67" s="5" t="s">
        <v>157</v>
      </c>
      <c r="F67" s="6">
        <v>71</v>
      </c>
      <c r="G67" s="7">
        <f t="shared" si="8"/>
        <v>28.400000000000002</v>
      </c>
      <c r="H67" s="1">
        <v>85.1</v>
      </c>
      <c r="I67" s="3">
        <f t="shared" si="9"/>
        <v>51.059999999999995</v>
      </c>
      <c r="J67" s="3">
        <f t="shared" si="10"/>
        <v>79.46</v>
      </c>
    </row>
    <row r="68" spans="1:10" ht="15" customHeight="1">
      <c r="A68" s="1" t="s">
        <v>154</v>
      </c>
      <c r="B68" s="1" t="s">
        <v>10</v>
      </c>
      <c r="C68" s="1" t="s">
        <v>145</v>
      </c>
      <c r="D68" s="1" t="s">
        <v>146</v>
      </c>
      <c r="E68" s="5" t="s">
        <v>155</v>
      </c>
      <c r="F68" s="6">
        <v>72</v>
      </c>
      <c r="G68" s="7">
        <f t="shared" si="8"/>
        <v>28.8</v>
      </c>
      <c r="H68" s="1">
        <v>80.9</v>
      </c>
      <c r="I68" s="3">
        <f t="shared" si="9"/>
        <v>48.54</v>
      </c>
      <c r="J68" s="3">
        <f t="shared" si="10"/>
        <v>77.34</v>
      </c>
    </row>
    <row r="69" spans="1:10" ht="15" customHeight="1">
      <c r="A69" s="1" t="s">
        <v>148</v>
      </c>
      <c r="B69" s="1" t="s">
        <v>10</v>
      </c>
      <c r="C69" s="1" t="s">
        <v>145</v>
      </c>
      <c r="D69" s="1" t="s">
        <v>146</v>
      </c>
      <c r="E69" s="5" t="s">
        <v>149</v>
      </c>
      <c r="F69" s="6">
        <v>74.5</v>
      </c>
      <c r="G69" s="7">
        <f t="shared" si="8"/>
        <v>29.8</v>
      </c>
      <c r="H69" s="1">
        <v>78.3</v>
      </c>
      <c r="I69" s="3">
        <f t="shared" si="9"/>
        <v>46.98</v>
      </c>
      <c r="J69" s="3">
        <f t="shared" si="10"/>
        <v>76.78</v>
      </c>
    </row>
    <row r="70" spans="1:10" ht="15" customHeight="1">
      <c r="A70" s="1" t="s">
        <v>152</v>
      </c>
      <c r="B70" s="1" t="s">
        <v>10</v>
      </c>
      <c r="C70" s="1" t="s">
        <v>145</v>
      </c>
      <c r="D70" s="1" t="s">
        <v>146</v>
      </c>
      <c r="E70" s="5" t="s">
        <v>153</v>
      </c>
      <c r="F70" s="6">
        <v>73.5</v>
      </c>
      <c r="G70" s="7">
        <f t="shared" si="8"/>
        <v>29.400000000000002</v>
      </c>
      <c r="H70" s="1">
        <v>77.8</v>
      </c>
      <c r="I70" s="3">
        <f t="shared" si="9"/>
        <v>46.68</v>
      </c>
      <c r="J70" s="3">
        <f t="shared" si="10"/>
        <v>76.08</v>
      </c>
    </row>
    <row r="71" spans="1:10" ht="15" customHeight="1">
      <c r="A71" s="1" t="s">
        <v>158</v>
      </c>
      <c r="B71" s="1" t="s">
        <v>10</v>
      </c>
      <c r="C71" s="1" t="s">
        <v>145</v>
      </c>
      <c r="D71" s="1" t="s">
        <v>146</v>
      </c>
      <c r="E71" s="5" t="s">
        <v>159</v>
      </c>
      <c r="F71" s="6">
        <v>70</v>
      </c>
      <c r="G71" s="7">
        <f t="shared" si="8"/>
        <v>28</v>
      </c>
      <c r="H71" s="1">
        <v>77.36</v>
      </c>
      <c r="I71" s="3">
        <f t="shared" si="9"/>
        <v>46.416</v>
      </c>
      <c r="J71" s="3">
        <f t="shared" si="10"/>
        <v>74.416</v>
      </c>
    </row>
    <row r="72" spans="1:10" ht="15" customHeight="1">
      <c r="A72" s="1" t="s">
        <v>164</v>
      </c>
      <c r="B72" s="1" t="s">
        <v>10</v>
      </c>
      <c r="C72" s="1" t="s">
        <v>145</v>
      </c>
      <c r="D72" s="1" t="s">
        <v>146</v>
      </c>
      <c r="E72" s="5" t="s">
        <v>165</v>
      </c>
      <c r="F72" s="6">
        <v>65</v>
      </c>
      <c r="G72" s="7">
        <f t="shared" si="8"/>
        <v>26</v>
      </c>
      <c r="H72" s="1">
        <v>80</v>
      </c>
      <c r="I72" s="3">
        <f t="shared" si="9"/>
        <v>48</v>
      </c>
      <c r="J72" s="3">
        <f t="shared" si="10"/>
        <v>74</v>
      </c>
    </row>
    <row r="73" spans="1:10" ht="15" customHeight="1">
      <c r="A73" s="1" t="s">
        <v>144</v>
      </c>
      <c r="B73" s="1" t="s">
        <v>10</v>
      </c>
      <c r="C73" s="1" t="s">
        <v>145</v>
      </c>
      <c r="D73" s="1" t="s">
        <v>146</v>
      </c>
      <c r="E73" s="5" t="s">
        <v>147</v>
      </c>
      <c r="F73" s="6">
        <v>76</v>
      </c>
      <c r="G73" s="7">
        <f t="shared" si="8"/>
        <v>30.400000000000002</v>
      </c>
      <c r="H73" s="1">
        <v>72.42</v>
      </c>
      <c r="I73" s="3">
        <f t="shared" si="9"/>
        <v>43.452</v>
      </c>
      <c r="J73" s="3">
        <f t="shared" si="10"/>
        <v>73.852</v>
      </c>
    </row>
    <row r="74" spans="1:10" ht="15" customHeight="1">
      <c r="A74" s="1" t="s">
        <v>168</v>
      </c>
      <c r="B74" s="1" t="s">
        <v>10</v>
      </c>
      <c r="C74" s="1" t="s">
        <v>145</v>
      </c>
      <c r="D74" s="1" t="s">
        <v>146</v>
      </c>
      <c r="E74" s="5" t="s">
        <v>169</v>
      </c>
      <c r="F74" s="6">
        <v>62.5</v>
      </c>
      <c r="G74" s="7">
        <f t="shared" si="8"/>
        <v>25</v>
      </c>
      <c r="H74" s="1">
        <v>80.1</v>
      </c>
      <c r="I74" s="3">
        <f t="shared" si="9"/>
        <v>48.059999999999995</v>
      </c>
      <c r="J74" s="3">
        <f t="shared" si="10"/>
        <v>73.06</v>
      </c>
    </row>
    <row r="75" spans="1:10" ht="15" customHeight="1">
      <c r="A75" s="1" t="s">
        <v>170</v>
      </c>
      <c r="B75" s="1" t="s">
        <v>10</v>
      </c>
      <c r="C75" s="1" t="s">
        <v>145</v>
      </c>
      <c r="D75" s="1" t="s">
        <v>146</v>
      </c>
      <c r="E75" s="5" t="s">
        <v>171</v>
      </c>
      <c r="F75" s="6">
        <v>62</v>
      </c>
      <c r="G75" s="7">
        <f t="shared" si="8"/>
        <v>24.8</v>
      </c>
      <c r="H75" s="1">
        <v>78.8</v>
      </c>
      <c r="I75" s="3">
        <f t="shared" si="9"/>
        <v>47.279999999999994</v>
      </c>
      <c r="J75" s="3">
        <f t="shared" si="10"/>
        <v>72.08</v>
      </c>
    </row>
    <row r="76" spans="1:10" ht="15" customHeight="1">
      <c r="A76" s="1" t="s">
        <v>176</v>
      </c>
      <c r="B76" s="1" t="s">
        <v>10</v>
      </c>
      <c r="C76" s="1" t="s">
        <v>145</v>
      </c>
      <c r="D76" s="1" t="s">
        <v>146</v>
      </c>
      <c r="E76" s="5" t="s">
        <v>177</v>
      </c>
      <c r="F76" s="6">
        <v>57</v>
      </c>
      <c r="G76" s="7">
        <f t="shared" si="8"/>
        <v>22.8</v>
      </c>
      <c r="H76" s="1">
        <v>81.5</v>
      </c>
      <c r="I76" s="3">
        <f t="shared" si="9"/>
        <v>48.9</v>
      </c>
      <c r="J76" s="3">
        <f t="shared" si="10"/>
        <v>71.7</v>
      </c>
    </row>
    <row r="77" spans="1:10" ht="15" customHeight="1">
      <c r="A77" s="1" t="s">
        <v>162</v>
      </c>
      <c r="B77" s="1" t="s">
        <v>10</v>
      </c>
      <c r="C77" s="1" t="s">
        <v>145</v>
      </c>
      <c r="D77" s="1" t="s">
        <v>146</v>
      </c>
      <c r="E77" s="5" t="s">
        <v>163</v>
      </c>
      <c r="F77" s="6">
        <v>68</v>
      </c>
      <c r="G77" s="7">
        <f t="shared" si="8"/>
        <v>27.200000000000003</v>
      </c>
      <c r="H77" s="1">
        <v>73.96</v>
      </c>
      <c r="I77" s="3">
        <f t="shared" si="9"/>
        <v>44.376</v>
      </c>
      <c r="J77" s="3">
        <f t="shared" si="10"/>
        <v>71.576</v>
      </c>
    </row>
    <row r="78" spans="1:10" ht="15" customHeight="1">
      <c r="A78" s="1" t="s">
        <v>166</v>
      </c>
      <c r="B78" s="1" t="s">
        <v>10</v>
      </c>
      <c r="C78" s="1" t="s">
        <v>145</v>
      </c>
      <c r="D78" s="1" t="s">
        <v>146</v>
      </c>
      <c r="E78" s="5" t="s">
        <v>167</v>
      </c>
      <c r="F78" s="6">
        <v>63</v>
      </c>
      <c r="G78" s="7">
        <f t="shared" si="8"/>
        <v>25.200000000000003</v>
      </c>
      <c r="H78" s="1">
        <v>76.1</v>
      </c>
      <c r="I78" s="3">
        <f t="shared" si="9"/>
        <v>45.66</v>
      </c>
      <c r="J78" s="3">
        <f t="shared" si="10"/>
        <v>70.86</v>
      </c>
    </row>
    <row r="79" spans="1:10" ht="15" customHeight="1">
      <c r="A79" s="1" t="s">
        <v>172</v>
      </c>
      <c r="B79" s="1" t="s">
        <v>10</v>
      </c>
      <c r="C79" s="1" t="s">
        <v>145</v>
      </c>
      <c r="D79" s="1" t="s">
        <v>146</v>
      </c>
      <c r="E79" s="5" t="s">
        <v>173</v>
      </c>
      <c r="F79" s="6">
        <v>61</v>
      </c>
      <c r="G79" s="7">
        <f t="shared" si="8"/>
        <v>24.400000000000002</v>
      </c>
      <c r="H79" s="1">
        <v>75.7</v>
      </c>
      <c r="I79" s="3">
        <f t="shared" si="9"/>
        <v>45.42</v>
      </c>
      <c r="J79" s="3">
        <f t="shared" si="10"/>
        <v>69.82000000000001</v>
      </c>
    </row>
    <row r="80" spans="1:10" ht="15" customHeight="1">
      <c r="A80" s="1" t="s">
        <v>160</v>
      </c>
      <c r="B80" s="1" t="s">
        <v>10</v>
      </c>
      <c r="C80" s="1" t="s">
        <v>145</v>
      </c>
      <c r="D80" s="1" t="s">
        <v>146</v>
      </c>
      <c r="E80" s="5" t="s">
        <v>161</v>
      </c>
      <c r="F80" s="6">
        <v>69</v>
      </c>
      <c r="G80" s="7">
        <f t="shared" si="8"/>
        <v>27.6</v>
      </c>
      <c r="H80" s="1">
        <v>69</v>
      </c>
      <c r="I80" s="3">
        <f t="shared" si="9"/>
        <v>41.4</v>
      </c>
      <c r="J80" s="3">
        <f t="shared" si="10"/>
        <v>69</v>
      </c>
    </row>
    <row r="81" spans="1:10" ht="15" customHeight="1">
      <c r="A81" s="1" t="s">
        <v>180</v>
      </c>
      <c r="B81" s="1" t="s">
        <v>10</v>
      </c>
      <c r="C81" s="1" t="s">
        <v>145</v>
      </c>
      <c r="D81" s="1" t="s">
        <v>146</v>
      </c>
      <c r="E81" s="5" t="s">
        <v>181</v>
      </c>
      <c r="F81" s="6">
        <v>57</v>
      </c>
      <c r="G81" s="7">
        <f t="shared" si="8"/>
        <v>22.8</v>
      </c>
      <c r="H81" s="1">
        <v>76.6</v>
      </c>
      <c r="I81" s="3">
        <f t="shared" si="9"/>
        <v>45.959999999999994</v>
      </c>
      <c r="J81" s="3">
        <f t="shared" si="10"/>
        <v>68.75999999999999</v>
      </c>
    </row>
    <row r="82" spans="1:10" ht="15" customHeight="1">
      <c r="A82" s="1" t="s">
        <v>174</v>
      </c>
      <c r="B82" s="1" t="s">
        <v>10</v>
      </c>
      <c r="C82" s="1" t="s">
        <v>145</v>
      </c>
      <c r="D82" s="1" t="s">
        <v>146</v>
      </c>
      <c r="E82" s="5" t="s">
        <v>175</v>
      </c>
      <c r="F82" s="6">
        <v>58</v>
      </c>
      <c r="G82" s="7">
        <f t="shared" si="8"/>
        <v>23.200000000000003</v>
      </c>
      <c r="H82" s="1">
        <v>73.2</v>
      </c>
      <c r="I82" s="3">
        <f t="shared" si="9"/>
        <v>43.92</v>
      </c>
      <c r="J82" s="3">
        <f t="shared" si="10"/>
        <v>67.12</v>
      </c>
    </row>
    <row r="83" spans="1:10" ht="15" customHeight="1">
      <c r="A83" s="1" t="s">
        <v>184</v>
      </c>
      <c r="B83" s="1" t="s">
        <v>10</v>
      </c>
      <c r="C83" s="1" t="s">
        <v>145</v>
      </c>
      <c r="D83" s="1" t="s">
        <v>146</v>
      </c>
      <c r="E83" s="5" t="s">
        <v>185</v>
      </c>
      <c r="F83" s="6">
        <v>50.5</v>
      </c>
      <c r="G83" s="7">
        <f t="shared" si="8"/>
        <v>20.200000000000003</v>
      </c>
      <c r="H83" s="1">
        <v>73.48</v>
      </c>
      <c r="I83" s="3">
        <f t="shared" si="9"/>
        <v>44.088</v>
      </c>
      <c r="J83" s="3">
        <f t="shared" si="10"/>
        <v>64.28800000000001</v>
      </c>
    </row>
    <row r="84" spans="1:10" ht="15" customHeight="1">
      <c r="A84" s="1" t="s">
        <v>182</v>
      </c>
      <c r="B84" s="1" t="s">
        <v>10</v>
      </c>
      <c r="C84" s="1" t="s">
        <v>145</v>
      </c>
      <c r="D84" s="1" t="s">
        <v>146</v>
      </c>
      <c r="E84" s="5" t="s">
        <v>183</v>
      </c>
      <c r="F84" s="6">
        <v>53.5</v>
      </c>
      <c r="G84" s="7">
        <f t="shared" si="8"/>
        <v>21.400000000000002</v>
      </c>
      <c r="H84" s="1">
        <v>68.1</v>
      </c>
      <c r="I84" s="3">
        <f t="shared" si="9"/>
        <v>40.85999999999999</v>
      </c>
      <c r="J84" s="3">
        <f t="shared" si="10"/>
        <v>62.25999999999999</v>
      </c>
    </row>
    <row r="85" spans="1:10" ht="15" customHeight="1">
      <c r="A85" s="1" t="s">
        <v>178</v>
      </c>
      <c r="B85" s="1" t="s">
        <v>10</v>
      </c>
      <c r="C85" s="1" t="s">
        <v>145</v>
      </c>
      <c r="D85" s="1" t="s">
        <v>146</v>
      </c>
      <c r="E85" s="5" t="s">
        <v>179</v>
      </c>
      <c r="F85" s="6">
        <v>57</v>
      </c>
      <c r="G85" s="7">
        <f t="shared" si="8"/>
        <v>22.8</v>
      </c>
      <c r="H85" s="1">
        <v>58.9</v>
      </c>
      <c r="I85" s="3">
        <f t="shared" si="9"/>
        <v>35.339999999999996</v>
      </c>
      <c r="J85" s="3">
        <f t="shared" si="10"/>
        <v>58.14</v>
      </c>
    </row>
    <row r="86" spans="1:10" ht="15" customHeight="1">
      <c r="A86" s="1" t="s">
        <v>188</v>
      </c>
      <c r="B86" s="1" t="s">
        <v>10</v>
      </c>
      <c r="C86" s="1" t="s">
        <v>145</v>
      </c>
      <c r="D86" s="1" t="s">
        <v>146</v>
      </c>
      <c r="E86" s="5" t="s">
        <v>189</v>
      </c>
      <c r="F86" s="6">
        <v>41.5</v>
      </c>
      <c r="G86" s="7">
        <f t="shared" si="8"/>
        <v>16.6</v>
      </c>
      <c r="H86" s="1">
        <v>64.2</v>
      </c>
      <c r="I86" s="10">
        <f t="shared" si="9"/>
        <v>38.52</v>
      </c>
      <c r="J86" s="10">
        <f t="shared" si="10"/>
        <v>55.120000000000005</v>
      </c>
    </row>
    <row r="87" spans="1:10" ht="15" customHeight="1">
      <c r="A87" s="1" t="s">
        <v>186</v>
      </c>
      <c r="B87" s="1" t="s">
        <v>10</v>
      </c>
      <c r="C87" s="1" t="s">
        <v>145</v>
      </c>
      <c r="D87" s="1" t="s">
        <v>146</v>
      </c>
      <c r="E87" s="5" t="s">
        <v>187</v>
      </c>
      <c r="F87" s="6">
        <v>48</v>
      </c>
      <c r="G87" s="7">
        <f t="shared" si="8"/>
        <v>19.200000000000003</v>
      </c>
      <c r="H87" s="8" t="s">
        <v>38</v>
      </c>
      <c r="I87" s="11"/>
      <c r="J87" s="11"/>
    </row>
    <row r="88" spans="1:10" ht="15" customHeight="1">
      <c r="A88" s="1" t="s">
        <v>190</v>
      </c>
      <c r="B88" s="1" t="s">
        <v>10</v>
      </c>
      <c r="C88" s="1" t="s">
        <v>191</v>
      </c>
      <c r="D88" s="1" t="s">
        <v>192</v>
      </c>
      <c r="E88" s="5" t="s">
        <v>193</v>
      </c>
      <c r="F88" s="6">
        <v>83</v>
      </c>
      <c r="G88" s="7">
        <f t="shared" si="8"/>
        <v>33.2</v>
      </c>
      <c r="H88" s="1">
        <v>74.1</v>
      </c>
      <c r="I88" s="3">
        <f aca="true" t="shared" si="11" ref="I88:I103">H88*0.6</f>
        <v>44.459999999999994</v>
      </c>
      <c r="J88" s="3">
        <f aca="true" t="shared" si="12" ref="J88:J103">G88+I88</f>
        <v>77.66</v>
      </c>
    </row>
    <row r="89" spans="1:10" ht="15" customHeight="1">
      <c r="A89" s="1" t="s">
        <v>194</v>
      </c>
      <c r="B89" s="1" t="s">
        <v>10</v>
      </c>
      <c r="C89" s="1" t="s">
        <v>191</v>
      </c>
      <c r="D89" s="1" t="s">
        <v>192</v>
      </c>
      <c r="E89" s="5" t="s">
        <v>196</v>
      </c>
      <c r="F89" s="6">
        <v>71</v>
      </c>
      <c r="G89" s="7">
        <f t="shared" si="8"/>
        <v>28.400000000000002</v>
      </c>
      <c r="H89" s="1">
        <v>79.28</v>
      </c>
      <c r="I89" s="3">
        <f t="shared" si="11"/>
        <v>47.568</v>
      </c>
      <c r="J89" s="3">
        <f t="shared" si="12"/>
        <v>75.968</v>
      </c>
    </row>
    <row r="90" spans="1:10" ht="15" customHeight="1">
      <c r="A90" s="1" t="s">
        <v>197</v>
      </c>
      <c r="B90" s="1" t="s">
        <v>10</v>
      </c>
      <c r="C90" s="1" t="s">
        <v>191</v>
      </c>
      <c r="D90" s="1" t="s">
        <v>192</v>
      </c>
      <c r="E90" s="5" t="s">
        <v>198</v>
      </c>
      <c r="F90" s="6">
        <v>70.5</v>
      </c>
      <c r="G90" s="7">
        <f t="shared" si="8"/>
        <v>28.200000000000003</v>
      </c>
      <c r="H90" s="1">
        <v>78.26</v>
      </c>
      <c r="I90" s="3">
        <f t="shared" si="11"/>
        <v>46.956</v>
      </c>
      <c r="J90" s="3">
        <f t="shared" si="12"/>
        <v>75.156</v>
      </c>
    </row>
    <row r="91" spans="1:10" ht="15" customHeight="1">
      <c r="A91" s="1" t="s">
        <v>205</v>
      </c>
      <c r="B91" s="1" t="s">
        <v>10</v>
      </c>
      <c r="C91" s="1" t="s">
        <v>191</v>
      </c>
      <c r="D91" s="1" t="s">
        <v>192</v>
      </c>
      <c r="E91" s="5" t="s">
        <v>206</v>
      </c>
      <c r="F91" s="6">
        <v>63.5</v>
      </c>
      <c r="G91" s="7">
        <f t="shared" si="8"/>
        <v>25.400000000000002</v>
      </c>
      <c r="H91" s="1">
        <v>80.3</v>
      </c>
      <c r="I91" s="3">
        <f t="shared" si="11"/>
        <v>48.18</v>
      </c>
      <c r="J91" s="3">
        <f t="shared" si="12"/>
        <v>73.58</v>
      </c>
    </row>
    <row r="92" spans="1:10" ht="15" customHeight="1">
      <c r="A92" s="1" t="s">
        <v>211</v>
      </c>
      <c r="B92" s="1" t="s">
        <v>10</v>
      </c>
      <c r="C92" s="1" t="s">
        <v>191</v>
      </c>
      <c r="D92" s="1" t="s">
        <v>192</v>
      </c>
      <c r="E92" s="5" t="s">
        <v>212</v>
      </c>
      <c r="F92" s="6">
        <v>59</v>
      </c>
      <c r="G92" s="7">
        <f t="shared" si="8"/>
        <v>23.6</v>
      </c>
      <c r="H92" s="1">
        <v>80.4</v>
      </c>
      <c r="I92" s="3">
        <f t="shared" si="11"/>
        <v>48.24</v>
      </c>
      <c r="J92" s="3">
        <f t="shared" si="12"/>
        <v>71.84</v>
      </c>
    </row>
    <row r="93" spans="1:10" ht="15" customHeight="1">
      <c r="A93" s="1" t="s">
        <v>203</v>
      </c>
      <c r="B93" s="1" t="s">
        <v>10</v>
      </c>
      <c r="C93" s="1" t="s">
        <v>191</v>
      </c>
      <c r="D93" s="1" t="s">
        <v>192</v>
      </c>
      <c r="E93" s="5" t="s">
        <v>204</v>
      </c>
      <c r="F93" s="6">
        <v>66</v>
      </c>
      <c r="G93" s="7">
        <f t="shared" si="8"/>
        <v>26.400000000000002</v>
      </c>
      <c r="H93" s="1">
        <v>75.6</v>
      </c>
      <c r="I93" s="3">
        <f t="shared" si="11"/>
        <v>45.35999999999999</v>
      </c>
      <c r="J93" s="3">
        <f t="shared" si="12"/>
        <v>71.75999999999999</v>
      </c>
    </row>
    <row r="94" spans="1:10" ht="15" customHeight="1">
      <c r="A94" s="1" t="s">
        <v>194</v>
      </c>
      <c r="B94" s="1" t="s">
        <v>10</v>
      </c>
      <c r="C94" s="1" t="s">
        <v>191</v>
      </c>
      <c r="D94" s="1" t="s">
        <v>192</v>
      </c>
      <c r="E94" s="5" t="s">
        <v>195</v>
      </c>
      <c r="F94" s="6">
        <v>71</v>
      </c>
      <c r="G94" s="7">
        <f t="shared" si="8"/>
        <v>28.400000000000002</v>
      </c>
      <c r="H94" s="1">
        <v>72.06</v>
      </c>
      <c r="I94" s="3">
        <f t="shared" si="11"/>
        <v>43.236</v>
      </c>
      <c r="J94" s="3">
        <f t="shared" si="12"/>
        <v>71.636</v>
      </c>
    </row>
    <row r="95" spans="1:10" ht="15" customHeight="1">
      <c r="A95" s="1" t="s">
        <v>201</v>
      </c>
      <c r="B95" s="1" t="s">
        <v>10</v>
      </c>
      <c r="C95" s="1" t="s">
        <v>191</v>
      </c>
      <c r="D95" s="1" t="s">
        <v>192</v>
      </c>
      <c r="E95" s="5" t="s">
        <v>202</v>
      </c>
      <c r="F95" s="6">
        <v>67</v>
      </c>
      <c r="G95" s="7">
        <f t="shared" si="8"/>
        <v>26.8</v>
      </c>
      <c r="H95" s="1">
        <v>72.8</v>
      </c>
      <c r="I95" s="3">
        <f t="shared" si="11"/>
        <v>43.68</v>
      </c>
      <c r="J95" s="3">
        <f t="shared" si="12"/>
        <v>70.48</v>
      </c>
    </row>
    <row r="96" spans="1:10" ht="15" customHeight="1">
      <c r="A96" s="1" t="s">
        <v>209</v>
      </c>
      <c r="B96" s="1" t="s">
        <v>10</v>
      </c>
      <c r="C96" s="1" t="s">
        <v>191</v>
      </c>
      <c r="D96" s="1" t="s">
        <v>192</v>
      </c>
      <c r="E96" s="5" t="s">
        <v>210</v>
      </c>
      <c r="F96" s="6">
        <v>59.5</v>
      </c>
      <c r="G96" s="7">
        <f t="shared" si="8"/>
        <v>23.8</v>
      </c>
      <c r="H96" s="1">
        <v>73.26</v>
      </c>
      <c r="I96" s="3">
        <f t="shared" si="11"/>
        <v>43.956</v>
      </c>
      <c r="J96" s="3">
        <f t="shared" si="12"/>
        <v>67.756</v>
      </c>
    </row>
    <row r="97" spans="1:10" ht="15" customHeight="1">
      <c r="A97" s="1" t="s">
        <v>199</v>
      </c>
      <c r="B97" s="1" t="s">
        <v>10</v>
      </c>
      <c r="C97" s="1" t="s">
        <v>191</v>
      </c>
      <c r="D97" s="1" t="s">
        <v>192</v>
      </c>
      <c r="E97" s="5" t="s">
        <v>200</v>
      </c>
      <c r="F97" s="6">
        <v>68</v>
      </c>
      <c r="G97" s="7">
        <f t="shared" si="8"/>
        <v>27.200000000000003</v>
      </c>
      <c r="H97" s="1">
        <v>64.2</v>
      </c>
      <c r="I97" s="3">
        <f t="shared" si="11"/>
        <v>38.52</v>
      </c>
      <c r="J97" s="3">
        <f t="shared" si="12"/>
        <v>65.72</v>
      </c>
    </row>
    <row r="98" spans="1:10" ht="15" customHeight="1">
      <c r="A98" s="1" t="s">
        <v>217</v>
      </c>
      <c r="B98" s="1" t="s">
        <v>10</v>
      </c>
      <c r="C98" s="1" t="s">
        <v>191</v>
      </c>
      <c r="D98" s="1" t="s">
        <v>192</v>
      </c>
      <c r="E98" s="5" t="s">
        <v>218</v>
      </c>
      <c r="F98" s="6">
        <v>57</v>
      </c>
      <c r="G98" s="7">
        <f>F98*0.4</f>
        <v>22.8</v>
      </c>
      <c r="H98" s="1">
        <v>66</v>
      </c>
      <c r="I98" s="3">
        <f t="shared" si="11"/>
        <v>39.6</v>
      </c>
      <c r="J98" s="3">
        <f t="shared" si="12"/>
        <v>62.400000000000006</v>
      </c>
    </row>
    <row r="99" spans="1:10" ht="15" customHeight="1">
      <c r="A99" s="1" t="s">
        <v>215</v>
      </c>
      <c r="B99" s="1" t="s">
        <v>10</v>
      </c>
      <c r="C99" s="1" t="s">
        <v>191</v>
      </c>
      <c r="D99" s="1" t="s">
        <v>192</v>
      </c>
      <c r="E99" s="5" t="s">
        <v>216</v>
      </c>
      <c r="F99" s="6">
        <v>57.5</v>
      </c>
      <c r="G99" s="7">
        <f>F99*0.4</f>
        <v>23</v>
      </c>
      <c r="H99" s="1">
        <v>63.36</v>
      </c>
      <c r="I99" s="3">
        <f t="shared" si="11"/>
        <v>38.016</v>
      </c>
      <c r="J99" s="3">
        <f t="shared" si="12"/>
        <v>61.016</v>
      </c>
    </row>
    <row r="100" spans="1:10" ht="15" customHeight="1">
      <c r="A100" s="1" t="s">
        <v>207</v>
      </c>
      <c r="B100" s="1" t="s">
        <v>10</v>
      </c>
      <c r="C100" s="1" t="s">
        <v>191</v>
      </c>
      <c r="D100" s="1" t="s">
        <v>192</v>
      </c>
      <c r="E100" s="5" t="s">
        <v>208</v>
      </c>
      <c r="F100" s="6">
        <v>61.5</v>
      </c>
      <c r="G100" s="7">
        <f>F100*0.4</f>
        <v>24.6</v>
      </c>
      <c r="H100" s="1">
        <v>59.42</v>
      </c>
      <c r="I100" s="3">
        <f t="shared" si="11"/>
        <v>35.652</v>
      </c>
      <c r="J100" s="3">
        <f t="shared" si="12"/>
        <v>60.252</v>
      </c>
    </row>
    <row r="101" spans="1:10" ht="15" customHeight="1">
      <c r="A101" s="1" t="s">
        <v>221</v>
      </c>
      <c r="B101" s="1" t="s">
        <v>10</v>
      </c>
      <c r="C101" s="1" t="s">
        <v>191</v>
      </c>
      <c r="D101" s="1" t="s">
        <v>192</v>
      </c>
      <c r="E101" s="5" t="s">
        <v>222</v>
      </c>
      <c r="F101" s="6">
        <v>50</v>
      </c>
      <c r="G101" s="7">
        <f>F101*0.4</f>
        <v>20</v>
      </c>
      <c r="H101" s="1">
        <v>63.9</v>
      </c>
      <c r="I101" s="3">
        <f t="shared" si="11"/>
        <v>38.339999999999996</v>
      </c>
      <c r="J101" s="3">
        <f t="shared" si="12"/>
        <v>58.339999999999996</v>
      </c>
    </row>
    <row r="102" spans="1:10" ht="15" customHeight="1">
      <c r="A102" s="1" t="s">
        <v>213</v>
      </c>
      <c r="B102" s="1" t="s">
        <v>10</v>
      </c>
      <c r="C102" s="1" t="s">
        <v>191</v>
      </c>
      <c r="D102" s="1" t="s">
        <v>192</v>
      </c>
      <c r="E102" s="5" t="s">
        <v>214</v>
      </c>
      <c r="F102" s="6">
        <v>58</v>
      </c>
      <c r="G102" s="7">
        <f>F102*0.4</f>
        <v>23.200000000000003</v>
      </c>
      <c r="H102" s="1">
        <v>50.3</v>
      </c>
      <c r="I102" s="3">
        <f t="shared" si="11"/>
        <v>30.179999999999996</v>
      </c>
      <c r="J102" s="3">
        <f t="shared" si="12"/>
        <v>53.379999999999995</v>
      </c>
    </row>
    <row r="103" spans="1:10" ht="15" customHeight="1">
      <c r="A103" s="1" t="s">
        <v>219</v>
      </c>
      <c r="B103" s="1" t="s">
        <v>10</v>
      </c>
      <c r="C103" s="1" t="s">
        <v>191</v>
      </c>
      <c r="D103" s="1" t="s">
        <v>192</v>
      </c>
      <c r="E103" s="5" t="s">
        <v>220</v>
      </c>
      <c r="F103" s="6">
        <v>55</v>
      </c>
      <c r="G103" s="7">
        <f>F103*0.4</f>
        <v>22</v>
      </c>
      <c r="H103" s="1">
        <v>48.66</v>
      </c>
      <c r="I103" s="3">
        <f t="shared" si="11"/>
        <v>29.195999999999998</v>
      </c>
      <c r="J103" s="3">
        <f t="shared" si="12"/>
        <v>51.196</v>
      </c>
    </row>
  </sheetData>
  <sheetProtection/>
  <printOptions/>
  <pageMargins left="0.75" right="0.75" top="0.75" bottom="0.5" header="0.5" footer="0.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2018-08-17T00:30:00Z</dcterms:created>
  <dcterms:modified xsi:type="dcterms:W3CDTF">2018-09-17T07:35:24Z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