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8135" windowHeight="10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<sst xmlns="http://schemas.openxmlformats.org/spreadsheetml/2006/main" count="486" uniqueCount="256">
  <si>
    <t>准考证号</t>
  </si>
  <si>
    <t>姓名</t>
  </si>
  <si>
    <t>报考单位</t>
  </si>
  <si>
    <t>报考职位</t>
  </si>
  <si>
    <t>69.41</t>
  </si>
  <si>
    <t>63.01</t>
  </si>
  <si>
    <t>76.21</t>
  </si>
  <si>
    <t>76.06</t>
  </si>
  <si>
    <t>71.63</t>
  </si>
  <si>
    <t>71.53</t>
  </si>
  <si>
    <t>67.69</t>
  </si>
  <si>
    <t>66.46</t>
  </si>
  <si>
    <t>65.82</t>
  </si>
  <si>
    <t>梁文杰</t>
  </si>
  <si>
    <t>53.21</t>
  </si>
  <si>
    <t>63.94</t>
  </si>
  <si>
    <t>66.75</t>
  </si>
  <si>
    <t>201810140513</t>
  </si>
  <si>
    <t>黄再祥</t>
  </si>
  <si>
    <t>016（勤务辅警）</t>
  </si>
  <si>
    <t>440010336703016</t>
  </si>
  <si>
    <t>78.33</t>
  </si>
  <si>
    <t>201810140126</t>
  </si>
  <si>
    <t>卢建文</t>
  </si>
  <si>
    <t>60.79</t>
  </si>
  <si>
    <t>201810140704</t>
  </si>
  <si>
    <t>罗坤</t>
  </si>
  <si>
    <t>57.69</t>
  </si>
  <si>
    <t>66.90</t>
  </si>
  <si>
    <t>201810141129</t>
  </si>
  <si>
    <t>洪卓光</t>
  </si>
  <si>
    <t>021（勤务辅警）</t>
  </si>
  <si>
    <t>440010336703021</t>
  </si>
  <si>
    <t>85.37</t>
  </si>
  <si>
    <t>201810141124</t>
  </si>
  <si>
    <t>许卫卓</t>
  </si>
  <si>
    <t>79.61</t>
  </si>
  <si>
    <t>201810140803</t>
  </si>
  <si>
    <t>陈少林</t>
  </si>
  <si>
    <t>78.67</t>
  </si>
  <si>
    <t>201810140816</t>
  </si>
  <si>
    <t>雷宇鸣</t>
  </si>
  <si>
    <t>201810140702</t>
  </si>
  <si>
    <t>汤艳韬</t>
  </si>
  <si>
    <t>75.47</t>
  </si>
  <si>
    <t>201810141312</t>
  </si>
  <si>
    <t>王飞</t>
  </si>
  <si>
    <t>74.73</t>
  </si>
  <si>
    <t>201810140422</t>
  </si>
  <si>
    <t>杨家维</t>
  </si>
  <si>
    <t>73.45</t>
  </si>
  <si>
    <t>201810140229</t>
  </si>
  <si>
    <t>刘鹏茂</t>
  </si>
  <si>
    <t>201810140724</t>
  </si>
  <si>
    <t>李孟彬</t>
  </si>
  <si>
    <t>201810140228</t>
  </si>
  <si>
    <t>莫恩锦</t>
  </si>
  <si>
    <t>70.94</t>
  </si>
  <si>
    <t>201810140605</t>
  </si>
  <si>
    <t>黄洁培</t>
  </si>
  <si>
    <t>70.01</t>
  </si>
  <si>
    <t>201810140210</t>
  </si>
  <si>
    <t>刘汉民</t>
  </si>
  <si>
    <t>68.82</t>
  </si>
  <si>
    <t>201810140922</t>
  </si>
  <si>
    <t>刘龙超</t>
  </si>
  <si>
    <t>68.28</t>
  </si>
  <si>
    <t>201810141102</t>
  </si>
  <si>
    <t>陈梓桐</t>
  </si>
  <si>
    <t>201810140424</t>
  </si>
  <si>
    <t>丘子健</t>
  </si>
  <si>
    <t>201810140221</t>
  </si>
  <si>
    <t>张金彪</t>
  </si>
  <si>
    <t>67.00</t>
  </si>
  <si>
    <t>54.29</t>
  </si>
  <si>
    <t>50.50</t>
  </si>
  <si>
    <t>201810141304</t>
  </si>
  <si>
    <t>刘长江</t>
  </si>
  <si>
    <t>022（文职辅警）</t>
  </si>
  <si>
    <t>440010336703022</t>
  </si>
  <si>
    <t>201810140125</t>
  </si>
  <si>
    <t>蔡尊</t>
  </si>
  <si>
    <t>201810140624</t>
  </si>
  <si>
    <t>陈鑫</t>
  </si>
  <si>
    <t>68.53</t>
  </si>
  <si>
    <t>201810140520</t>
  </si>
  <si>
    <t>张族希</t>
  </si>
  <si>
    <t>68.33</t>
  </si>
  <si>
    <t>201810140124</t>
  </si>
  <si>
    <t>吴佳冬</t>
  </si>
  <si>
    <t>201810140828</t>
  </si>
  <si>
    <t>陈冠雄</t>
  </si>
  <si>
    <t>201810140512</t>
  </si>
  <si>
    <t>陈春晓</t>
  </si>
  <si>
    <t>023（文职辅警）</t>
  </si>
  <si>
    <t>440010336703023</t>
  </si>
  <si>
    <t>78.82</t>
  </si>
  <si>
    <t>201810141226</t>
  </si>
  <si>
    <t>张献丹</t>
  </si>
  <si>
    <t>201810140310</t>
  </si>
  <si>
    <t>朱剑雯</t>
  </si>
  <si>
    <t>71.04</t>
  </si>
  <si>
    <t>201810141319</t>
  </si>
  <si>
    <t>张晓如</t>
  </si>
  <si>
    <t>70.50</t>
  </si>
  <si>
    <t>201810141210</t>
  </si>
  <si>
    <t>王金健</t>
  </si>
  <si>
    <t>201810140402</t>
  </si>
  <si>
    <t>冯欣</t>
  </si>
  <si>
    <t>67.94</t>
  </si>
  <si>
    <t>201810140801</t>
  </si>
  <si>
    <t>陈籽君</t>
  </si>
  <si>
    <t>67.93</t>
  </si>
  <si>
    <t>201810140910</t>
  </si>
  <si>
    <t>黄钰琼</t>
  </si>
  <si>
    <t>66.85</t>
  </si>
  <si>
    <t>201810140515</t>
  </si>
  <si>
    <t>杨华</t>
  </si>
  <si>
    <t>66.16</t>
  </si>
  <si>
    <t>201810141225</t>
  </si>
  <si>
    <t>李培苗</t>
  </si>
  <si>
    <t>64.69</t>
  </si>
  <si>
    <t>201810141204</t>
  </si>
  <si>
    <t>林淑如</t>
  </si>
  <si>
    <t>201810141105</t>
  </si>
  <si>
    <t>张毓</t>
  </si>
  <si>
    <t>201810140103</t>
  </si>
  <si>
    <t>陈俊健</t>
  </si>
  <si>
    <t>024（勤务辅警）</t>
  </si>
  <si>
    <t>440010336703024</t>
  </si>
  <si>
    <t>75.82</t>
  </si>
  <si>
    <t>201810140808</t>
  </si>
  <si>
    <t>王嘉诚</t>
  </si>
  <si>
    <t>201810140529</t>
  </si>
  <si>
    <t>曹子一</t>
  </si>
  <si>
    <t>71.58</t>
  </si>
  <si>
    <t>201810140105</t>
  </si>
  <si>
    <t>黄俊聪</t>
  </si>
  <si>
    <t>71.48</t>
  </si>
  <si>
    <t>201810140203</t>
  </si>
  <si>
    <t>吴嘉伟</t>
  </si>
  <si>
    <t>66.41</t>
  </si>
  <si>
    <t>201810140611</t>
  </si>
  <si>
    <t>马伟峰</t>
  </si>
  <si>
    <t>64.54</t>
  </si>
  <si>
    <t>201810140507</t>
  </si>
  <si>
    <t>庞志伟</t>
  </si>
  <si>
    <t>58.53</t>
  </si>
  <si>
    <t>201810140327</t>
  </si>
  <si>
    <t>冯树杰</t>
  </si>
  <si>
    <t>58.48</t>
  </si>
  <si>
    <t>201810140625</t>
  </si>
  <si>
    <t>李迪晖</t>
  </si>
  <si>
    <t>58.04</t>
  </si>
  <si>
    <t>201810141222</t>
  </si>
  <si>
    <t>梁定昌</t>
  </si>
  <si>
    <t>57.94</t>
  </si>
  <si>
    <t>201810141219</t>
  </si>
  <si>
    <t>温兆华</t>
  </si>
  <si>
    <t>57.84</t>
  </si>
  <si>
    <t>201810141103</t>
  </si>
  <si>
    <t>廖建钊</t>
  </si>
  <si>
    <t>56.80</t>
  </si>
  <si>
    <t>201810140821</t>
  </si>
  <si>
    <t>吴国驹</t>
  </si>
  <si>
    <t>56.02</t>
  </si>
  <si>
    <t>201810140230</t>
  </si>
  <si>
    <t>许炜林</t>
  </si>
  <si>
    <t>55.77</t>
  </si>
  <si>
    <t>201810140304</t>
  </si>
  <si>
    <t>罗灿强</t>
  </si>
  <si>
    <t>55.42</t>
  </si>
  <si>
    <t>201810140218</t>
  </si>
  <si>
    <t>陈志鹏</t>
  </si>
  <si>
    <t>55.37</t>
  </si>
  <si>
    <t>201810140628</t>
  </si>
  <si>
    <t>梁耀文</t>
  </si>
  <si>
    <t>55.33</t>
  </si>
  <si>
    <t>201810141018</t>
  </si>
  <si>
    <t>谢海枫</t>
  </si>
  <si>
    <t>201810140618</t>
  </si>
  <si>
    <t>李嘉辉</t>
  </si>
  <si>
    <t>53.70</t>
  </si>
  <si>
    <t>201810140408</t>
  </si>
  <si>
    <t>张财源</t>
  </si>
  <si>
    <t>201810140711</t>
  </si>
  <si>
    <t>周雅琨</t>
  </si>
  <si>
    <t>025（勤务辅警）</t>
  </si>
  <si>
    <t>440010336703025</t>
  </si>
  <si>
    <t>78.08</t>
  </si>
  <si>
    <t>201810141214</t>
  </si>
  <si>
    <t>余胜波</t>
  </si>
  <si>
    <t>69.12</t>
  </si>
  <si>
    <t>201810140213</t>
  </si>
  <si>
    <t>江波</t>
  </si>
  <si>
    <t>201810140316</t>
  </si>
  <si>
    <t>梁伟强</t>
  </si>
  <si>
    <t>201810140330</t>
  </si>
  <si>
    <t>李广标</t>
  </si>
  <si>
    <t>65.86</t>
  </si>
  <si>
    <t>201810140911</t>
  </si>
  <si>
    <t>姚健</t>
  </si>
  <si>
    <t>201810140318</t>
  </si>
  <si>
    <t>郑瑜</t>
  </si>
  <si>
    <t>201810141028</t>
  </si>
  <si>
    <t>李伟标</t>
  </si>
  <si>
    <t>39.71</t>
  </si>
  <si>
    <t>201810141015</t>
  </si>
  <si>
    <t>戴国辉</t>
  </si>
  <si>
    <t>39.27</t>
  </si>
  <si>
    <t>201810140414</t>
  </si>
  <si>
    <t>廖情贵</t>
  </si>
  <si>
    <t>35.63</t>
  </si>
  <si>
    <t>201810140522</t>
  </si>
  <si>
    <t>陈文锦</t>
  </si>
  <si>
    <t>28.09</t>
  </si>
  <si>
    <t>201810140913</t>
  </si>
  <si>
    <t>沈海庆</t>
  </si>
  <si>
    <t>026（勤务辅警）</t>
  </si>
  <si>
    <t>440010336703026</t>
  </si>
  <si>
    <t>68.03</t>
  </si>
  <si>
    <t>201810140122</t>
  </si>
  <si>
    <t>陈平</t>
  </si>
  <si>
    <t>201810140712</t>
  </si>
  <si>
    <t>丘荣华</t>
  </si>
  <si>
    <t>63.21</t>
  </si>
  <si>
    <t>201810140118</t>
  </si>
  <si>
    <t>刘龙山</t>
  </si>
  <si>
    <t>54.64</t>
  </si>
  <si>
    <t>201810140723</t>
  </si>
  <si>
    <t>陈志兴</t>
  </si>
  <si>
    <t>49.91</t>
  </si>
  <si>
    <t>201810140703</t>
  </si>
  <si>
    <t>李展能</t>
  </si>
  <si>
    <t>49.46</t>
  </si>
  <si>
    <t>201810141308</t>
  </si>
  <si>
    <t>47.49</t>
  </si>
  <si>
    <t>201810140205</t>
  </si>
  <si>
    <t>董泽鹏</t>
  </si>
  <si>
    <t>41.93</t>
  </si>
  <si>
    <t>201810140802</t>
  </si>
  <si>
    <t>邓全永</t>
  </si>
  <si>
    <t>39.22</t>
  </si>
  <si>
    <t>笔试成绩</t>
  </si>
  <si>
    <t>面试成绩</t>
  </si>
  <si>
    <t>总成绩</t>
  </si>
  <si>
    <t>总成绩排名</t>
  </si>
  <si>
    <t>是否进入体检名单</t>
  </si>
  <si>
    <t>缺考</t>
  </si>
  <si>
    <t>实战技能测试成绩</t>
  </si>
  <si>
    <t>缺考</t>
  </si>
  <si>
    <t>广东省公安厅2018年第二次公开招聘警务辅助人员第二批岗位面试、实战技能测试、总成绩及进入体检人员名单</t>
  </si>
  <si>
    <t>是</t>
  </si>
  <si>
    <t>否</t>
  </si>
  <si>
    <t>否</t>
  </si>
  <si>
    <t>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</si>
</sst>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6"/>
      <color indexed="8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0" fillId="0" borderId="0">
      <alignment vertical="center"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10" xfId="40" applyBorder="1" applyAlignment="1">
      <alignment horizontal="center" vertical="center"/>
      <protection/>
    </xf>
    <xf numFmtId="0" fontId="0" fillId="0" borderId="10" xfId="0" applyBorder="1" applyAlignment="1" quotePrefix="1">
      <alignment horizontal="center" vertical="center"/>
    </xf>
    <xf numFmtId="176" fontId="0" fillId="0" borderId="10" xfId="0" applyNumberForma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40" applyNumberFormat="1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0" xfId="0" applyFill="1" applyBorder="1" applyAlignment="1" quotePrefix="1">
      <alignment horizontal="center" vertical="center"/>
    </xf>
    <xf numFmtId="176" fontId="0" fillId="0" borderId="10" xfId="0" applyNumberFormat="1" applyFill="1" applyBorder="1" applyAlignment="1" quotePrefix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7" fillId="0" borderId="11" xfId="40" applyFont="1" applyBorder="1" applyAlignment="1">
      <alignment horizontal="center" vertical="center" wrapText="1"/>
      <protection/>
    </xf>
    <xf numFmtId="0" fontId="38" fillId="0" borderId="10" xfId="0" applyFont="1" applyFill="1" applyBorder="1" applyAlignment="1" quotePrefix="1">
      <alignment horizontal="center" vertical="center"/>
    </xf>
    <xf numFmtId="176" fontId="38" fillId="0" borderId="10" xfId="0" applyNumberFormat="1" applyFont="1" applyFill="1" applyBorder="1" applyAlignment="1" quotePrefix="1">
      <alignment horizontal="center" vertical="center"/>
    </xf>
    <xf numFmtId="176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8" fillId="0" borderId="10" xfId="0" applyFont="1" applyBorder="1" applyAlignment="1" quotePrefix="1">
      <alignment horizontal="center" vertical="center"/>
    </xf>
    <xf numFmtId="176" fontId="38" fillId="0" borderId="10" xfId="0" applyNumberFormat="1" applyFont="1" applyBorder="1" applyAlignment="1" quotePrefix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1">
      <pane ySplit="2" topLeftCell="A54" activePane="bottomLeft" state="frozen"/>
      <selection pane="topLeft" activeCell="A1" sqref="A1"/>
      <selection pane="bottomLeft" activeCell="M74" sqref="M74"/>
    </sheetView>
  </sheetViews>
  <sheetFormatPr defaultColWidth="9.140625" defaultRowHeight="15"/>
  <cols>
    <col min="1" max="1" width="14.7109375" style="0" customWidth="1"/>
    <col min="3" max="3" width="16.140625" style="0" customWidth="1"/>
    <col min="4" max="4" width="25.57421875" style="0" customWidth="1"/>
    <col min="5" max="5" width="8.140625" style="0" customWidth="1"/>
    <col min="6" max="7" width="9.421875" style="0" customWidth="1"/>
    <col min="8" max="8" width="8.140625" style="0" customWidth="1"/>
    <col min="9" max="9" width="13.8515625" style="0" customWidth="1"/>
    <col min="10" max="10" width="9.00390625" style="13" customWidth="1"/>
  </cols>
  <sheetData>
    <row r="1" spans="1:10" ht="46.5" customHeight="1">
      <c r="A1" s="14" t="s">
        <v>251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3" customHeight="1">
      <c r="A2" s="1" t="s">
        <v>0</v>
      </c>
      <c r="B2" s="1" t="s">
        <v>1</v>
      </c>
      <c r="C2" s="1" t="s">
        <v>2</v>
      </c>
      <c r="D2" s="1" t="s">
        <v>3</v>
      </c>
      <c r="E2" s="6" t="s">
        <v>243</v>
      </c>
      <c r="F2" s="7" t="s">
        <v>244</v>
      </c>
      <c r="G2" s="8" t="s">
        <v>249</v>
      </c>
      <c r="H2" s="7" t="s">
        <v>245</v>
      </c>
      <c r="I2" s="7" t="s">
        <v>246</v>
      </c>
      <c r="J2" s="8" t="s">
        <v>247</v>
      </c>
    </row>
    <row r="3" spans="1:10" ht="13.5">
      <c r="A3" s="2" t="s">
        <v>22</v>
      </c>
      <c r="B3" s="2" t="s">
        <v>23</v>
      </c>
      <c r="C3" s="2" t="s">
        <v>19</v>
      </c>
      <c r="D3" s="2" t="s">
        <v>20</v>
      </c>
      <c r="E3" s="3" t="s">
        <v>24</v>
      </c>
      <c r="F3" s="2">
        <v>80</v>
      </c>
      <c r="G3" s="9">
        <v>92.5</v>
      </c>
      <c r="H3" s="11">
        <f>E3*40%+F3*20%+G3*40%</f>
        <v>77.316</v>
      </c>
      <c r="I3" s="5">
        <v>1</v>
      </c>
      <c r="J3" s="4" t="s">
        <v>252</v>
      </c>
    </row>
    <row r="4" spans="1:10" ht="13.5">
      <c r="A4" s="2" t="s">
        <v>25</v>
      </c>
      <c r="B4" s="2" t="s">
        <v>26</v>
      </c>
      <c r="C4" s="2" t="s">
        <v>19</v>
      </c>
      <c r="D4" s="2" t="s">
        <v>20</v>
      </c>
      <c r="E4" s="3" t="s">
        <v>27</v>
      </c>
      <c r="F4" s="2">
        <v>80</v>
      </c>
      <c r="G4" s="9">
        <v>70</v>
      </c>
      <c r="H4" s="11">
        <f>E4*40%+F4*20%+G4*40%</f>
        <v>67.076</v>
      </c>
      <c r="I4" s="5">
        <v>2</v>
      </c>
      <c r="J4" s="4" t="s">
        <v>253</v>
      </c>
    </row>
    <row r="5" spans="1:10" ht="13.5">
      <c r="A5" s="2" t="s">
        <v>17</v>
      </c>
      <c r="B5" s="2" t="s">
        <v>18</v>
      </c>
      <c r="C5" s="2" t="s">
        <v>19</v>
      </c>
      <c r="D5" s="2" t="s">
        <v>20</v>
      </c>
      <c r="E5" s="3" t="s">
        <v>21</v>
      </c>
      <c r="F5" s="4" t="s">
        <v>248</v>
      </c>
      <c r="G5" s="5" t="s">
        <v>250</v>
      </c>
      <c r="H5" s="11"/>
      <c r="I5" s="5"/>
      <c r="J5" s="4" t="s">
        <v>253</v>
      </c>
    </row>
    <row r="6" spans="1:10" s="12" customFormat="1" ht="13.5">
      <c r="A6" s="9" t="s">
        <v>34</v>
      </c>
      <c r="B6" s="9" t="s">
        <v>35</v>
      </c>
      <c r="C6" s="9" t="s">
        <v>31</v>
      </c>
      <c r="D6" s="9" t="s">
        <v>32</v>
      </c>
      <c r="E6" s="10" t="s">
        <v>36</v>
      </c>
      <c r="F6" s="9">
        <v>81.33</v>
      </c>
      <c r="G6" s="9"/>
      <c r="H6" s="11">
        <f aca="true" t="shared" si="0" ref="H6:H18">E6*40%+F6*60%</f>
        <v>80.642</v>
      </c>
      <c r="I6" s="5">
        <v>1</v>
      </c>
      <c r="J6" s="5" t="s">
        <v>252</v>
      </c>
    </row>
    <row r="7" spans="1:10" s="12" customFormat="1" ht="13.5">
      <c r="A7" s="9" t="s">
        <v>40</v>
      </c>
      <c r="B7" s="9" t="s">
        <v>41</v>
      </c>
      <c r="C7" s="9" t="s">
        <v>31</v>
      </c>
      <c r="D7" s="9" t="s">
        <v>32</v>
      </c>
      <c r="E7" s="10" t="s">
        <v>6</v>
      </c>
      <c r="F7" s="9">
        <v>82.67</v>
      </c>
      <c r="G7" s="9"/>
      <c r="H7" s="11">
        <f t="shared" si="0"/>
        <v>80.086</v>
      </c>
      <c r="I7" s="5">
        <v>2</v>
      </c>
      <c r="J7" s="5" t="s">
        <v>252</v>
      </c>
    </row>
    <row r="8" spans="1:10" s="12" customFormat="1" ht="13.5">
      <c r="A8" s="9" t="s">
        <v>42</v>
      </c>
      <c r="B8" s="9" t="s">
        <v>43</v>
      </c>
      <c r="C8" s="9" t="s">
        <v>31</v>
      </c>
      <c r="D8" s="9" t="s">
        <v>32</v>
      </c>
      <c r="E8" s="10" t="s">
        <v>44</v>
      </c>
      <c r="F8" s="9">
        <v>78.67</v>
      </c>
      <c r="G8" s="9"/>
      <c r="H8" s="11">
        <f t="shared" si="0"/>
        <v>77.39</v>
      </c>
      <c r="I8" s="5">
        <v>3</v>
      </c>
      <c r="J8" s="5" t="s">
        <v>252</v>
      </c>
    </row>
    <row r="9" spans="1:10" s="12" customFormat="1" ht="13.5">
      <c r="A9" s="9" t="s">
        <v>71</v>
      </c>
      <c r="B9" s="9" t="s">
        <v>72</v>
      </c>
      <c r="C9" s="9" t="s">
        <v>31</v>
      </c>
      <c r="D9" s="9" t="s">
        <v>32</v>
      </c>
      <c r="E9" s="10" t="s">
        <v>73</v>
      </c>
      <c r="F9" s="9">
        <v>78.33</v>
      </c>
      <c r="G9" s="9"/>
      <c r="H9" s="11">
        <f t="shared" si="0"/>
        <v>73.798</v>
      </c>
      <c r="I9" s="5">
        <v>4</v>
      </c>
      <c r="J9" s="5" t="s">
        <v>252</v>
      </c>
    </row>
    <row r="10" spans="1:10" s="12" customFormat="1" ht="13.5">
      <c r="A10" s="9" t="s">
        <v>67</v>
      </c>
      <c r="B10" s="9" t="s">
        <v>68</v>
      </c>
      <c r="C10" s="9" t="s">
        <v>31</v>
      </c>
      <c r="D10" s="9" t="s">
        <v>32</v>
      </c>
      <c r="E10" s="10" t="s">
        <v>10</v>
      </c>
      <c r="F10" s="9">
        <v>77.33</v>
      </c>
      <c r="G10" s="9"/>
      <c r="H10" s="11">
        <f t="shared" si="0"/>
        <v>73.47399999999999</v>
      </c>
      <c r="I10" s="5">
        <v>5</v>
      </c>
      <c r="J10" s="5" t="s">
        <v>253</v>
      </c>
    </row>
    <row r="11" spans="1:10" s="12" customFormat="1" ht="13.5">
      <c r="A11" s="9" t="s">
        <v>61</v>
      </c>
      <c r="B11" s="9" t="s">
        <v>62</v>
      </c>
      <c r="C11" s="9" t="s">
        <v>31</v>
      </c>
      <c r="D11" s="9" t="s">
        <v>32</v>
      </c>
      <c r="E11" s="10" t="s">
        <v>63</v>
      </c>
      <c r="F11" s="9">
        <v>74.67</v>
      </c>
      <c r="G11" s="9"/>
      <c r="H11" s="11">
        <f t="shared" si="0"/>
        <v>72.33</v>
      </c>
      <c r="I11" s="5">
        <v>6</v>
      </c>
      <c r="J11" s="5" t="s">
        <v>253</v>
      </c>
    </row>
    <row r="12" spans="1:10" s="12" customFormat="1" ht="13.5">
      <c r="A12" s="9" t="s">
        <v>37</v>
      </c>
      <c r="B12" s="9" t="s">
        <v>38</v>
      </c>
      <c r="C12" s="9" t="s">
        <v>31</v>
      </c>
      <c r="D12" s="9" t="s">
        <v>32</v>
      </c>
      <c r="E12" s="10" t="s">
        <v>39</v>
      </c>
      <c r="F12" s="9">
        <v>67.33</v>
      </c>
      <c r="G12" s="9"/>
      <c r="H12" s="11">
        <f t="shared" si="0"/>
        <v>71.866</v>
      </c>
      <c r="I12" s="5">
        <v>7</v>
      </c>
      <c r="J12" s="5" t="s">
        <v>253</v>
      </c>
    </row>
    <row r="13" spans="1:10" s="12" customFormat="1" ht="13.5">
      <c r="A13" s="9" t="s">
        <v>55</v>
      </c>
      <c r="B13" s="9" t="s">
        <v>56</v>
      </c>
      <c r="C13" s="9" t="s">
        <v>31</v>
      </c>
      <c r="D13" s="9" t="s">
        <v>32</v>
      </c>
      <c r="E13" s="10" t="s">
        <v>57</v>
      </c>
      <c r="F13" s="9">
        <v>72.33</v>
      </c>
      <c r="G13" s="9"/>
      <c r="H13" s="11">
        <f t="shared" si="0"/>
        <v>71.774</v>
      </c>
      <c r="I13" s="5">
        <v>8</v>
      </c>
      <c r="J13" s="5" t="s">
        <v>253</v>
      </c>
    </row>
    <row r="14" spans="1:10" s="12" customFormat="1" ht="13.5">
      <c r="A14" s="9" t="s">
        <v>51</v>
      </c>
      <c r="B14" s="9" t="s">
        <v>52</v>
      </c>
      <c r="C14" s="9" t="s">
        <v>31</v>
      </c>
      <c r="D14" s="9" t="s">
        <v>32</v>
      </c>
      <c r="E14" s="10" t="s">
        <v>8</v>
      </c>
      <c r="F14" s="9">
        <v>66</v>
      </c>
      <c r="G14" s="9"/>
      <c r="H14" s="11">
        <f t="shared" si="0"/>
        <v>68.25200000000001</v>
      </c>
      <c r="I14" s="5">
        <v>9</v>
      </c>
      <c r="J14" s="5" t="s">
        <v>253</v>
      </c>
    </row>
    <row r="15" spans="1:10" s="12" customFormat="1" ht="13.5">
      <c r="A15" s="9" t="s">
        <v>29</v>
      </c>
      <c r="B15" s="9" t="s">
        <v>30</v>
      </c>
      <c r="C15" s="9" t="s">
        <v>31</v>
      </c>
      <c r="D15" s="9" t="s">
        <v>32</v>
      </c>
      <c r="E15" s="10" t="s">
        <v>33</v>
      </c>
      <c r="F15" s="9">
        <v>56.33</v>
      </c>
      <c r="G15" s="9"/>
      <c r="H15" s="11">
        <f t="shared" si="0"/>
        <v>67.946</v>
      </c>
      <c r="I15" s="5">
        <v>10</v>
      </c>
      <c r="J15" s="5" t="s">
        <v>253</v>
      </c>
    </row>
    <row r="16" spans="1:10" s="12" customFormat="1" ht="13.5">
      <c r="A16" s="9" t="s">
        <v>64</v>
      </c>
      <c r="B16" s="9" t="s">
        <v>65</v>
      </c>
      <c r="C16" s="9" t="s">
        <v>31</v>
      </c>
      <c r="D16" s="9" t="s">
        <v>32</v>
      </c>
      <c r="E16" s="10" t="s">
        <v>66</v>
      </c>
      <c r="F16" s="9">
        <v>66.67</v>
      </c>
      <c r="G16" s="9"/>
      <c r="H16" s="11">
        <f t="shared" si="0"/>
        <v>67.31400000000001</v>
      </c>
      <c r="I16" s="5">
        <v>11</v>
      </c>
      <c r="J16" s="5" t="s">
        <v>253</v>
      </c>
    </row>
    <row r="17" spans="1:10" s="12" customFormat="1" ht="13.5">
      <c r="A17" s="9" t="s">
        <v>45</v>
      </c>
      <c r="B17" s="9" t="s">
        <v>46</v>
      </c>
      <c r="C17" s="9" t="s">
        <v>31</v>
      </c>
      <c r="D17" s="9" t="s">
        <v>32</v>
      </c>
      <c r="E17" s="10" t="s">
        <v>47</v>
      </c>
      <c r="F17" s="9">
        <v>62.33</v>
      </c>
      <c r="G17" s="9"/>
      <c r="H17" s="11">
        <f t="shared" si="0"/>
        <v>67.28999999999999</v>
      </c>
      <c r="I17" s="5">
        <v>12</v>
      </c>
      <c r="J17" s="5" t="s">
        <v>253</v>
      </c>
    </row>
    <row r="18" spans="1:10" s="12" customFormat="1" ht="13.5">
      <c r="A18" s="9" t="s">
        <v>48</v>
      </c>
      <c r="B18" s="9" t="s">
        <v>49</v>
      </c>
      <c r="C18" s="9" t="s">
        <v>31</v>
      </c>
      <c r="D18" s="9" t="s">
        <v>32</v>
      </c>
      <c r="E18" s="10" t="s">
        <v>50</v>
      </c>
      <c r="F18" s="9">
        <v>59.67</v>
      </c>
      <c r="G18" s="9"/>
      <c r="H18" s="11">
        <f t="shared" si="0"/>
        <v>65.182</v>
      </c>
      <c r="I18" s="5">
        <v>13</v>
      </c>
      <c r="J18" s="5" t="s">
        <v>253</v>
      </c>
    </row>
    <row r="19" spans="1:10" s="12" customFormat="1" ht="13.5">
      <c r="A19" s="9" t="s">
        <v>53</v>
      </c>
      <c r="B19" s="9" t="s">
        <v>54</v>
      </c>
      <c r="C19" s="9" t="s">
        <v>31</v>
      </c>
      <c r="D19" s="9" t="s">
        <v>32</v>
      </c>
      <c r="E19" s="10" t="s">
        <v>9</v>
      </c>
      <c r="F19" s="5" t="s">
        <v>248</v>
      </c>
      <c r="G19" s="5"/>
      <c r="H19" s="11"/>
      <c r="I19" s="5"/>
      <c r="J19" s="5" t="s">
        <v>253</v>
      </c>
    </row>
    <row r="20" spans="1:10" s="12" customFormat="1" ht="13.5">
      <c r="A20" s="9" t="s">
        <v>58</v>
      </c>
      <c r="B20" s="9" t="s">
        <v>59</v>
      </c>
      <c r="C20" s="9" t="s">
        <v>31</v>
      </c>
      <c r="D20" s="9" t="s">
        <v>32</v>
      </c>
      <c r="E20" s="10" t="s">
        <v>60</v>
      </c>
      <c r="F20" s="5" t="s">
        <v>248</v>
      </c>
      <c r="G20" s="5"/>
      <c r="H20" s="11"/>
      <c r="I20" s="5"/>
      <c r="J20" s="5" t="s">
        <v>253</v>
      </c>
    </row>
    <row r="21" spans="1:10" s="12" customFormat="1" ht="13.5">
      <c r="A21" s="9" t="s">
        <v>69</v>
      </c>
      <c r="B21" s="9" t="s">
        <v>70</v>
      </c>
      <c r="C21" s="9" t="s">
        <v>31</v>
      </c>
      <c r="D21" s="9" t="s">
        <v>32</v>
      </c>
      <c r="E21" s="10" t="s">
        <v>10</v>
      </c>
      <c r="F21" s="5" t="s">
        <v>248</v>
      </c>
      <c r="G21" s="5"/>
      <c r="H21" s="11"/>
      <c r="I21" s="5"/>
      <c r="J21" s="5" t="s">
        <v>253</v>
      </c>
    </row>
    <row r="22" spans="1:10" s="12" customFormat="1" ht="13.5">
      <c r="A22" s="9" t="s">
        <v>88</v>
      </c>
      <c r="B22" s="9" t="s">
        <v>89</v>
      </c>
      <c r="C22" s="9" t="s">
        <v>78</v>
      </c>
      <c r="D22" s="9" t="s">
        <v>79</v>
      </c>
      <c r="E22" s="10" t="s">
        <v>11</v>
      </c>
      <c r="F22" s="9">
        <v>75.67</v>
      </c>
      <c r="G22" s="9"/>
      <c r="H22" s="11">
        <f>E22*40%+F22*60%</f>
        <v>71.986</v>
      </c>
      <c r="I22" s="5">
        <v>1</v>
      </c>
      <c r="J22" s="5" t="s">
        <v>252</v>
      </c>
    </row>
    <row r="23" spans="1:10" s="12" customFormat="1" ht="14.25" customHeight="1">
      <c r="A23" s="9" t="s">
        <v>76</v>
      </c>
      <c r="B23" s="9" t="s">
        <v>77</v>
      </c>
      <c r="C23" s="9" t="s">
        <v>78</v>
      </c>
      <c r="D23" s="9" t="s">
        <v>79</v>
      </c>
      <c r="E23" s="10" t="s">
        <v>44</v>
      </c>
      <c r="F23" s="9">
        <v>69.33</v>
      </c>
      <c r="G23" s="9"/>
      <c r="H23" s="11">
        <f>E23*40%+F23*60%</f>
        <v>71.786</v>
      </c>
      <c r="I23" s="5">
        <v>2</v>
      </c>
      <c r="J23" s="5" t="s">
        <v>253</v>
      </c>
    </row>
    <row r="24" spans="1:10" s="12" customFormat="1" ht="13.5">
      <c r="A24" s="9" t="s">
        <v>80</v>
      </c>
      <c r="B24" s="9" t="s">
        <v>81</v>
      </c>
      <c r="C24" s="9" t="s">
        <v>78</v>
      </c>
      <c r="D24" s="9" t="s">
        <v>79</v>
      </c>
      <c r="E24" s="10" t="s">
        <v>47</v>
      </c>
      <c r="F24" s="9">
        <v>68</v>
      </c>
      <c r="G24" s="9"/>
      <c r="H24" s="11">
        <f aca="true" t="shared" si="1" ref="H24:H32">E24*40%+F24*60%</f>
        <v>70.69200000000001</v>
      </c>
      <c r="I24" s="5">
        <v>3</v>
      </c>
      <c r="J24" s="5" t="s">
        <v>253</v>
      </c>
    </row>
    <row r="25" spans="1:10" s="12" customFormat="1" ht="13.5">
      <c r="A25" s="9" t="s">
        <v>85</v>
      </c>
      <c r="B25" s="9" t="s">
        <v>86</v>
      </c>
      <c r="C25" s="9" t="s">
        <v>78</v>
      </c>
      <c r="D25" s="9" t="s">
        <v>79</v>
      </c>
      <c r="E25" s="10" t="s">
        <v>87</v>
      </c>
      <c r="F25" s="9">
        <v>71</v>
      </c>
      <c r="G25" s="9"/>
      <c r="H25" s="11">
        <f>E25*40%+F25*60%</f>
        <v>69.932</v>
      </c>
      <c r="I25" s="5">
        <v>4</v>
      </c>
      <c r="J25" s="5" t="s">
        <v>253</v>
      </c>
    </row>
    <row r="26" spans="1:10" s="12" customFormat="1" ht="13.5">
      <c r="A26" s="9" t="s">
        <v>82</v>
      </c>
      <c r="B26" s="9" t="s">
        <v>83</v>
      </c>
      <c r="C26" s="9" t="s">
        <v>78</v>
      </c>
      <c r="D26" s="9" t="s">
        <v>79</v>
      </c>
      <c r="E26" s="10" t="s">
        <v>84</v>
      </c>
      <c r="F26" s="9">
        <v>70.33</v>
      </c>
      <c r="G26" s="9"/>
      <c r="H26" s="11">
        <f t="shared" si="1"/>
        <v>69.61</v>
      </c>
      <c r="I26" s="5">
        <v>5</v>
      </c>
      <c r="J26" s="5" t="s">
        <v>253</v>
      </c>
    </row>
    <row r="27" spans="1:10" s="12" customFormat="1" ht="14.25" customHeight="1">
      <c r="A27" s="9" t="s">
        <v>90</v>
      </c>
      <c r="B27" s="9" t="s">
        <v>91</v>
      </c>
      <c r="C27" s="9" t="s">
        <v>78</v>
      </c>
      <c r="D27" s="9" t="s">
        <v>79</v>
      </c>
      <c r="E27" s="10" t="s">
        <v>12</v>
      </c>
      <c r="F27" s="9">
        <v>68.33</v>
      </c>
      <c r="G27" s="9"/>
      <c r="H27" s="11">
        <f t="shared" si="1"/>
        <v>67.326</v>
      </c>
      <c r="I27" s="5">
        <v>6</v>
      </c>
      <c r="J27" s="5" t="s">
        <v>253</v>
      </c>
    </row>
    <row r="28" spans="1:10" s="12" customFormat="1" ht="13.5">
      <c r="A28" s="9" t="s">
        <v>102</v>
      </c>
      <c r="B28" s="9" t="s">
        <v>103</v>
      </c>
      <c r="C28" s="9" t="s">
        <v>94</v>
      </c>
      <c r="D28" s="9" t="s">
        <v>95</v>
      </c>
      <c r="E28" s="10" t="s">
        <v>104</v>
      </c>
      <c r="F28" s="9">
        <v>84</v>
      </c>
      <c r="G28" s="9"/>
      <c r="H28" s="11">
        <f>E28*40%+F28*60%</f>
        <v>78.6</v>
      </c>
      <c r="I28" s="5">
        <v>1</v>
      </c>
      <c r="J28" s="5" t="s">
        <v>252</v>
      </c>
    </row>
    <row r="29" spans="1:10" s="12" customFormat="1" ht="13.5">
      <c r="A29" s="9" t="s">
        <v>92</v>
      </c>
      <c r="B29" s="9" t="s">
        <v>93</v>
      </c>
      <c r="C29" s="9" t="s">
        <v>94</v>
      </c>
      <c r="D29" s="9" t="s">
        <v>95</v>
      </c>
      <c r="E29" s="10" t="s">
        <v>96</v>
      </c>
      <c r="F29" s="9">
        <v>76.33</v>
      </c>
      <c r="G29" s="9"/>
      <c r="H29" s="11">
        <f t="shared" si="1"/>
        <v>77.326</v>
      </c>
      <c r="I29" s="5">
        <v>2</v>
      </c>
      <c r="J29" s="5" t="s">
        <v>252</v>
      </c>
    </row>
    <row r="30" spans="1:10" s="12" customFormat="1" ht="13.5">
      <c r="A30" s="9" t="s">
        <v>122</v>
      </c>
      <c r="B30" s="9" t="s">
        <v>123</v>
      </c>
      <c r="C30" s="9" t="s">
        <v>94</v>
      </c>
      <c r="D30" s="9" t="s">
        <v>95</v>
      </c>
      <c r="E30" s="10" t="s">
        <v>15</v>
      </c>
      <c r="F30" s="9">
        <v>85.67</v>
      </c>
      <c r="G30" s="9"/>
      <c r="H30" s="11">
        <f>E30*40%+F30*60%</f>
        <v>76.97800000000001</v>
      </c>
      <c r="I30" s="5">
        <v>3</v>
      </c>
      <c r="J30" s="5" t="s">
        <v>253</v>
      </c>
    </row>
    <row r="31" spans="1:10" s="12" customFormat="1" ht="13.5">
      <c r="A31" s="9" t="s">
        <v>124</v>
      </c>
      <c r="B31" s="9" t="s">
        <v>125</v>
      </c>
      <c r="C31" s="9" t="s">
        <v>94</v>
      </c>
      <c r="D31" s="9" t="s">
        <v>95</v>
      </c>
      <c r="E31" s="10" t="s">
        <v>5</v>
      </c>
      <c r="F31" s="9">
        <v>84.67</v>
      </c>
      <c r="G31" s="9"/>
      <c r="H31" s="11">
        <f>E31*40%+F31*60%</f>
        <v>76.006</v>
      </c>
      <c r="I31" s="5">
        <v>4</v>
      </c>
      <c r="J31" s="5" t="s">
        <v>253</v>
      </c>
    </row>
    <row r="32" spans="1:10" s="12" customFormat="1" ht="13.5">
      <c r="A32" s="9" t="s">
        <v>97</v>
      </c>
      <c r="B32" s="9" t="s">
        <v>98</v>
      </c>
      <c r="C32" s="9" t="s">
        <v>94</v>
      </c>
      <c r="D32" s="9" t="s">
        <v>95</v>
      </c>
      <c r="E32" s="10" t="s">
        <v>7</v>
      </c>
      <c r="F32" s="9">
        <v>74.33</v>
      </c>
      <c r="G32" s="9"/>
      <c r="H32" s="11">
        <f t="shared" si="1"/>
        <v>75.022</v>
      </c>
      <c r="I32" s="5">
        <v>5</v>
      </c>
      <c r="J32" s="5" t="s">
        <v>253</v>
      </c>
    </row>
    <row r="33" spans="1:10" s="12" customFormat="1" ht="13.5">
      <c r="A33" s="9" t="s">
        <v>107</v>
      </c>
      <c r="B33" s="9" t="s">
        <v>108</v>
      </c>
      <c r="C33" s="9" t="s">
        <v>94</v>
      </c>
      <c r="D33" s="9" t="s">
        <v>95</v>
      </c>
      <c r="E33" s="10" t="s">
        <v>109</v>
      </c>
      <c r="F33" s="9">
        <v>77</v>
      </c>
      <c r="G33" s="9"/>
      <c r="H33" s="11">
        <f>E33*40%+F33*60%</f>
        <v>73.376</v>
      </c>
      <c r="I33" s="5">
        <v>6</v>
      </c>
      <c r="J33" s="5" t="s">
        <v>253</v>
      </c>
    </row>
    <row r="34" spans="1:10" s="12" customFormat="1" ht="13.5">
      <c r="A34" s="9" t="s">
        <v>116</v>
      </c>
      <c r="B34" s="9" t="s">
        <v>117</v>
      </c>
      <c r="C34" s="9" t="s">
        <v>94</v>
      </c>
      <c r="D34" s="9" t="s">
        <v>95</v>
      </c>
      <c r="E34" s="10" t="s">
        <v>118</v>
      </c>
      <c r="F34" s="9">
        <v>75.67</v>
      </c>
      <c r="G34" s="9"/>
      <c r="H34" s="11">
        <f>E34*40%+F34*60%</f>
        <v>71.866</v>
      </c>
      <c r="I34" s="5">
        <v>7</v>
      </c>
      <c r="J34" s="5" t="s">
        <v>253</v>
      </c>
    </row>
    <row r="35" spans="1:10" s="12" customFormat="1" ht="13.5">
      <c r="A35" s="9" t="s">
        <v>105</v>
      </c>
      <c r="B35" s="9" t="s">
        <v>106</v>
      </c>
      <c r="C35" s="9" t="s">
        <v>94</v>
      </c>
      <c r="D35" s="9" t="s">
        <v>95</v>
      </c>
      <c r="E35" s="10" t="s">
        <v>4</v>
      </c>
      <c r="F35" s="9">
        <v>72.67</v>
      </c>
      <c r="G35" s="9"/>
      <c r="H35" s="11">
        <f>E35*40%+F35*60%</f>
        <v>71.366</v>
      </c>
      <c r="I35" s="5">
        <v>8</v>
      </c>
      <c r="J35" s="5" t="s">
        <v>253</v>
      </c>
    </row>
    <row r="36" spans="1:10" s="12" customFormat="1" ht="13.5">
      <c r="A36" s="9" t="s">
        <v>113</v>
      </c>
      <c r="B36" s="9" t="s">
        <v>114</v>
      </c>
      <c r="C36" s="9" t="s">
        <v>94</v>
      </c>
      <c r="D36" s="9" t="s">
        <v>95</v>
      </c>
      <c r="E36" s="10" t="s">
        <v>115</v>
      </c>
      <c r="F36" s="9">
        <v>71.33</v>
      </c>
      <c r="G36" s="9"/>
      <c r="H36" s="11">
        <f>E36*40%+F36*60%</f>
        <v>69.538</v>
      </c>
      <c r="I36" s="5">
        <v>9</v>
      </c>
      <c r="J36" s="5" t="s">
        <v>253</v>
      </c>
    </row>
    <row r="37" spans="1:10" s="12" customFormat="1" ht="13.5">
      <c r="A37" s="9" t="s">
        <v>119</v>
      </c>
      <c r="B37" s="9" t="s">
        <v>120</v>
      </c>
      <c r="C37" s="9" t="s">
        <v>94</v>
      </c>
      <c r="D37" s="9" t="s">
        <v>95</v>
      </c>
      <c r="E37" s="10" t="s">
        <v>121</v>
      </c>
      <c r="F37" s="9">
        <v>72.33</v>
      </c>
      <c r="G37" s="9"/>
      <c r="H37" s="11">
        <f>E37*40%+F37*60%</f>
        <v>69.274</v>
      </c>
      <c r="I37" s="5">
        <v>10</v>
      </c>
      <c r="J37" s="5" t="s">
        <v>253</v>
      </c>
    </row>
    <row r="38" spans="1:10" s="12" customFormat="1" ht="13.5">
      <c r="A38" s="9" t="s">
        <v>99</v>
      </c>
      <c r="B38" s="9" t="s">
        <v>100</v>
      </c>
      <c r="C38" s="9" t="s">
        <v>94</v>
      </c>
      <c r="D38" s="9" t="s">
        <v>95</v>
      </c>
      <c r="E38" s="10" t="s">
        <v>101</v>
      </c>
      <c r="F38" s="5" t="s">
        <v>248</v>
      </c>
      <c r="G38" s="5"/>
      <c r="H38" s="11"/>
      <c r="I38" s="5"/>
      <c r="J38" s="5" t="s">
        <v>253</v>
      </c>
    </row>
    <row r="39" spans="1:10" s="12" customFormat="1" ht="13.5">
      <c r="A39" s="9" t="s">
        <v>110</v>
      </c>
      <c r="B39" s="9" t="s">
        <v>111</v>
      </c>
      <c r="C39" s="9" t="s">
        <v>94</v>
      </c>
      <c r="D39" s="9" t="s">
        <v>95</v>
      </c>
      <c r="E39" s="10" t="s">
        <v>112</v>
      </c>
      <c r="F39" s="5" t="s">
        <v>248</v>
      </c>
      <c r="G39" s="5"/>
      <c r="H39" s="11"/>
      <c r="I39" s="5"/>
      <c r="J39" s="5" t="s">
        <v>253</v>
      </c>
    </row>
    <row r="40" spans="1:10" s="12" customFormat="1" ht="13.5">
      <c r="A40" s="9" t="s">
        <v>142</v>
      </c>
      <c r="B40" s="9" t="s">
        <v>143</v>
      </c>
      <c r="C40" s="9" t="s">
        <v>128</v>
      </c>
      <c r="D40" s="9" t="s">
        <v>129</v>
      </c>
      <c r="E40" s="10" t="s">
        <v>144</v>
      </c>
      <c r="F40" s="9">
        <v>77.33</v>
      </c>
      <c r="G40" s="9">
        <v>95</v>
      </c>
      <c r="H40" s="11">
        <f aca="true" t="shared" si="2" ref="H40:H55">E40*40%+F40*20%+G40*40%</f>
        <v>79.28200000000001</v>
      </c>
      <c r="I40" s="5">
        <v>1</v>
      </c>
      <c r="J40" s="5" t="s">
        <v>252</v>
      </c>
    </row>
    <row r="41" spans="1:10" s="19" customFormat="1" ht="13.5">
      <c r="A41" s="15" t="s">
        <v>139</v>
      </c>
      <c r="B41" s="15" t="s">
        <v>140</v>
      </c>
      <c r="C41" s="15" t="s">
        <v>128</v>
      </c>
      <c r="D41" s="15" t="s">
        <v>129</v>
      </c>
      <c r="E41" s="16" t="s">
        <v>141</v>
      </c>
      <c r="F41" s="15">
        <v>59</v>
      </c>
      <c r="G41" s="15">
        <v>95</v>
      </c>
      <c r="H41" s="17">
        <f t="shared" si="2"/>
        <v>76.364</v>
      </c>
      <c r="I41" s="18">
        <v>2</v>
      </c>
      <c r="J41" s="18" t="s">
        <v>253</v>
      </c>
    </row>
    <row r="42" spans="1:10" s="12" customFormat="1" ht="13.5">
      <c r="A42" s="9" t="s">
        <v>175</v>
      </c>
      <c r="B42" s="9" t="s">
        <v>176</v>
      </c>
      <c r="C42" s="9" t="s">
        <v>128</v>
      </c>
      <c r="D42" s="9" t="s">
        <v>129</v>
      </c>
      <c r="E42" s="10" t="s">
        <v>177</v>
      </c>
      <c r="F42" s="9">
        <v>76.33</v>
      </c>
      <c r="G42" s="9">
        <v>95</v>
      </c>
      <c r="H42" s="11">
        <f t="shared" si="2"/>
        <v>75.398</v>
      </c>
      <c r="I42" s="5">
        <v>3</v>
      </c>
      <c r="J42" s="5" t="s">
        <v>252</v>
      </c>
    </row>
    <row r="43" spans="1:10" s="12" customFormat="1" ht="13.5">
      <c r="A43" s="9" t="s">
        <v>154</v>
      </c>
      <c r="B43" s="9" t="s">
        <v>155</v>
      </c>
      <c r="C43" s="9" t="s">
        <v>128</v>
      </c>
      <c r="D43" s="9" t="s">
        <v>129</v>
      </c>
      <c r="E43" s="10" t="s">
        <v>156</v>
      </c>
      <c r="F43" s="9">
        <v>61.67</v>
      </c>
      <c r="G43" s="9">
        <v>97.5</v>
      </c>
      <c r="H43" s="11">
        <f t="shared" si="2"/>
        <v>74.51</v>
      </c>
      <c r="I43" s="5">
        <v>4</v>
      </c>
      <c r="J43" s="5" t="s">
        <v>252</v>
      </c>
    </row>
    <row r="44" spans="1:10" s="12" customFormat="1" ht="13.5">
      <c r="A44" s="9" t="s">
        <v>183</v>
      </c>
      <c r="B44" s="9" t="s">
        <v>184</v>
      </c>
      <c r="C44" s="9" t="s">
        <v>128</v>
      </c>
      <c r="D44" s="9" t="s">
        <v>129</v>
      </c>
      <c r="E44" s="10" t="s">
        <v>14</v>
      </c>
      <c r="F44" s="9">
        <v>64.67</v>
      </c>
      <c r="G44" s="9">
        <v>87.5</v>
      </c>
      <c r="H44" s="11">
        <f t="shared" si="2"/>
        <v>69.218</v>
      </c>
      <c r="I44" s="5">
        <v>5</v>
      </c>
      <c r="J44" s="5" t="s">
        <v>252</v>
      </c>
    </row>
    <row r="45" spans="1:10" s="12" customFormat="1" ht="13.5">
      <c r="A45" s="9" t="s">
        <v>148</v>
      </c>
      <c r="B45" s="9" t="s">
        <v>149</v>
      </c>
      <c r="C45" s="9" t="s">
        <v>128</v>
      </c>
      <c r="D45" s="9" t="s">
        <v>129</v>
      </c>
      <c r="E45" s="10" t="s">
        <v>150</v>
      </c>
      <c r="F45" s="9">
        <v>63.33</v>
      </c>
      <c r="G45" s="9">
        <v>82.5</v>
      </c>
      <c r="H45" s="11">
        <f t="shared" si="2"/>
        <v>69.05799999999999</v>
      </c>
      <c r="I45" s="5">
        <v>6</v>
      </c>
      <c r="J45" s="20" t="s">
        <v>252</v>
      </c>
    </row>
    <row r="46" spans="1:10" s="12" customFormat="1" ht="13.5">
      <c r="A46" s="9" t="s">
        <v>169</v>
      </c>
      <c r="B46" s="9" t="s">
        <v>170</v>
      </c>
      <c r="C46" s="9" t="s">
        <v>128</v>
      </c>
      <c r="D46" s="9" t="s">
        <v>129</v>
      </c>
      <c r="E46" s="10" t="s">
        <v>171</v>
      </c>
      <c r="F46" s="9">
        <v>60.67</v>
      </c>
      <c r="G46" s="9">
        <v>85</v>
      </c>
      <c r="H46" s="11">
        <f t="shared" si="2"/>
        <v>68.302</v>
      </c>
      <c r="I46" s="5">
        <v>7</v>
      </c>
      <c r="J46" s="5" t="s">
        <v>253</v>
      </c>
    </row>
    <row r="47" spans="1:10" s="12" customFormat="1" ht="13.5">
      <c r="A47" s="9" t="s">
        <v>126</v>
      </c>
      <c r="B47" s="9" t="s">
        <v>127</v>
      </c>
      <c r="C47" s="9" t="s">
        <v>128</v>
      </c>
      <c r="D47" s="9" t="s">
        <v>129</v>
      </c>
      <c r="E47" s="10" t="s">
        <v>130</v>
      </c>
      <c r="F47" s="9">
        <v>75.67</v>
      </c>
      <c r="G47" s="9">
        <v>55</v>
      </c>
      <c r="H47" s="11">
        <f t="shared" si="2"/>
        <v>67.462</v>
      </c>
      <c r="I47" s="5">
        <v>8</v>
      </c>
      <c r="J47" s="5" t="s">
        <v>253</v>
      </c>
    </row>
    <row r="48" spans="1:10" s="12" customFormat="1" ht="13.5">
      <c r="A48" s="9" t="s">
        <v>133</v>
      </c>
      <c r="B48" s="9" t="s">
        <v>134</v>
      </c>
      <c r="C48" s="9" t="s">
        <v>128</v>
      </c>
      <c r="D48" s="9" t="s">
        <v>129</v>
      </c>
      <c r="E48" s="10" t="s">
        <v>135</v>
      </c>
      <c r="F48" s="9">
        <v>68.67</v>
      </c>
      <c r="G48" s="9">
        <v>57.5</v>
      </c>
      <c r="H48" s="11">
        <f t="shared" si="2"/>
        <v>65.366</v>
      </c>
      <c r="I48" s="5">
        <v>9</v>
      </c>
      <c r="J48" s="5" t="s">
        <v>253</v>
      </c>
    </row>
    <row r="49" spans="1:10" s="12" customFormat="1" ht="13.5">
      <c r="A49" s="9" t="s">
        <v>157</v>
      </c>
      <c r="B49" s="9" t="s">
        <v>158</v>
      </c>
      <c r="C49" s="9" t="s">
        <v>128</v>
      </c>
      <c r="D49" s="9" t="s">
        <v>129</v>
      </c>
      <c r="E49" s="10" t="s">
        <v>159</v>
      </c>
      <c r="F49" s="9">
        <v>61.67</v>
      </c>
      <c r="G49" s="9">
        <v>65</v>
      </c>
      <c r="H49" s="11">
        <f t="shared" si="2"/>
        <v>61.470000000000006</v>
      </c>
      <c r="I49" s="5">
        <v>10</v>
      </c>
      <c r="J49" s="5" t="s">
        <v>253</v>
      </c>
    </row>
    <row r="50" spans="1:10" s="12" customFormat="1" ht="13.5">
      <c r="A50" s="9" t="s">
        <v>180</v>
      </c>
      <c r="B50" s="9" t="s">
        <v>181</v>
      </c>
      <c r="C50" s="9" t="s">
        <v>128</v>
      </c>
      <c r="D50" s="9" t="s">
        <v>129</v>
      </c>
      <c r="E50" s="10" t="s">
        <v>182</v>
      </c>
      <c r="F50" s="9">
        <v>62.67</v>
      </c>
      <c r="G50" s="9">
        <v>67.5</v>
      </c>
      <c r="H50" s="11">
        <f t="shared" si="2"/>
        <v>61.014</v>
      </c>
      <c r="I50" s="5">
        <v>11</v>
      </c>
      <c r="J50" s="5" t="s">
        <v>253</v>
      </c>
    </row>
    <row r="51" spans="1:10" s="12" customFormat="1" ht="13.5">
      <c r="A51" s="9" t="s">
        <v>178</v>
      </c>
      <c r="B51" s="9" t="s">
        <v>179</v>
      </c>
      <c r="C51" s="9" t="s">
        <v>128</v>
      </c>
      <c r="D51" s="9" t="s">
        <v>129</v>
      </c>
      <c r="E51" s="10" t="s">
        <v>74</v>
      </c>
      <c r="F51" s="9">
        <v>65.67</v>
      </c>
      <c r="G51" s="9">
        <v>65</v>
      </c>
      <c r="H51" s="11">
        <f t="shared" si="2"/>
        <v>60.85</v>
      </c>
      <c r="I51" s="5">
        <v>12</v>
      </c>
      <c r="J51" s="5" t="s">
        <v>253</v>
      </c>
    </row>
    <row r="52" spans="1:10" s="12" customFormat="1" ht="13.5">
      <c r="A52" s="9" t="s">
        <v>163</v>
      </c>
      <c r="B52" s="9" t="s">
        <v>164</v>
      </c>
      <c r="C52" s="9" t="s">
        <v>128</v>
      </c>
      <c r="D52" s="9" t="s">
        <v>129</v>
      </c>
      <c r="E52" s="10" t="s">
        <v>165</v>
      </c>
      <c r="F52" s="9">
        <v>61</v>
      </c>
      <c r="G52" s="9">
        <v>65</v>
      </c>
      <c r="H52" s="11">
        <f t="shared" si="2"/>
        <v>60.608000000000004</v>
      </c>
      <c r="I52" s="5">
        <v>13</v>
      </c>
      <c r="J52" s="5" t="s">
        <v>253</v>
      </c>
    </row>
    <row r="53" spans="1:10" s="19" customFormat="1" ht="13.5">
      <c r="A53" s="15" t="s">
        <v>136</v>
      </c>
      <c r="B53" s="15" t="s">
        <v>137</v>
      </c>
      <c r="C53" s="15" t="s">
        <v>128</v>
      </c>
      <c r="D53" s="15" t="s">
        <v>129</v>
      </c>
      <c r="E53" s="16" t="s">
        <v>138</v>
      </c>
      <c r="F53" s="15">
        <v>59.67</v>
      </c>
      <c r="G53" s="15">
        <v>50</v>
      </c>
      <c r="H53" s="17">
        <f t="shared" si="2"/>
        <v>60.526</v>
      </c>
      <c r="I53" s="18">
        <v>14</v>
      </c>
      <c r="J53" s="18" t="s">
        <v>254</v>
      </c>
    </row>
    <row r="54" spans="1:10" s="12" customFormat="1" ht="13.5">
      <c r="A54" s="9" t="s">
        <v>172</v>
      </c>
      <c r="B54" s="9" t="s">
        <v>173</v>
      </c>
      <c r="C54" s="9" t="s">
        <v>128</v>
      </c>
      <c r="D54" s="9" t="s">
        <v>129</v>
      </c>
      <c r="E54" s="10" t="s">
        <v>174</v>
      </c>
      <c r="F54" s="9">
        <v>63.67</v>
      </c>
      <c r="G54" s="9">
        <v>40</v>
      </c>
      <c r="H54" s="11">
        <f t="shared" si="2"/>
        <v>50.882000000000005</v>
      </c>
      <c r="I54" s="5">
        <v>15</v>
      </c>
      <c r="J54" s="5" t="s">
        <v>253</v>
      </c>
    </row>
    <row r="55" spans="1:10" s="12" customFormat="1" ht="13.5">
      <c r="A55" s="9" t="s">
        <v>151</v>
      </c>
      <c r="B55" s="9" t="s">
        <v>152</v>
      </c>
      <c r="C55" s="9" t="s">
        <v>128</v>
      </c>
      <c r="D55" s="9" t="s">
        <v>129</v>
      </c>
      <c r="E55" s="10" t="s">
        <v>153</v>
      </c>
      <c r="F55" s="9">
        <v>63.33</v>
      </c>
      <c r="G55" s="9">
        <v>35</v>
      </c>
      <c r="H55" s="11">
        <f t="shared" si="2"/>
        <v>49.882000000000005</v>
      </c>
      <c r="I55" s="5">
        <v>16</v>
      </c>
      <c r="J55" s="5" t="s">
        <v>253</v>
      </c>
    </row>
    <row r="56" spans="1:10" s="12" customFormat="1" ht="13.5">
      <c r="A56" s="9" t="s">
        <v>131</v>
      </c>
      <c r="B56" s="9" t="s">
        <v>132</v>
      </c>
      <c r="C56" s="9" t="s">
        <v>128</v>
      </c>
      <c r="D56" s="9" t="s">
        <v>129</v>
      </c>
      <c r="E56" s="10" t="s">
        <v>8</v>
      </c>
      <c r="F56" s="9">
        <v>64.67</v>
      </c>
      <c r="G56" s="5" t="s">
        <v>250</v>
      </c>
      <c r="H56" s="11"/>
      <c r="I56" s="5"/>
      <c r="J56" s="5" t="s">
        <v>253</v>
      </c>
    </row>
    <row r="57" spans="1:10" s="12" customFormat="1" ht="13.5">
      <c r="A57" s="9" t="s">
        <v>145</v>
      </c>
      <c r="B57" s="9" t="s">
        <v>146</v>
      </c>
      <c r="C57" s="9" t="s">
        <v>128</v>
      </c>
      <c r="D57" s="9" t="s">
        <v>129</v>
      </c>
      <c r="E57" s="10" t="s">
        <v>147</v>
      </c>
      <c r="F57" s="9">
        <v>60.67</v>
      </c>
      <c r="G57" s="5" t="s">
        <v>250</v>
      </c>
      <c r="H57" s="11"/>
      <c r="I57" s="5"/>
      <c r="J57" s="5" t="s">
        <v>253</v>
      </c>
    </row>
    <row r="58" spans="1:10" s="12" customFormat="1" ht="13.5">
      <c r="A58" s="9" t="s">
        <v>160</v>
      </c>
      <c r="B58" s="9" t="s">
        <v>161</v>
      </c>
      <c r="C58" s="9" t="s">
        <v>128</v>
      </c>
      <c r="D58" s="9" t="s">
        <v>129</v>
      </c>
      <c r="E58" s="10" t="s">
        <v>162</v>
      </c>
      <c r="F58" s="9">
        <v>71.33</v>
      </c>
      <c r="G58" s="5" t="s">
        <v>250</v>
      </c>
      <c r="H58" s="11"/>
      <c r="I58" s="5"/>
      <c r="J58" s="5" t="s">
        <v>253</v>
      </c>
    </row>
    <row r="59" spans="1:10" s="12" customFormat="1" ht="13.5">
      <c r="A59" s="9" t="s">
        <v>166</v>
      </c>
      <c r="B59" s="9" t="s">
        <v>167</v>
      </c>
      <c r="C59" s="9" t="s">
        <v>128</v>
      </c>
      <c r="D59" s="9" t="s">
        <v>129</v>
      </c>
      <c r="E59" s="10" t="s">
        <v>168</v>
      </c>
      <c r="F59" s="9">
        <v>61.67</v>
      </c>
      <c r="G59" s="5" t="s">
        <v>250</v>
      </c>
      <c r="H59" s="11"/>
      <c r="I59" s="5"/>
      <c r="J59" s="5" t="s">
        <v>253</v>
      </c>
    </row>
    <row r="60" spans="1:10" s="12" customFormat="1" ht="13.5">
      <c r="A60" s="9" t="s">
        <v>190</v>
      </c>
      <c r="B60" s="9" t="s">
        <v>191</v>
      </c>
      <c r="C60" s="9" t="s">
        <v>187</v>
      </c>
      <c r="D60" s="9" t="s">
        <v>188</v>
      </c>
      <c r="E60" s="10" t="s">
        <v>192</v>
      </c>
      <c r="F60" s="9">
        <v>77</v>
      </c>
      <c r="G60" s="9">
        <v>85</v>
      </c>
      <c r="H60" s="11">
        <f aca="true" t="shared" si="3" ref="H60:H69">E60*40%+F60*20%+G60*40%</f>
        <v>77.048</v>
      </c>
      <c r="I60" s="5">
        <v>1</v>
      </c>
      <c r="J60" s="5" t="s">
        <v>252</v>
      </c>
    </row>
    <row r="61" spans="1:10" s="12" customFormat="1" ht="13.5">
      <c r="A61" s="9" t="s">
        <v>195</v>
      </c>
      <c r="B61" s="9" t="s">
        <v>196</v>
      </c>
      <c r="C61" s="9" t="s">
        <v>187</v>
      </c>
      <c r="D61" s="9" t="s">
        <v>188</v>
      </c>
      <c r="E61" s="10" t="s">
        <v>16</v>
      </c>
      <c r="F61" s="9">
        <v>70.33</v>
      </c>
      <c r="G61" s="9">
        <v>85</v>
      </c>
      <c r="H61" s="11">
        <f t="shared" si="3"/>
        <v>74.766</v>
      </c>
      <c r="I61" s="5">
        <v>2</v>
      </c>
      <c r="J61" s="5" t="s">
        <v>252</v>
      </c>
    </row>
    <row r="62" spans="1:10" s="12" customFormat="1" ht="13.5">
      <c r="A62" s="9" t="s">
        <v>185</v>
      </c>
      <c r="B62" s="9" t="s">
        <v>186</v>
      </c>
      <c r="C62" s="9" t="s">
        <v>187</v>
      </c>
      <c r="D62" s="9" t="s">
        <v>188</v>
      </c>
      <c r="E62" s="10" t="s">
        <v>189</v>
      </c>
      <c r="F62" s="9">
        <v>66</v>
      </c>
      <c r="G62" s="9">
        <v>65</v>
      </c>
      <c r="H62" s="11">
        <f t="shared" si="3"/>
        <v>70.432</v>
      </c>
      <c r="I62" s="5">
        <v>3</v>
      </c>
      <c r="J62" s="5" t="s">
        <v>252</v>
      </c>
    </row>
    <row r="63" spans="1:10" s="12" customFormat="1" ht="13.5">
      <c r="A63" s="9" t="s">
        <v>202</v>
      </c>
      <c r="B63" s="9" t="s">
        <v>203</v>
      </c>
      <c r="C63" s="9" t="s">
        <v>187</v>
      </c>
      <c r="D63" s="9" t="s">
        <v>188</v>
      </c>
      <c r="E63" s="10" t="s">
        <v>75</v>
      </c>
      <c r="F63" s="9">
        <v>70</v>
      </c>
      <c r="G63" s="9">
        <v>90</v>
      </c>
      <c r="H63" s="11">
        <f t="shared" si="3"/>
        <v>70.2</v>
      </c>
      <c r="I63" s="5">
        <v>4</v>
      </c>
      <c r="J63" s="5" t="s">
        <v>252</v>
      </c>
    </row>
    <row r="64" spans="1:10" s="12" customFormat="1" ht="13.5">
      <c r="A64" s="9" t="s">
        <v>200</v>
      </c>
      <c r="B64" s="9" t="s">
        <v>201</v>
      </c>
      <c r="C64" s="9" t="s">
        <v>187</v>
      </c>
      <c r="D64" s="9" t="s">
        <v>188</v>
      </c>
      <c r="E64" s="10" t="s">
        <v>12</v>
      </c>
      <c r="F64" s="9">
        <v>73.67</v>
      </c>
      <c r="G64" s="9">
        <v>70</v>
      </c>
      <c r="H64" s="11">
        <f t="shared" si="3"/>
        <v>69.062</v>
      </c>
      <c r="I64" s="5">
        <v>5</v>
      </c>
      <c r="J64" s="5" t="s">
        <v>253</v>
      </c>
    </row>
    <row r="65" spans="1:10" s="12" customFormat="1" ht="13.5">
      <c r="A65" s="9" t="s">
        <v>197</v>
      </c>
      <c r="B65" s="9" t="s">
        <v>198</v>
      </c>
      <c r="C65" s="9" t="s">
        <v>187</v>
      </c>
      <c r="D65" s="9" t="s">
        <v>188</v>
      </c>
      <c r="E65" s="10" t="s">
        <v>199</v>
      </c>
      <c r="F65" s="9">
        <v>62.67</v>
      </c>
      <c r="G65" s="9">
        <v>65</v>
      </c>
      <c r="H65" s="11">
        <f t="shared" si="3"/>
        <v>64.878</v>
      </c>
      <c r="I65" s="5">
        <v>6</v>
      </c>
      <c r="J65" s="5" t="s">
        <v>253</v>
      </c>
    </row>
    <row r="66" spans="1:10" s="12" customFormat="1" ht="13.5">
      <c r="A66" s="9" t="s">
        <v>204</v>
      </c>
      <c r="B66" s="9" t="s">
        <v>205</v>
      </c>
      <c r="C66" s="9" t="s">
        <v>187</v>
      </c>
      <c r="D66" s="9" t="s">
        <v>188</v>
      </c>
      <c r="E66" s="10" t="s">
        <v>206</v>
      </c>
      <c r="F66" s="9">
        <v>65.33</v>
      </c>
      <c r="G66" s="9">
        <v>85</v>
      </c>
      <c r="H66" s="11">
        <f t="shared" si="3"/>
        <v>62.95</v>
      </c>
      <c r="I66" s="5">
        <v>7</v>
      </c>
      <c r="J66" s="5" t="s">
        <v>253</v>
      </c>
    </row>
    <row r="67" spans="1:10" s="12" customFormat="1" ht="13.5">
      <c r="A67" s="9" t="s">
        <v>193</v>
      </c>
      <c r="B67" s="9" t="s">
        <v>194</v>
      </c>
      <c r="C67" s="9" t="s">
        <v>187</v>
      </c>
      <c r="D67" s="9" t="s">
        <v>188</v>
      </c>
      <c r="E67" s="10" t="s">
        <v>28</v>
      </c>
      <c r="F67" s="9">
        <v>62.33</v>
      </c>
      <c r="G67" s="9">
        <v>55</v>
      </c>
      <c r="H67" s="11">
        <f t="shared" si="3"/>
        <v>61.226000000000006</v>
      </c>
      <c r="I67" s="5">
        <v>8</v>
      </c>
      <c r="J67" s="5" t="s">
        <v>253</v>
      </c>
    </row>
    <row r="68" spans="1:10" s="12" customFormat="1" ht="13.5">
      <c r="A68" s="9" t="s">
        <v>207</v>
      </c>
      <c r="B68" s="9" t="s">
        <v>208</v>
      </c>
      <c r="C68" s="9" t="s">
        <v>187</v>
      </c>
      <c r="D68" s="9" t="s">
        <v>188</v>
      </c>
      <c r="E68" s="10" t="s">
        <v>209</v>
      </c>
      <c r="F68" s="9">
        <v>63.67</v>
      </c>
      <c r="G68" s="9">
        <v>75</v>
      </c>
      <c r="H68" s="11">
        <f t="shared" si="3"/>
        <v>58.44200000000001</v>
      </c>
      <c r="I68" s="5">
        <v>9</v>
      </c>
      <c r="J68" s="5" t="s">
        <v>253</v>
      </c>
    </row>
    <row r="69" spans="1:10" s="12" customFormat="1" ht="13.5">
      <c r="A69" s="9" t="s">
        <v>213</v>
      </c>
      <c r="B69" s="9" t="s">
        <v>214</v>
      </c>
      <c r="C69" s="9" t="s">
        <v>187</v>
      </c>
      <c r="D69" s="9" t="s">
        <v>188</v>
      </c>
      <c r="E69" s="10" t="s">
        <v>215</v>
      </c>
      <c r="F69" s="9">
        <v>37</v>
      </c>
      <c r="G69" s="9">
        <v>72.5</v>
      </c>
      <c r="H69" s="11">
        <f t="shared" si="3"/>
        <v>47.636</v>
      </c>
      <c r="I69" s="5">
        <v>10</v>
      </c>
      <c r="J69" s="5" t="s">
        <v>253</v>
      </c>
    </row>
    <row r="70" spans="1:10" s="12" customFormat="1" ht="13.5">
      <c r="A70" s="9" t="s">
        <v>210</v>
      </c>
      <c r="B70" s="9" t="s">
        <v>211</v>
      </c>
      <c r="C70" s="9" t="s">
        <v>187</v>
      </c>
      <c r="D70" s="9" t="s">
        <v>188</v>
      </c>
      <c r="E70" s="10" t="s">
        <v>212</v>
      </c>
      <c r="F70" s="5" t="s">
        <v>248</v>
      </c>
      <c r="G70" s="5" t="s">
        <v>250</v>
      </c>
      <c r="H70" s="11"/>
      <c r="I70" s="5"/>
      <c r="J70" s="5" t="s">
        <v>253</v>
      </c>
    </row>
    <row r="71" spans="1:10" ht="13.5">
      <c r="A71" s="2" t="s">
        <v>223</v>
      </c>
      <c r="B71" s="2" t="s">
        <v>224</v>
      </c>
      <c r="C71" s="2" t="s">
        <v>218</v>
      </c>
      <c r="D71" s="2" t="s">
        <v>219</v>
      </c>
      <c r="E71" s="3" t="s">
        <v>225</v>
      </c>
      <c r="F71" s="2">
        <v>71.67</v>
      </c>
      <c r="G71" s="9">
        <v>92.5</v>
      </c>
      <c r="H71" s="11">
        <f aca="true" t="shared" si="4" ref="H71:H79">E71*40%+F71*20%+G71*40%</f>
        <v>76.618</v>
      </c>
      <c r="I71" s="5">
        <v>1</v>
      </c>
      <c r="J71" s="4" t="s">
        <v>252</v>
      </c>
    </row>
    <row r="72" spans="1:10" ht="13.5">
      <c r="A72" s="2" t="s">
        <v>216</v>
      </c>
      <c r="B72" s="2" t="s">
        <v>217</v>
      </c>
      <c r="C72" s="2" t="s">
        <v>218</v>
      </c>
      <c r="D72" s="2" t="s">
        <v>219</v>
      </c>
      <c r="E72" s="3" t="s">
        <v>220</v>
      </c>
      <c r="F72" s="2">
        <v>76</v>
      </c>
      <c r="G72" s="9">
        <v>80</v>
      </c>
      <c r="H72" s="11">
        <f t="shared" si="4"/>
        <v>74.412</v>
      </c>
      <c r="I72" s="5">
        <v>2</v>
      </c>
      <c r="J72" s="4" t="s">
        <v>252</v>
      </c>
    </row>
    <row r="73" spans="1:10" ht="13.5">
      <c r="A73" s="2" t="s">
        <v>221</v>
      </c>
      <c r="B73" s="2" t="s">
        <v>222</v>
      </c>
      <c r="C73" s="2" t="s">
        <v>218</v>
      </c>
      <c r="D73" s="2" t="s">
        <v>219</v>
      </c>
      <c r="E73" s="3" t="s">
        <v>220</v>
      </c>
      <c r="F73" s="2">
        <v>66.67</v>
      </c>
      <c r="G73" s="9">
        <v>80</v>
      </c>
      <c r="H73" s="11">
        <f t="shared" si="4"/>
        <v>72.546</v>
      </c>
      <c r="I73" s="5">
        <v>3</v>
      </c>
      <c r="J73" s="4" t="s">
        <v>252</v>
      </c>
    </row>
    <row r="74" spans="1:10" ht="13.5">
      <c r="A74" s="2" t="s">
        <v>240</v>
      </c>
      <c r="B74" s="2" t="s">
        <v>241</v>
      </c>
      <c r="C74" s="2" t="s">
        <v>218</v>
      </c>
      <c r="D74" s="2" t="s">
        <v>219</v>
      </c>
      <c r="E74" s="3" t="s">
        <v>242</v>
      </c>
      <c r="F74" s="2">
        <v>68</v>
      </c>
      <c r="G74" s="9">
        <v>95</v>
      </c>
      <c r="H74" s="11">
        <f t="shared" si="4"/>
        <v>67.28800000000001</v>
      </c>
      <c r="I74" s="5">
        <v>4</v>
      </c>
      <c r="J74" s="4" t="s">
        <v>252</v>
      </c>
    </row>
    <row r="75" spans="1:10" ht="13.5">
      <c r="A75" s="2" t="s">
        <v>232</v>
      </c>
      <c r="B75" s="2" t="s">
        <v>233</v>
      </c>
      <c r="C75" s="2" t="s">
        <v>218</v>
      </c>
      <c r="D75" s="2" t="s">
        <v>219</v>
      </c>
      <c r="E75" s="3" t="s">
        <v>234</v>
      </c>
      <c r="F75" s="2">
        <v>63.33</v>
      </c>
      <c r="G75" s="9">
        <v>85</v>
      </c>
      <c r="H75" s="11">
        <f t="shared" si="4"/>
        <v>66.45</v>
      </c>
      <c r="I75" s="5">
        <v>5</v>
      </c>
      <c r="J75" s="4" t="s">
        <v>252</v>
      </c>
    </row>
    <row r="76" spans="1:10" ht="13.5">
      <c r="A76" s="2" t="s">
        <v>229</v>
      </c>
      <c r="B76" s="2" t="s">
        <v>230</v>
      </c>
      <c r="C76" s="2" t="s">
        <v>218</v>
      </c>
      <c r="D76" s="2" t="s">
        <v>219</v>
      </c>
      <c r="E76" s="3" t="s">
        <v>231</v>
      </c>
      <c r="F76" s="2">
        <v>67.33</v>
      </c>
      <c r="G76" s="9">
        <v>80</v>
      </c>
      <c r="H76" s="11">
        <f t="shared" si="4"/>
        <v>65.43</v>
      </c>
      <c r="I76" s="5">
        <v>6</v>
      </c>
      <c r="J76" s="4" t="s">
        <v>252</v>
      </c>
    </row>
    <row r="77" spans="1:10" ht="13.5">
      <c r="A77" s="2" t="s">
        <v>235</v>
      </c>
      <c r="B77" s="2" t="s">
        <v>13</v>
      </c>
      <c r="C77" s="2" t="s">
        <v>218</v>
      </c>
      <c r="D77" s="2" t="s">
        <v>219</v>
      </c>
      <c r="E77" s="3" t="s">
        <v>236</v>
      </c>
      <c r="F77" s="2">
        <v>68.67</v>
      </c>
      <c r="G77" s="9">
        <v>80</v>
      </c>
      <c r="H77" s="11">
        <f t="shared" si="4"/>
        <v>64.73</v>
      </c>
      <c r="I77" s="5">
        <v>7</v>
      </c>
      <c r="J77" s="4" t="s">
        <v>252</v>
      </c>
    </row>
    <row r="78" spans="1:10" s="25" customFormat="1" ht="13.5">
      <c r="A78" s="22" t="s">
        <v>237</v>
      </c>
      <c r="B78" s="22" t="s">
        <v>238</v>
      </c>
      <c r="C78" s="22" t="s">
        <v>218</v>
      </c>
      <c r="D78" s="22" t="s">
        <v>219</v>
      </c>
      <c r="E78" s="23" t="s">
        <v>239</v>
      </c>
      <c r="F78" s="22">
        <v>50</v>
      </c>
      <c r="G78" s="15">
        <v>90</v>
      </c>
      <c r="H78" s="17">
        <f t="shared" si="4"/>
        <v>62.772000000000006</v>
      </c>
      <c r="I78" s="18">
        <v>8</v>
      </c>
      <c r="J78" s="24" t="s">
        <v>255</v>
      </c>
    </row>
    <row r="79" spans="1:10" ht="13.5">
      <c r="A79" s="2" t="s">
        <v>226</v>
      </c>
      <c r="B79" s="2" t="s">
        <v>227</v>
      </c>
      <c r="C79" s="2" t="s">
        <v>218</v>
      </c>
      <c r="D79" s="2" t="s">
        <v>219</v>
      </c>
      <c r="E79" s="3" t="s">
        <v>228</v>
      </c>
      <c r="F79" s="2">
        <v>62.67</v>
      </c>
      <c r="G79" s="9">
        <v>70</v>
      </c>
      <c r="H79" s="11">
        <f t="shared" si="4"/>
        <v>62.39</v>
      </c>
      <c r="I79" s="5">
        <v>9</v>
      </c>
      <c r="J79" s="21" t="s">
        <v>252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惠普(中国)股份有限公司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郑宇威</dc:creator>
  <cp:keywords/>
  <dc:description/>
  <cp:lastModifiedBy>郭海荣</cp:lastModifiedBy>
  <dcterms:created xsi:type="dcterms:W3CDTF">2018-10-19T00:55:42Z</dcterms:created>
  <dcterms:modified xsi:type="dcterms:W3CDTF">2018-11-06T08:30:40Z</dcterms:modified>
  <cp:category/>
  <cp:version/>
  <cp:contentType/>
  <cp:contentStatus/>
</cp:coreProperties>
</file>