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<sst xmlns="http://schemas.openxmlformats.org/spreadsheetml/2006/main" count="260">
  <si>
    <t>2018年富锦市事业单位公开招聘工作人员总成绩汇总表</t>
  </si>
  <si>
    <t>序号</t>
  </si>
  <si>
    <t>报考单位</t>
  </si>
  <si>
    <t>报考岗位</t>
  </si>
  <si>
    <t>姓名</t>
  </si>
  <si>
    <t>性别</t>
  </si>
  <si>
    <t>身份证号</t>
  </si>
  <si>
    <t>笔试成绩</t>
  </si>
  <si>
    <t>面试成绩</t>
  </si>
  <si>
    <t>笔试成绩×60%</t>
  </si>
  <si>
    <t>面试成绩×40%</t>
  </si>
  <si>
    <t>总成绩</t>
  </si>
  <si>
    <t>名次</t>
  </si>
  <si>
    <t>备注</t>
  </si>
  <si>
    <t>广播电视台</t>
  </si>
  <si>
    <t>播音主持</t>
  </si>
  <si>
    <t>孙泓炎</t>
  </si>
  <si>
    <t>男</t>
  </si>
  <si>
    <t>230882199607227052</t>
  </si>
  <si>
    <t>进入政审、体检程序</t>
  </si>
  <si>
    <t>孙泓震</t>
  </si>
  <si>
    <t>230882199607227036</t>
  </si>
  <si>
    <t>原皓</t>
  </si>
  <si>
    <t>410102199502090030</t>
  </si>
  <si>
    <t>马海威</t>
  </si>
  <si>
    <t>142701199511291216</t>
  </si>
  <si>
    <t>王海博</t>
  </si>
  <si>
    <t>230704199302020419</t>
  </si>
  <si>
    <t>史荣强</t>
  </si>
  <si>
    <t>230882199502150319</t>
  </si>
  <si>
    <t>会计事务管理中心</t>
  </si>
  <si>
    <t>综合管理</t>
  </si>
  <si>
    <t>雷李刚</t>
  </si>
  <si>
    <t>230902199212181233</t>
  </si>
  <si>
    <t>王思文</t>
  </si>
  <si>
    <t>女</t>
  </si>
  <si>
    <t>23088219900318432x</t>
  </si>
  <si>
    <t>栾希彤</t>
  </si>
  <si>
    <t>230802198905130324</t>
  </si>
  <si>
    <t>信息技术</t>
  </si>
  <si>
    <t>李金双</t>
  </si>
  <si>
    <t>230833199303120507</t>
  </si>
  <si>
    <t>马英伟</t>
  </si>
  <si>
    <t>220722199106186818</t>
  </si>
  <si>
    <t>张德戬</t>
  </si>
  <si>
    <t>230881199304230119</t>
  </si>
  <si>
    <t>电化教育中心</t>
  </si>
  <si>
    <t>财务</t>
  </si>
  <si>
    <t>孙丹</t>
  </si>
  <si>
    <t>230882199405050025</t>
  </si>
  <si>
    <t>王鑫</t>
  </si>
  <si>
    <t>230882199507267049</t>
  </si>
  <si>
    <t>邵博志</t>
  </si>
  <si>
    <t>230882199401293118</t>
  </si>
  <si>
    <t>重点产业建设促进办公室</t>
  </si>
  <si>
    <t>张智宇</t>
  </si>
  <si>
    <t>230802198504050315</t>
  </si>
  <si>
    <t>李银双</t>
  </si>
  <si>
    <t>23083319930312054x</t>
  </si>
  <si>
    <t>韩喜冰</t>
  </si>
  <si>
    <t>239004199102162121</t>
  </si>
  <si>
    <t>周柏杰</t>
  </si>
  <si>
    <t>230882198810062148</t>
  </si>
  <si>
    <t>王梦楚</t>
  </si>
  <si>
    <t>230882199209080622</t>
  </si>
  <si>
    <t>路春阳</t>
  </si>
  <si>
    <t>230882199012251467</t>
  </si>
  <si>
    <t>砚山农服中心</t>
  </si>
  <si>
    <t>赵鹏志</t>
  </si>
  <si>
    <t>230881199506280317</t>
  </si>
  <si>
    <t>徐铁洋</t>
  </si>
  <si>
    <t>230882199403090613</t>
  </si>
  <si>
    <t>黄杰</t>
  </si>
  <si>
    <t>230882199203230968</t>
  </si>
  <si>
    <t>文字综合</t>
  </si>
  <si>
    <t>曲佟</t>
  </si>
  <si>
    <t>230882198707120020</t>
  </si>
  <si>
    <t>卢家兴</t>
  </si>
  <si>
    <t>230826199404020210</t>
  </si>
  <si>
    <t>刘金文</t>
  </si>
  <si>
    <t>230882199004100386</t>
  </si>
  <si>
    <t>兴隆岗镇农业综合服务中心</t>
  </si>
  <si>
    <t>戴福森</t>
  </si>
  <si>
    <t>230882199101270010</t>
  </si>
  <si>
    <t>林鹏</t>
  </si>
  <si>
    <t>230882199505183116</t>
  </si>
  <si>
    <t>宁智文</t>
  </si>
  <si>
    <t>230882199403120616</t>
  </si>
  <si>
    <t>特种设备检验所</t>
  </si>
  <si>
    <t>科员</t>
  </si>
  <si>
    <t>于佳旭</t>
  </si>
  <si>
    <t>230422199306250314</t>
  </si>
  <si>
    <t>赵旭娜</t>
  </si>
  <si>
    <t>230822199006242568</t>
  </si>
  <si>
    <t>徐世嘉</t>
  </si>
  <si>
    <t>230822198612197811</t>
  </si>
  <si>
    <t>王思佳</t>
  </si>
  <si>
    <t>230124199305170714</t>
  </si>
  <si>
    <t>于子童</t>
  </si>
  <si>
    <t>230103198904135519</t>
  </si>
  <si>
    <t>史忠瑞</t>
  </si>
  <si>
    <t>230882199311141479</t>
  </si>
  <si>
    <t>电子商务服务中心</t>
  </si>
  <si>
    <t>广告设计</t>
  </si>
  <si>
    <t>阚兴慧</t>
  </si>
  <si>
    <t>230833199310240515</t>
  </si>
  <si>
    <t>常静涵</t>
  </si>
  <si>
    <t>230811199603242620</t>
  </si>
  <si>
    <t>尚帅</t>
  </si>
  <si>
    <t>230803199506280318</t>
  </si>
  <si>
    <t>孙岩</t>
  </si>
  <si>
    <t>230882199111170320</t>
  </si>
  <si>
    <t>刘天琪</t>
  </si>
  <si>
    <t>232301199308227825</t>
  </si>
  <si>
    <t>胡慧宣</t>
  </si>
  <si>
    <t>230882199803180642</t>
  </si>
  <si>
    <t>经济合作促进服务中心</t>
  </si>
  <si>
    <t>丁德然</t>
  </si>
  <si>
    <t>230881199112080312</t>
  </si>
  <si>
    <t>李方良</t>
  </si>
  <si>
    <t>23052319960908081X</t>
  </si>
  <si>
    <t>刘菲菲</t>
  </si>
  <si>
    <t>230882198904050981</t>
  </si>
  <si>
    <t>赵薇</t>
  </si>
  <si>
    <t>230421199208132625</t>
  </si>
  <si>
    <t>张力心</t>
  </si>
  <si>
    <t>230882199505220319</t>
  </si>
  <si>
    <t>李柏橦</t>
  </si>
  <si>
    <t>230882199101120020</t>
  </si>
  <si>
    <t>孟悦</t>
  </si>
  <si>
    <t>230505199606170024</t>
  </si>
  <si>
    <t>雷振华</t>
  </si>
  <si>
    <t>230828199305230012</t>
  </si>
  <si>
    <t>桑金枝</t>
  </si>
  <si>
    <t>230122199306234748</t>
  </si>
  <si>
    <t>政务服务中心</t>
  </si>
  <si>
    <t>孙家宇</t>
  </si>
  <si>
    <t>230882199503050627</t>
  </si>
  <si>
    <t>马闻烛</t>
  </si>
  <si>
    <t>230882199507041269</t>
  </si>
  <si>
    <t>齐彤彤</t>
  </si>
  <si>
    <t>230882199601120967</t>
  </si>
  <si>
    <t>付航</t>
  </si>
  <si>
    <t>230882199307141476</t>
  </si>
  <si>
    <t>潘思琦</t>
  </si>
  <si>
    <t>230882198905040662</t>
  </si>
  <si>
    <t>刘晓冬</t>
  </si>
  <si>
    <t>230882198912020336</t>
  </si>
  <si>
    <t>乡镇卫生院</t>
  </si>
  <si>
    <t>护理</t>
  </si>
  <si>
    <t>王雪</t>
  </si>
  <si>
    <t>230881199001250024</t>
  </si>
  <si>
    <t>乔良</t>
  </si>
  <si>
    <t>23088119890224222x</t>
  </si>
  <si>
    <t>李慧竹</t>
  </si>
  <si>
    <t>230882199404193323</t>
  </si>
  <si>
    <t>毛文惠</t>
  </si>
  <si>
    <t>230882199802100620</t>
  </si>
  <si>
    <t>吴嘉欣</t>
  </si>
  <si>
    <t>230882199310214322</t>
  </si>
  <si>
    <t>刘亚丽</t>
  </si>
  <si>
    <t>230882199706011265</t>
  </si>
  <si>
    <t>王姝杨</t>
  </si>
  <si>
    <t>230882199610264129</t>
  </si>
  <si>
    <t>吴止嵩</t>
  </si>
  <si>
    <t>230882199211182919</t>
  </si>
  <si>
    <t>徐明阳</t>
  </si>
  <si>
    <t>230881199509110428</t>
  </si>
  <si>
    <t>商雪</t>
  </si>
  <si>
    <t>239004199003280325</t>
  </si>
  <si>
    <t>王彬</t>
  </si>
  <si>
    <t>230882199505190025</t>
  </si>
  <si>
    <t>赵喆</t>
  </si>
  <si>
    <t>230882199009261461</t>
  </si>
  <si>
    <t>王禹</t>
  </si>
  <si>
    <t>23042219890409242X</t>
  </si>
  <si>
    <t>刘滢佳</t>
  </si>
  <si>
    <t>230882199607100625</t>
  </si>
  <si>
    <t>王丹阳</t>
  </si>
  <si>
    <t>23042219910418032X</t>
  </si>
  <si>
    <t>李云侠</t>
  </si>
  <si>
    <t>23088219890614034X</t>
  </si>
  <si>
    <t>崔海宁</t>
  </si>
  <si>
    <t>230826199710192221</t>
  </si>
  <si>
    <t>申明杰</t>
  </si>
  <si>
    <t>230882199811013326</t>
  </si>
  <si>
    <t>许文静</t>
  </si>
  <si>
    <t>230882199502183524</t>
  </si>
  <si>
    <t>孙禹蒙</t>
  </si>
  <si>
    <t>230882199605070629</t>
  </si>
  <si>
    <t>周玲玉</t>
  </si>
  <si>
    <t>239004199010302641</t>
  </si>
  <si>
    <t>锦山镇卫生院</t>
  </si>
  <si>
    <t>中医</t>
  </si>
  <si>
    <t>周艳玲</t>
  </si>
  <si>
    <t>239004198311200329</t>
  </si>
  <si>
    <t>刘烜彤</t>
  </si>
  <si>
    <t>230882199509090646</t>
  </si>
  <si>
    <t>马紫轩</t>
  </si>
  <si>
    <t>230882199302210620</t>
  </si>
  <si>
    <t>B超</t>
  </si>
  <si>
    <t>李冰</t>
  </si>
  <si>
    <t>239004198212034329</t>
  </si>
  <si>
    <t>张春丽</t>
  </si>
  <si>
    <t>230882198810010321</t>
  </si>
  <si>
    <t>崔明炜</t>
  </si>
  <si>
    <t>230882199204140040</t>
  </si>
  <si>
    <t>史嘉</t>
  </si>
  <si>
    <t>230882199304280622</t>
  </si>
  <si>
    <t>检验</t>
  </si>
  <si>
    <t>李丽</t>
  </si>
  <si>
    <t>230833199707010021</t>
  </si>
  <si>
    <t>边圆</t>
  </si>
  <si>
    <t>230882199504262322</t>
  </si>
  <si>
    <t>计美乐</t>
  </si>
  <si>
    <t>231025199411101845</t>
  </si>
  <si>
    <t>张露文</t>
  </si>
  <si>
    <t>230882199603230625</t>
  </si>
  <si>
    <t>贾安思</t>
  </si>
  <si>
    <t>230882199406220612</t>
  </si>
  <si>
    <t>张明</t>
  </si>
  <si>
    <t>230882199705010965</t>
  </si>
  <si>
    <t>杨月明</t>
  </si>
  <si>
    <t>239004199401042648</t>
  </si>
  <si>
    <t>刘晓萌</t>
  </si>
  <si>
    <t>230882199508150029</t>
  </si>
  <si>
    <t>冯鹏</t>
  </si>
  <si>
    <t>230882199405080013</t>
  </si>
  <si>
    <t>药剂</t>
  </si>
  <si>
    <t>刘畅</t>
  </si>
  <si>
    <t>230882198906130627</t>
  </si>
  <si>
    <t>贾庆红</t>
  </si>
  <si>
    <t>239004197912270029</t>
  </si>
  <si>
    <t xml:space="preserve">肖红玉 </t>
  </si>
  <si>
    <t>230882199303050964</t>
  </si>
  <si>
    <t>尹哲</t>
  </si>
  <si>
    <t>230882198905240314</t>
  </si>
  <si>
    <t>刘杨</t>
  </si>
  <si>
    <t>230882198910050662</t>
  </si>
  <si>
    <t>孔祥磊</t>
  </si>
  <si>
    <t>230882199108144113</t>
  </si>
  <si>
    <t>王雪娇</t>
  </si>
  <si>
    <t>230882198903240329</t>
  </si>
  <si>
    <t>郭晓楠</t>
  </si>
  <si>
    <t>230882199602190828</t>
  </si>
  <si>
    <t>赵淑杰</t>
  </si>
  <si>
    <t>239004198009020829</t>
  </si>
  <si>
    <t>新建卫生院</t>
  </si>
  <si>
    <t>临床医学</t>
  </si>
  <si>
    <t>菅锐</t>
  </si>
  <si>
    <t>230882199703210322</t>
  </si>
  <si>
    <t>曲振轩</t>
  </si>
  <si>
    <t>232303199605063030</t>
  </si>
  <si>
    <t>李岩</t>
  </si>
  <si>
    <t>232325199503213219</t>
  </si>
  <si>
    <t>富锦市工程质量监督站</t>
  </si>
  <si>
    <t>工程质量监督</t>
  </si>
  <si>
    <t>孙国政</t>
  </si>
  <si>
    <t>230103197410260315</t>
  </si>
  <si>
    <t>急需紧缺专业技术人才，考核考察优秀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</si>
</sst>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;[Red]0.00"/>
    <numFmt numFmtId="177" formatCode="0.00_ "/>
  </numFmts>
  <fonts count="28">
    <font>
      <sz val="11"/>
      <color theme="1"/>
      <name val="宋体"/>
      <charset val="134"/>
      <scheme val="minor"/>
    </font>
    <font>
      <sz val="26"/>
      <color theme="1"/>
      <name val="宋体"/>
      <charset val="134"/>
      <scheme val="minor"/>
    </font>
    <font>
      <b/>
      <sz val="11"/>
      <color indexed="8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color indexed="8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2" borderId="12" applyNumberFormat="0" applyFon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6" borderId="6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7" fillId="0" borderId="0"/>
    <xf numFmtId="0" fontId="9" fillId="2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7" fontId="5" fillId="0" borderId="1" xfId="47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77" fontId="5" fillId="0" borderId="1" xfId="47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/>
    </xf>
    <xf numFmtId="49" fontId="4" fillId="0" borderId="1" xfId="0" applyNumberFormat="1" applyFont="1" applyFill="1" applyBorder="1" applyAlignment="1" quotePrefix="1">
      <alignment horizontal="center" vertical="center"/>
    </xf>
    <xf numFmtId="49" fontId="7" fillId="0" borderId="1" xfId="0" applyNumberFormat="1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_面试打印" xfId="47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9"/>
  <sheetViews>
    <sheetView tabSelected="1" workbookViewId="0">
      <selection activeCell="G120" sqref="G120"/>
    </sheetView>
  </sheetViews>
  <sheetFormatPr defaultColWidth="9" defaultRowHeight="13.5"/>
  <cols>
    <col min="1" max="1" width="5" customWidth="1"/>
    <col min="2" max="2" width="24.125" customWidth="1"/>
    <col min="3" max="3" width="13.5" customWidth="1"/>
    <col min="4" max="4" width="8.375" customWidth="1"/>
    <col min="5" max="5" width="6" customWidth="1"/>
    <col min="6" max="6" width="20.375" customWidth="1"/>
    <col min="7" max="7" width="8.75" customWidth="1"/>
    <col min="11" max="11" width="7.375" customWidth="1"/>
    <col min="12" max="12" width="5.125" customWidth="1"/>
    <col min="13" max="13" width="18.375" customWidth="1"/>
  </cols>
  <sheetData>
    <row r="1" ht="54" customHeight="1" spans="1:13">
      <c r="A1" s="1" t="s">
        <v>0</v>
      </c>
      <c r="B1" s="2"/>
      <c r="C1" s="2"/>
      <c r="D1" s="2"/>
      <c r="E1" s="2"/>
      <c r="F1" s="2"/>
      <c r="G1" s="2"/>
      <c r="H1" s="2"/>
      <c r="I1" s="19"/>
      <c r="J1" s="19"/>
      <c r="K1" s="19"/>
      <c r="L1" s="2"/>
      <c r="M1" s="2"/>
    </row>
    <row r="2" ht="27" spans="1:1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 t="s">
        <v>7</v>
      </c>
      <c r="H2" s="5" t="s">
        <v>8</v>
      </c>
      <c r="I2" s="20" t="s">
        <v>9</v>
      </c>
      <c r="J2" s="20" t="s">
        <v>10</v>
      </c>
      <c r="K2" s="21" t="s">
        <v>11</v>
      </c>
      <c r="L2" s="5" t="s">
        <v>12</v>
      </c>
      <c r="M2" s="5" t="s">
        <v>13</v>
      </c>
    </row>
    <row r="3" ht="21" customHeight="1" spans="1:13">
      <c r="A3" s="6">
        <v>1</v>
      </c>
      <c r="B3" s="7" t="s">
        <v>14</v>
      </c>
      <c r="C3" s="7" t="s">
        <v>15</v>
      </c>
      <c r="D3" s="8" t="s">
        <v>16</v>
      </c>
      <c r="E3" s="8" t="s">
        <v>17</v>
      </c>
      <c r="F3" s="9" t="s">
        <v>18</v>
      </c>
      <c r="G3" s="10">
        <v>73.93</v>
      </c>
      <c r="H3" s="11">
        <v>85.4</v>
      </c>
      <c r="I3" s="22">
        <f t="shared" ref="I3:I66" si="0">G3*60%</f>
        <v>44.358</v>
      </c>
      <c r="J3" s="22">
        <f t="shared" ref="J3:J66" si="1">H3*40%</f>
        <v>34.16</v>
      </c>
      <c r="K3" s="22">
        <f t="shared" ref="K3:K66" si="2">I3+J3</f>
        <v>78.518</v>
      </c>
      <c r="L3" s="10">
        <v>1</v>
      </c>
      <c r="M3" s="6" t="s">
        <v>19</v>
      </c>
    </row>
    <row r="4" ht="21" customHeight="1" spans="1:13">
      <c r="A4" s="6">
        <v>2</v>
      </c>
      <c r="B4" s="7" t="s">
        <v>14</v>
      </c>
      <c r="C4" s="7" t="s">
        <v>15</v>
      </c>
      <c r="D4" s="8" t="s">
        <v>20</v>
      </c>
      <c r="E4" s="8" t="s">
        <v>17</v>
      </c>
      <c r="F4" s="9" t="s">
        <v>21</v>
      </c>
      <c r="G4" s="10">
        <v>66.5</v>
      </c>
      <c r="H4" s="11">
        <v>82.6</v>
      </c>
      <c r="I4" s="22">
        <f t="shared" si="0"/>
        <v>39.9</v>
      </c>
      <c r="J4" s="22">
        <f t="shared" si="1"/>
        <v>33.04</v>
      </c>
      <c r="K4" s="22">
        <f t="shared" si="2"/>
        <v>72.94</v>
      </c>
      <c r="L4" s="10">
        <v>2</v>
      </c>
      <c r="M4" s="6" t="s">
        <v>19</v>
      </c>
    </row>
    <row r="5" ht="21" customHeight="1" spans="1:13">
      <c r="A5" s="6">
        <v>3</v>
      </c>
      <c r="B5" s="7" t="s">
        <v>14</v>
      </c>
      <c r="C5" s="7" t="s">
        <v>15</v>
      </c>
      <c r="D5" s="8" t="s">
        <v>22</v>
      </c>
      <c r="E5" s="8" t="s">
        <v>17</v>
      </c>
      <c r="F5" s="9" t="s">
        <v>23</v>
      </c>
      <c r="G5" s="10">
        <v>73.24</v>
      </c>
      <c r="H5" s="12">
        <v>0</v>
      </c>
      <c r="I5" s="22">
        <f t="shared" si="0"/>
        <v>43.944</v>
      </c>
      <c r="J5" s="22">
        <f t="shared" si="1"/>
        <v>0</v>
      </c>
      <c r="K5" s="22">
        <f t="shared" si="2"/>
        <v>43.944</v>
      </c>
      <c r="L5" s="10">
        <v>3</v>
      </c>
      <c r="M5" s="6"/>
    </row>
    <row r="6" ht="21" customHeight="1" spans="1:13">
      <c r="A6" s="6">
        <v>4</v>
      </c>
      <c r="B6" s="7" t="s">
        <v>14</v>
      </c>
      <c r="C6" s="7" t="s">
        <v>15</v>
      </c>
      <c r="D6" s="8" t="s">
        <v>24</v>
      </c>
      <c r="E6" s="8" t="s">
        <v>17</v>
      </c>
      <c r="F6" s="9" t="s">
        <v>25</v>
      </c>
      <c r="G6" s="10">
        <v>68.52</v>
      </c>
      <c r="H6" s="12">
        <v>0</v>
      </c>
      <c r="I6" s="22">
        <f t="shared" si="0"/>
        <v>41.112</v>
      </c>
      <c r="J6" s="22">
        <f t="shared" si="1"/>
        <v>0</v>
      </c>
      <c r="K6" s="22">
        <f t="shared" si="2"/>
        <v>41.112</v>
      </c>
      <c r="L6" s="10">
        <v>4</v>
      </c>
      <c r="M6" s="6"/>
    </row>
    <row r="7" ht="21" customHeight="1" spans="1:13">
      <c r="A7" s="6">
        <v>5</v>
      </c>
      <c r="B7" s="7" t="s">
        <v>14</v>
      </c>
      <c r="C7" s="7" t="s">
        <v>15</v>
      </c>
      <c r="D7" s="8" t="s">
        <v>26</v>
      </c>
      <c r="E7" s="8" t="s">
        <v>17</v>
      </c>
      <c r="F7" s="9" t="s">
        <v>27</v>
      </c>
      <c r="G7" s="10">
        <v>67.77</v>
      </c>
      <c r="H7" s="12">
        <v>0</v>
      </c>
      <c r="I7" s="22">
        <f t="shared" si="0"/>
        <v>40.662</v>
      </c>
      <c r="J7" s="22">
        <f t="shared" si="1"/>
        <v>0</v>
      </c>
      <c r="K7" s="22">
        <f t="shared" si="2"/>
        <v>40.662</v>
      </c>
      <c r="L7" s="10">
        <v>5</v>
      </c>
      <c r="M7" s="6"/>
    </row>
    <row r="8" ht="21" customHeight="1" spans="1:13">
      <c r="A8" s="6">
        <v>6</v>
      </c>
      <c r="B8" s="7" t="s">
        <v>14</v>
      </c>
      <c r="C8" s="7" t="s">
        <v>15</v>
      </c>
      <c r="D8" s="8" t="s">
        <v>28</v>
      </c>
      <c r="E8" s="8" t="s">
        <v>17</v>
      </c>
      <c r="F8" s="9" t="s">
        <v>29</v>
      </c>
      <c r="G8" s="10">
        <v>66.45</v>
      </c>
      <c r="H8" s="12">
        <v>0</v>
      </c>
      <c r="I8" s="22">
        <f t="shared" si="0"/>
        <v>39.87</v>
      </c>
      <c r="J8" s="22">
        <f t="shared" si="1"/>
        <v>0</v>
      </c>
      <c r="K8" s="22">
        <f t="shared" si="2"/>
        <v>39.87</v>
      </c>
      <c r="L8" s="10">
        <v>6</v>
      </c>
      <c r="M8" s="6"/>
    </row>
    <row r="9" ht="21" customHeight="1" spans="1:13">
      <c r="A9" s="6">
        <v>7</v>
      </c>
      <c r="B9" s="7" t="s">
        <v>30</v>
      </c>
      <c r="C9" s="8" t="s">
        <v>31</v>
      </c>
      <c r="D9" s="8" t="s">
        <v>32</v>
      </c>
      <c r="E9" s="8" t="s">
        <v>17</v>
      </c>
      <c r="F9" s="30" t="s">
        <v>33</v>
      </c>
      <c r="G9" s="10">
        <v>97.32</v>
      </c>
      <c r="H9" s="11">
        <v>73.6</v>
      </c>
      <c r="I9" s="22">
        <f t="shared" si="0"/>
        <v>58.392</v>
      </c>
      <c r="J9" s="22">
        <f t="shared" si="1"/>
        <v>29.44</v>
      </c>
      <c r="K9" s="22">
        <f t="shared" si="2"/>
        <v>87.832</v>
      </c>
      <c r="L9" s="10">
        <v>1</v>
      </c>
      <c r="M9" s="6" t="s">
        <v>19</v>
      </c>
    </row>
    <row r="10" ht="21" customHeight="1" spans="1:13">
      <c r="A10" s="6">
        <v>8</v>
      </c>
      <c r="B10" s="7" t="s">
        <v>30</v>
      </c>
      <c r="C10" s="8" t="s">
        <v>31</v>
      </c>
      <c r="D10" s="8" t="s">
        <v>34</v>
      </c>
      <c r="E10" s="8" t="s">
        <v>35</v>
      </c>
      <c r="F10" s="30" t="s">
        <v>36</v>
      </c>
      <c r="G10" s="10">
        <v>86.39</v>
      </c>
      <c r="H10" s="11">
        <v>87.4</v>
      </c>
      <c r="I10" s="22">
        <f t="shared" si="0"/>
        <v>51.834</v>
      </c>
      <c r="J10" s="22">
        <f t="shared" si="1"/>
        <v>34.96</v>
      </c>
      <c r="K10" s="22">
        <f t="shared" si="2"/>
        <v>86.794</v>
      </c>
      <c r="L10" s="10">
        <v>2</v>
      </c>
      <c r="M10" s="6"/>
    </row>
    <row r="11" ht="21" customHeight="1" spans="1:13">
      <c r="A11" s="6">
        <v>9</v>
      </c>
      <c r="B11" s="7" t="s">
        <v>30</v>
      </c>
      <c r="C11" s="8" t="s">
        <v>31</v>
      </c>
      <c r="D11" s="8" t="s">
        <v>37</v>
      </c>
      <c r="E11" s="8" t="s">
        <v>35</v>
      </c>
      <c r="F11" s="30" t="s">
        <v>38</v>
      </c>
      <c r="G11" s="10">
        <v>85.81</v>
      </c>
      <c r="H11" s="11">
        <v>83.4</v>
      </c>
      <c r="I11" s="22">
        <f t="shared" si="0"/>
        <v>51.486</v>
      </c>
      <c r="J11" s="22">
        <f t="shared" si="1"/>
        <v>33.36</v>
      </c>
      <c r="K11" s="22">
        <f t="shared" si="2"/>
        <v>84.846</v>
      </c>
      <c r="L11" s="10">
        <v>3</v>
      </c>
      <c r="M11" s="6"/>
    </row>
    <row r="12" ht="21" customHeight="1" spans="1:13">
      <c r="A12" s="6">
        <v>10</v>
      </c>
      <c r="B12" s="7" t="s">
        <v>30</v>
      </c>
      <c r="C12" s="7" t="s">
        <v>39</v>
      </c>
      <c r="D12" s="8" t="s">
        <v>40</v>
      </c>
      <c r="E12" s="8" t="s">
        <v>35</v>
      </c>
      <c r="F12" s="30" t="s">
        <v>41</v>
      </c>
      <c r="G12" s="10">
        <v>75.86</v>
      </c>
      <c r="H12" s="11">
        <v>86.2</v>
      </c>
      <c r="I12" s="22">
        <f t="shared" si="0"/>
        <v>45.516</v>
      </c>
      <c r="J12" s="22">
        <f t="shared" si="1"/>
        <v>34.48</v>
      </c>
      <c r="K12" s="22">
        <f t="shared" si="2"/>
        <v>79.996</v>
      </c>
      <c r="L12" s="10">
        <v>1</v>
      </c>
      <c r="M12" s="6" t="s">
        <v>19</v>
      </c>
    </row>
    <row r="13" ht="21" customHeight="1" spans="1:13">
      <c r="A13" s="6">
        <v>11</v>
      </c>
      <c r="B13" s="7" t="s">
        <v>30</v>
      </c>
      <c r="C13" s="7" t="s">
        <v>39</v>
      </c>
      <c r="D13" s="8" t="s">
        <v>42</v>
      </c>
      <c r="E13" s="8" t="s">
        <v>17</v>
      </c>
      <c r="F13" s="30" t="s">
        <v>43</v>
      </c>
      <c r="G13" s="10">
        <v>73.61</v>
      </c>
      <c r="H13" s="11">
        <v>83.6</v>
      </c>
      <c r="I13" s="22">
        <f t="shared" si="0"/>
        <v>44.166</v>
      </c>
      <c r="J13" s="22">
        <f t="shared" si="1"/>
        <v>33.44</v>
      </c>
      <c r="K13" s="22">
        <f t="shared" si="2"/>
        <v>77.606</v>
      </c>
      <c r="L13" s="10">
        <v>2</v>
      </c>
      <c r="M13" s="6"/>
    </row>
    <row r="14" ht="21" customHeight="1" spans="1:13">
      <c r="A14" s="6">
        <v>12</v>
      </c>
      <c r="B14" s="7" t="s">
        <v>30</v>
      </c>
      <c r="C14" s="7" t="s">
        <v>39</v>
      </c>
      <c r="D14" s="8" t="s">
        <v>44</v>
      </c>
      <c r="E14" s="8" t="s">
        <v>17</v>
      </c>
      <c r="F14" s="30" t="s">
        <v>45</v>
      </c>
      <c r="G14" s="10">
        <v>74.59</v>
      </c>
      <c r="H14" s="11">
        <v>77.6</v>
      </c>
      <c r="I14" s="22">
        <f t="shared" si="0"/>
        <v>44.754</v>
      </c>
      <c r="J14" s="22">
        <f t="shared" si="1"/>
        <v>31.04</v>
      </c>
      <c r="K14" s="22">
        <f t="shared" si="2"/>
        <v>75.794</v>
      </c>
      <c r="L14" s="10">
        <v>3</v>
      </c>
      <c r="M14" s="6"/>
    </row>
    <row r="15" ht="21" customHeight="1" spans="1:13">
      <c r="A15" s="6">
        <v>13</v>
      </c>
      <c r="B15" s="7" t="s">
        <v>46</v>
      </c>
      <c r="C15" s="7" t="s">
        <v>47</v>
      </c>
      <c r="D15" s="8" t="s">
        <v>48</v>
      </c>
      <c r="E15" s="8" t="s">
        <v>35</v>
      </c>
      <c r="F15" s="30" t="s">
        <v>49</v>
      </c>
      <c r="G15" s="10">
        <v>81.5</v>
      </c>
      <c r="H15" s="11">
        <v>78.4</v>
      </c>
      <c r="I15" s="22">
        <f t="shared" si="0"/>
        <v>48.9</v>
      </c>
      <c r="J15" s="22">
        <f t="shared" si="1"/>
        <v>31.36</v>
      </c>
      <c r="K15" s="22">
        <f t="shared" si="2"/>
        <v>80.26</v>
      </c>
      <c r="L15" s="10">
        <v>1</v>
      </c>
      <c r="M15" s="6" t="s">
        <v>19</v>
      </c>
    </row>
    <row r="16" ht="21" customHeight="1" spans="1:13">
      <c r="A16" s="6">
        <v>14</v>
      </c>
      <c r="B16" s="7" t="s">
        <v>46</v>
      </c>
      <c r="C16" s="7" t="s">
        <v>47</v>
      </c>
      <c r="D16" s="8" t="s">
        <v>50</v>
      </c>
      <c r="E16" s="8" t="s">
        <v>35</v>
      </c>
      <c r="F16" s="30" t="s">
        <v>51</v>
      </c>
      <c r="G16" s="10">
        <v>73.9</v>
      </c>
      <c r="H16" s="10">
        <v>0</v>
      </c>
      <c r="I16" s="22">
        <f t="shared" si="0"/>
        <v>44.34</v>
      </c>
      <c r="J16" s="22">
        <f t="shared" si="1"/>
        <v>0</v>
      </c>
      <c r="K16" s="22">
        <f t="shared" si="2"/>
        <v>44.34</v>
      </c>
      <c r="L16" s="10">
        <v>2</v>
      </c>
      <c r="M16" s="6"/>
    </row>
    <row r="17" ht="21" customHeight="1" spans="1:13">
      <c r="A17" s="6">
        <v>15</v>
      </c>
      <c r="B17" s="7" t="s">
        <v>46</v>
      </c>
      <c r="C17" s="7" t="s">
        <v>47</v>
      </c>
      <c r="D17" s="8" t="s">
        <v>52</v>
      </c>
      <c r="E17" s="8" t="s">
        <v>17</v>
      </c>
      <c r="F17" s="30" t="s">
        <v>53</v>
      </c>
      <c r="G17" s="10">
        <v>71.69</v>
      </c>
      <c r="H17" s="10">
        <v>0</v>
      </c>
      <c r="I17" s="22">
        <f t="shared" si="0"/>
        <v>43.014</v>
      </c>
      <c r="J17" s="22">
        <f t="shared" si="1"/>
        <v>0</v>
      </c>
      <c r="K17" s="22">
        <f t="shared" si="2"/>
        <v>43.014</v>
      </c>
      <c r="L17" s="10">
        <v>3</v>
      </c>
      <c r="M17" s="6"/>
    </row>
    <row r="18" ht="21" customHeight="1" spans="1:13">
      <c r="A18" s="6">
        <v>16</v>
      </c>
      <c r="B18" s="13" t="s">
        <v>54</v>
      </c>
      <c r="C18" s="13" t="s">
        <v>31</v>
      </c>
      <c r="D18" s="9" t="s">
        <v>55</v>
      </c>
      <c r="E18" s="9" t="s">
        <v>17</v>
      </c>
      <c r="F18" s="9" t="s">
        <v>56</v>
      </c>
      <c r="G18" s="10">
        <v>94.88</v>
      </c>
      <c r="H18" s="11">
        <v>82.6</v>
      </c>
      <c r="I18" s="22">
        <f t="shared" si="0"/>
        <v>56.928</v>
      </c>
      <c r="J18" s="22">
        <f t="shared" si="1"/>
        <v>33.04</v>
      </c>
      <c r="K18" s="22">
        <f t="shared" si="2"/>
        <v>89.968</v>
      </c>
      <c r="L18" s="10">
        <v>1</v>
      </c>
      <c r="M18" s="6" t="s">
        <v>19</v>
      </c>
    </row>
    <row r="19" ht="21" customHeight="1" spans="1:13">
      <c r="A19" s="6">
        <v>17</v>
      </c>
      <c r="B19" s="13" t="s">
        <v>54</v>
      </c>
      <c r="C19" s="13" t="s">
        <v>31</v>
      </c>
      <c r="D19" s="9" t="s">
        <v>57</v>
      </c>
      <c r="E19" s="9" t="s">
        <v>35</v>
      </c>
      <c r="F19" s="9" t="s">
        <v>58</v>
      </c>
      <c r="G19" s="10">
        <v>94.83</v>
      </c>
      <c r="H19" s="11">
        <v>81.4</v>
      </c>
      <c r="I19" s="22">
        <f t="shared" si="0"/>
        <v>56.898</v>
      </c>
      <c r="J19" s="22">
        <f t="shared" si="1"/>
        <v>32.56</v>
      </c>
      <c r="K19" s="22">
        <f t="shared" si="2"/>
        <v>89.458</v>
      </c>
      <c r="L19" s="10">
        <v>2</v>
      </c>
      <c r="M19" s="6"/>
    </row>
    <row r="20" ht="21" customHeight="1" spans="1:13">
      <c r="A20" s="6">
        <v>18</v>
      </c>
      <c r="B20" s="13" t="s">
        <v>54</v>
      </c>
      <c r="C20" s="13" t="s">
        <v>31</v>
      </c>
      <c r="D20" s="9" t="s">
        <v>59</v>
      </c>
      <c r="E20" s="9" t="s">
        <v>35</v>
      </c>
      <c r="F20" s="9" t="s">
        <v>60</v>
      </c>
      <c r="G20" s="10">
        <v>93.26</v>
      </c>
      <c r="H20" s="11">
        <v>77.6</v>
      </c>
      <c r="I20" s="22">
        <f t="shared" si="0"/>
        <v>55.956</v>
      </c>
      <c r="J20" s="22">
        <f t="shared" si="1"/>
        <v>31.04</v>
      </c>
      <c r="K20" s="22">
        <f t="shared" si="2"/>
        <v>86.996</v>
      </c>
      <c r="L20" s="10">
        <v>3</v>
      </c>
      <c r="M20" s="6"/>
    </row>
    <row r="21" ht="21" customHeight="1" spans="1:13">
      <c r="A21" s="6">
        <v>19</v>
      </c>
      <c r="B21" s="7" t="s">
        <v>54</v>
      </c>
      <c r="C21" s="8" t="s">
        <v>47</v>
      </c>
      <c r="D21" s="8" t="s">
        <v>61</v>
      </c>
      <c r="E21" s="8" t="s">
        <v>35</v>
      </c>
      <c r="F21" s="9" t="s">
        <v>62</v>
      </c>
      <c r="G21" s="10">
        <v>85.07</v>
      </c>
      <c r="H21" s="11">
        <v>79.8</v>
      </c>
      <c r="I21" s="22">
        <f t="shared" si="0"/>
        <v>51.042</v>
      </c>
      <c r="J21" s="22">
        <f t="shared" si="1"/>
        <v>31.92</v>
      </c>
      <c r="K21" s="22">
        <f t="shared" si="2"/>
        <v>82.962</v>
      </c>
      <c r="L21" s="10">
        <v>1</v>
      </c>
      <c r="M21" s="6" t="s">
        <v>19</v>
      </c>
    </row>
    <row r="22" ht="21" customHeight="1" spans="1:13">
      <c r="A22" s="6">
        <v>20</v>
      </c>
      <c r="B22" s="7" t="s">
        <v>54</v>
      </c>
      <c r="C22" s="8" t="s">
        <v>47</v>
      </c>
      <c r="D22" s="8" t="s">
        <v>63</v>
      </c>
      <c r="E22" s="8" t="s">
        <v>35</v>
      </c>
      <c r="F22" s="9" t="s">
        <v>64</v>
      </c>
      <c r="G22" s="10">
        <v>71.93</v>
      </c>
      <c r="H22" s="11">
        <v>84.4</v>
      </c>
      <c r="I22" s="22">
        <f t="shared" si="0"/>
        <v>43.158</v>
      </c>
      <c r="J22" s="22">
        <f t="shared" si="1"/>
        <v>33.76</v>
      </c>
      <c r="K22" s="22">
        <f t="shared" si="2"/>
        <v>76.918</v>
      </c>
      <c r="L22" s="10">
        <v>2</v>
      </c>
      <c r="M22" s="6"/>
    </row>
    <row r="23" ht="21" customHeight="1" spans="1:13">
      <c r="A23" s="6">
        <v>21</v>
      </c>
      <c r="B23" s="7" t="s">
        <v>54</v>
      </c>
      <c r="C23" s="8" t="s">
        <v>47</v>
      </c>
      <c r="D23" s="8" t="s">
        <v>65</v>
      </c>
      <c r="E23" s="8" t="s">
        <v>35</v>
      </c>
      <c r="F23" s="9" t="s">
        <v>66</v>
      </c>
      <c r="G23" s="10">
        <v>71.44</v>
      </c>
      <c r="H23" s="11">
        <v>76.6</v>
      </c>
      <c r="I23" s="22">
        <f t="shared" si="0"/>
        <v>42.864</v>
      </c>
      <c r="J23" s="22">
        <f t="shared" si="1"/>
        <v>30.64</v>
      </c>
      <c r="K23" s="22">
        <f t="shared" si="2"/>
        <v>73.504</v>
      </c>
      <c r="L23" s="10">
        <v>3</v>
      </c>
      <c r="M23" s="6"/>
    </row>
    <row r="24" ht="21" customHeight="1" spans="1:13">
      <c r="A24" s="6">
        <v>22</v>
      </c>
      <c r="B24" s="7" t="s">
        <v>67</v>
      </c>
      <c r="C24" s="7" t="s">
        <v>31</v>
      </c>
      <c r="D24" s="7" t="s">
        <v>68</v>
      </c>
      <c r="E24" s="7" t="s">
        <v>17</v>
      </c>
      <c r="F24" s="31" t="s">
        <v>69</v>
      </c>
      <c r="G24" s="10">
        <v>81.51</v>
      </c>
      <c r="H24" s="11">
        <v>78.6</v>
      </c>
      <c r="I24" s="22">
        <f t="shared" si="0"/>
        <v>48.906</v>
      </c>
      <c r="J24" s="22">
        <f t="shared" si="1"/>
        <v>31.44</v>
      </c>
      <c r="K24" s="22">
        <f t="shared" si="2"/>
        <v>80.346</v>
      </c>
      <c r="L24" s="10">
        <v>1</v>
      </c>
      <c r="M24" s="6" t="s">
        <v>19</v>
      </c>
    </row>
    <row r="25" ht="21" customHeight="1" spans="1:13">
      <c r="A25" s="6">
        <v>23</v>
      </c>
      <c r="B25" s="7" t="s">
        <v>67</v>
      </c>
      <c r="C25" s="7" t="s">
        <v>31</v>
      </c>
      <c r="D25" s="7" t="s">
        <v>70</v>
      </c>
      <c r="E25" s="7" t="s">
        <v>17</v>
      </c>
      <c r="F25" s="31" t="s">
        <v>71</v>
      </c>
      <c r="G25" s="10">
        <v>68.65</v>
      </c>
      <c r="H25" s="11">
        <v>73</v>
      </c>
      <c r="I25" s="22">
        <f t="shared" si="0"/>
        <v>41.19</v>
      </c>
      <c r="J25" s="22">
        <f t="shared" si="1"/>
        <v>29.2</v>
      </c>
      <c r="K25" s="22">
        <f t="shared" si="2"/>
        <v>70.39</v>
      </c>
      <c r="L25" s="10">
        <v>2</v>
      </c>
      <c r="M25" s="6"/>
    </row>
    <row r="26" ht="21" customHeight="1" spans="1:13">
      <c r="A26" s="6">
        <v>24</v>
      </c>
      <c r="B26" s="7" t="s">
        <v>67</v>
      </c>
      <c r="C26" s="7" t="s">
        <v>31</v>
      </c>
      <c r="D26" s="7" t="s">
        <v>72</v>
      </c>
      <c r="E26" s="7" t="s">
        <v>35</v>
      </c>
      <c r="F26" s="31" t="s">
        <v>73</v>
      </c>
      <c r="G26" s="10">
        <v>61.78</v>
      </c>
      <c r="H26" s="11">
        <v>68.4</v>
      </c>
      <c r="I26" s="22">
        <f t="shared" si="0"/>
        <v>37.068</v>
      </c>
      <c r="J26" s="22">
        <f t="shared" si="1"/>
        <v>27.36</v>
      </c>
      <c r="K26" s="22">
        <f t="shared" si="2"/>
        <v>64.428</v>
      </c>
      <c r="L26" s="10">
        <v>3</v>
      </c>
      <c r="M26" s="6"/>
    </row>
    <row r="27" ht="21" customHeight="1" spans="1:13">
      <c r="A27" s="6">
        <v>25</v>
      </c>
      <c r="B27" s="7" t="s">
        <v>67</v>
      </c>
      <c r="C27" s="7" t="s">
        <v>74</v>
      </c>
      <c r="D27" s="7" t="s">
        <v>75</v>
      </c>
      <c r="E27" s="7" t="s">
        <v>35</v>
      </c>
      <c r="F27" s="31" t="s">
        <v>76</v>
      </c>
      <c r="G27" s="10">
        <v>90.4</v>
      </c>
      <c r="H27" s="11">
        <v>77.6</v>
      </c>
      <c r="I27" s="22">
        <f t="shared" si="0"/>
        <v>54.24</v>
      </c>
      <c r="J27" s="22">
        <f t="shared" si="1"/>
        <v>31.04</v>
      </c>
      <c r="K27" s="22">
        <f t="shared" si="2"/>
        <v>85.28</v>
      </c>
      <c r="L27" s="10">
        <v>1</v>
      </c>
      <c r="M27" s="6" t="s">
        <v>19</v>
      </c>
    </row>
    <row r="28" ht="21" customHeight="1" spans="1:13">
      <c r="A28" s="6">
        <v>26</v>
      </c>
      <c r="B28" s="7" t="s">
        <v>67</v>
      </c>
      <c r="C28" s="7" t="s">
        <v>74</v>
      </c>
      <c r="D28" s="7" t="s">
        <v>77</v>
      </c>
      <c r="E28" s="7" t="s">
        <v>17</v>
      </c>
      <c r="F28" s="31" t="s">
        <v>78</v>
      </c>
      <c r="G28" s="10">
        <v>86.23</v>
      </c>
      <c r="H28" s="11">
        <v>80.8</v>
      </c>
      <c r="I28" s="22">
        <f t="shared" si="0"/>
        <v>51.738</v>
      </c>
      <c r="J28" s="22">
        <f t="shared" si="1"/>
        <v>32.32</v>
      </c>
      <c r="K28" s="22">
        <f t="shared" si="2"/>
        <v>84.058</v>
      </c>
      <c r="L28" s="10">
        <v>2</v>
      </c>
      <c r="M28" s="6"/>
    </row>
    <row r="29" ht="21" customHeight="1" spans="1:13">
      <c r="A29" s="6">
        <v>27</v>
      </c>
      <c r="B29" s="7" t="s">
        <v>67</v>
      </c>
      <c r="C29" s="7" t="s">
        <v>74</v>
      </c>
      <c r="D29" s="7" t="s">
        <v>79</v>
      </c>
      <c r="E29" s="7" t="s">
        <v>35</v>
      </c>
      <c r="F29" s="31" t="s">
        <v>80</v>
      </c>
      <c r="G29" s="10">
        <v>81.62</v>
      </c>
      <c r="H29" s="10">
        <v>0</v>
      </c>
      <c r="I29" s="22">
        <f t="shared" si="0"/>
        <v>48.972</v>
      </c>
      <c r="J29" s="22">
        <f t="shared" si="1"/>
        <v>0</v>
      </c>
      <c r="K29" s="22">
        <f t="shared" si="2"/>
        <v>48.972</v>
      </c>
      <c r="L29" s="10">
        <v>3</v>
      </c>
      <c r="M29" s="6"/>
    </row>
    <row r="30" ht="21" customHeight="1" spans="1:13">
      <c r="A30" s="6">
        <v>28</v>
      </c>
      <c r="B30" s="14" t="s">
        <v>81</v>
      </c>
      <c r="C30" s="14" t="s">
        <v>31</v>
      </c>
      <c r="D30" s="15" t="s">
        <v>82</v>
      </c>
      <c r="E30" s="15" t="s">
        <v>17</v>
      </c>
      <c r="F30" s="32" t="s">
        <v>83</v>
      </c>
      <c r="G30" s="10">
        <v>92.03</v>
      </c>
      <c r="H30" s="11">
        <v>79</v>
      </c>
      <c r="I30" s="22">
        <f t="shared" si="0"/>
        <v>55.218</v>
      </c>
      <c r="J30" s="22">
        <f t="shared" si="1"/>
        <v>31.6</v>
      </c>
      <c r="K30" s="22">
        <f t="shared" si="2"/>
        <v>86.818</v>
      </c>
      <c r="L30" s="10">
        <v>1</v>
      </c>
      <c r="M30" s="6" t="s">
        <v>19</v>
      </c>
    </row>
    <row r="31" ht="21" customHeight="1" spans="1:13">
      <c r="A31" s="6">
        <v>29</v>
      </c>
      <c r="B31" s="14" t="s">
        <v>81</v>
      </c>
      <c r="C31" s="14" t="s">
        <v>31</v>
      </c>
      <c r="D31" s="15" t="s">
        <v>84</v>
      </c>
      <c r="E31" s="15" t="s">
        <v>17</v>
      </c>
      <c r="F31" s="32" t="s">
        <v>85</v>
      </c>
      <c r="G31" s="10">
        <v>79.63</v>
      </c>
      <c r="H31" s="11">
        <v>74.2</v>
      </c>
      <c r="I31" s="22">
        <f t="shared" si="0"/>
        <v>47.778</v>
      </c>
      <c r="J31" s="22">
        <f t="shared" si="1"/>
        <v>29.68</v>
      </c>
      <c r="K31" s="22">
        <f t="shared" si="2"/>
        <v>77.458</v>
      </c>
      <c r="L31" s="10">
        <v>2</v>
      </c>
      <c r="M31" s="6"/>
    </row>
    <row r="32" ht="21" customHeight="1" spans="1:13">
      <c r="A32" s="6">
        <v>30</v>
      </c>
      <c r="B32" s="14" t="s">
        <v>81</v>
      </c>
      <c r="C32" s="14" t="s">
        <v>31</v>
      </c>
      <c r="D32" s="15" t="s">
        <v>86</v>
      </c>
      <c r="E32" s="15" t="s">
        <v>17</v>
      </c>
      <c r="F32" s="32" t="s">
        <v>87</v>
      </c>
      <c r="G32" s="10">
        <v>78.94</v>
      </c>
      <c r="H32" s="11">
        <v>71.4</v>
      </c>
      <c r="I32" s="22">
        <f t="shared" si="0"/>
        <v>47.364</v>
      </c>
      <c r="J32" s="22">
        <f t="shared" si="1"/>
        <v>28.56</v>
      </c>
      <c r="K32" s="22">
        <f t="shared" si="2"/>
        <v>75.924</v>
      </c>
      <c r="L32" s="10">
        <v>3</v>
      </c>
      <c r="M32" s="6"/>
    </row>
    <row r="33" ht="21" customHeight="1" spans="1:13">
      <c r="A33" s="6">
        <v>31</v>
      </c>
      <c r="B33" s="7" t="s">
        <v>88</v>
      </c>
      <c r="C33" s="8" t="s">
        <v>89</v>
      </c>
      <c r="D33" s="8" t="s">
        <v>90</v>
      </c>
      <c r="E33" s="8" t="s">
        <v>17</v>
      </c>
      <c r="F33" s="33" t="s">
        <v>91</v>
      </c>
      <c r="G33" s="10">
        <v>92.89</v>
      </c>
      <c r="H33" s="11">
        <v>77.8</v>
      </c>
      <c r="I33" s="22">
        <f t="shared" si="0"/>
        <v>55.734</v>
      </c>
      <c r="J33" s="22">
        <f t="shared" si="1"/>
        <v>31.12</v>
      </c>
      <c r="K33" s="22">
        <f t="shared" si="2"/>
        <v>86.854</v>
      </c>
      <c r="L33" s="10">
        <v>1</v>
      </c>
      <c r="M33" s="6" t="s">
        <v>19</v>
      </c>
    </row>
    <row r="34" ht="21" customHeight="1" spans="1:13">
      <c r="A34" s="6">
        <v>32</v>
      </c>
      <c r="B34" s="7" t="s">
        <v>88</v>
      </c>
      <c r="C34" s="8" t="s">
        <v>89</v>
      </c>
      <c r="D34" s="8" t="s">
        <v>92</v>
      </c>
      <c r="E34" s="8" t="s">
        <v>35</v>
      </c>
      <c r="F34" s="33" t="s">
        <v>93</v>
      </c>
      <c r="G34" s="10">
        <v>90.16</v>
      </c>
      <c r="H34" s="11">
        <v>78.8</v>
      </c>
      <c r="I34" s="22">
        <f t="shared" si="0"/>
        <v>54.096</v>
      </c>
      <c r="J34" s="22">
        <f t="shared" si="1"/>
        <v>31.52</v>
      </c>
      <c r="K34" s="22">
        <f t="shared" si="2"/>
        <v>85.616</v>
      </c>
      <c r="L34" s="10">
        <v>2</v>
      </c>
      <c r="M34" s="6" t="s">
        <v>19</v>
      </c>
    </row>
    <row r="35" ht="21" customHeight="1" spans="1:13">
      <c r="A35" s="6">
        <v>33</v>
      </c>
      <c r="B35" s="7" t="s">
        <v>88</v>
      </c>
      <c r="C35" s="8" t="s">
        <v>89</v>
      </c>
      <c r="D35" s="8" t="s">
        <v>94</v>
      </c>
      <c r="E35" s="8" t="s">
        <v>17</v>
      </c>
      <c r="F35" s="33" t="s">
        <v>95</v>
      </c>
      <c r="G35" s="10">
        <v>87.48</v>
      </c>
      <c r="H35" s="11">
        <v>79.6</v>
      </c>
      <c r="I35" s="22">
        <f t="shared" si="0"/>
        <v>52.488</v>
      </c>
      <c r="J35" s="22">
        <f t="shared" si="1"/>
        <v>31.84</v>
      </c>
      <c r="K35" s="22">
        <f t="shared" si="2"/>
        <v>84.328</v>
      </c>
      <c r="L35" s="10">
        <v>3</v>
      </c>
      <c r="M35" s="6"/>
    </row>
    <row r="36" ht="21" customHeight="1" spans="1:13">
      <c r="A36" s="6">
        <v>34</v>
      </c>
      <c r="B36" s="7" t="s">
        <v>88</v>
      </c>
      <c r="C36" s="8" t="s">
        <v>89</v>
      </c>
      <c r="D36" s="8" t="s">
        <v>96</v>
      </c>
      <c r="E36" s="8" t="s">
        <v>17</v>
      </c>
      <c r="F36" s="33" t="s">
        <v>97</v>
      </c>
      <c r="G36" s="10">
        <v>87.19</v>
      </c>
      <c r="H36" s="11">
        <v>79.6</v>
      </c>
      <c r="I36" s="22">
        <f t="shared" si="0"/>
        <v>52.314</v>
      </c>
      <c r="J36" s="22">
        <f t="shared" si="1"/>
        <v>31.84</v>
      </c>
      <c r="K36" s="22">
        <f t="shared" si="2"/>
        <v>84.154</v>
      </c>
      <c r="L36" s="10">
        <v>4</v>
      </c>
      <c r="M36" s="6"/>
    </row>
    <row r="37" ht="21" customHeight="1" spans="1:13">
      <c r="A37" s="6">
        <v>35</v>
      </c>
      <c r="B37" s="7" t="s">
        <v>88</v>
      </c>
      <c r="C37" s="8" t="s">
        <v>89</v>
      </c>
      <c r="D37" s="8" t="s">
        <v>98</v>
      </c>
      <c r="E37" s="8" t="s">
        <v>17</v>
      </c>
      <c r="F37" s="9" t="s">
        <v>99</v>
      </c>
      <c r="G37" s="10">
        <v>87.56</v>
      </c>
      <c r="H37" s="11">
        <v>78.8</v>
      </c>
      <c r="I37" s="22">
        <f t="shared" si="0"/>
        <v>52.536</v>
      </c>
      <c r="J37" s="22">
        <f t="shared" si="1"/>
        <v>31.52</v>
      </c>
      <c r="K37" s="22">
        <f t="shared" si="2"/>
        <v>84.056</v>
      </c>
      <c r="L37" s="10">
        <v>5</v>
      </c>
      <c r="M37" s="6"/>
    </row>
    <row r="38" ht="21" customHeight="1" spans="1:13">
      <c r="A38" s="6">
        <v>36</v>
      </c>
      <c r="B38" s="7" t="s">
        <v>88</v>
      </c>
      <c r="C38" s="8" t="s">
        <v>89</v>
      </c>
      <c r="D38" s="8" t="s">
        <v>100</v>
      </c>
      <c r="E38" s="8" t="s">
        <v>17</v>
      </c>
      <c r="F38" s="9" t="s">
        <v>101</v>
      </c>
      <c r="G38" s="10">
        <v>87.32</v>
      </c>
      <c r="H38" s="11">
        <v>74.8</v>
      </c>
      <c r="I38" s="22">
        <f t="shared" si="0"/>
        <v>52.392</v>
      </c>
      <c r="J38" s="22">
        <f t="shared" si="1"/>
        <v>29.92</v>
      </c>
      <c r="K38" s="22">
        <f t="shared" si="2"/>
        <v>82.312</v>
      </c>
      <c r="L38" s="10">
        <v>6</v>
      </c>
      <c r="M38" s="6"/>
    </row>
    <row r="39" ht="21" customHeight="1" spans="1:13">
      <c r="A39" s="6">
        <v>37</v>
      </c>
      <c r="B39" s="7" t="s">
        <v>102</v>
      </c>
      <c r="C39" s="7" t="s">
        <v>103</v>
      </c>
      <c r="D39" s="8" t="s">
        <v>104</v>
      </c>
      <c r="E39" s="8" t="s">
        <v>17</v>
      </c>
      <c r="F39" s="30" t="s">
        <v>105</v>
      </c>
      <c r="G39" s="10">
        <v>92.4</v>
      </c>
      <c r="H39" s="11">
        <v>71</v>
      </c>
      <c r="I39" s="22">
        <f t="shared" si="0"/>
        <v>55.44</v>
      </c>
      <c r="J39" s="22">
        <f t="shared" si="1"/>
        <v>28.4</v>
      </c>
      <c r="K39" s="22">
        <f t="shared" si="2"/>
        <v>83.84</v>
      </c>
      <c r="L39" s="10">
        <v>1</v>
      </c>
      <c r="M39" s="6" t="s">
        <v>19</v>
      </c>
    </row>
    <row r="40" ht="21" customHeight="1" spans="1:13">
      <c r="A40" s="6">
        <v>38</v>
      </c>
      <c r="B40" s="7" t="s">
        <v>102</v>
      </c>
      <c r="C40" s="8" t="s">
        <v>103</v>
      </c>
      <c r="D40" s="8" t="s">
        <v>106</v>
      </c>
      <c r="E40" s="8" t="s">
        <v>35</v>
      </c>
      <c r="F40" s="30" t="s">
        <v>107</v>
      </c>
      <c r="G40" s="10">
        <v>77.72</v>
      </c>
      <c r="H40" s="11">
        <v>72</v>
      </c>
      <c r="I40" s="22">
        <f t="shared" si="0"/>
        <v>46.632</v>
      </c>
      <c r="J40" s="22">
        <f t="shared" si="1"/>
        <v>28.8</v>
      </c>
      <c r="K40" s="22">
        <f t="shared" si="2"/>
        <v>75.432</v>
      </c>
      <c r="L40" s="10">
        <v>2</v>
      </c>
      <c r="M40" s="6"/>
    </row>
    <row r="41" ht="21" customHeight="1" spans="1:13">
      <c r="A41" s="6">
        <v>39</v>
      </c>
      <c r="B41" s="7" t="s">
        <v>102</v>
      </c>
      <c r="C41" s="7" t="s">
        <v>103</v>
      </c>
      <c r="D41" s="8" t="s">
        <v>108</v>
      </c>
      <c r="E41" s="8" t="s">
        <v>17</v>
      </c>
      <c r="F41" s="30" t="s">
        <v>109</v>
      </c>
      <c r="G41" s="10">
        <v>79.23</v>
      </c>
      <c r="H41" s="10">
        <v>0</v>
      </c>
      <c r="I41" s="22">
        <f t="shared" si="0"/>
        <v>47.538</v>
      </c>
      <c r="J41" s="22">
        <f t="shared" si="1"/>
        <v>0</v>
      </c>
      <c r="K41" s="22">
        <f t="shared" si="2"/>
        <v>47.538</v>
      </c>
      <c r="L41" s="10">
        <v>3</v>
      </c>
      <c r="M41" s="6"/>
    </row>
    <row r="42" ht="21" customHeight="1" spans="1:13">
      <c r="A42" s="6">
        <v>40</v>
      </c>
      <c r="B42" s="7" t="s">
        <v>102</v>
      </c>
      <c r="C42" s="8" t="s">
        <v>89</v>
      </c>
      <c r="D42" s="8" t="s">
        <v>110</v>
      </c>
      <c r="E42" s="8" t="s">
        <v>35</v>
      </c>
      <c r="F42" s="30" t="s">
        <v>111</v>
      </c>
      <c r="G42" s="10">
        <v>86.05</v>
      </c>
      <c r="H42" s="11">
        <v>78.4</v>
      </c>
      <c r="I42" s="22">
        <f t="shared" si="0"/>
        <v>51.63</v>
      </c>
      <c r="J42" s="22">
        <f t="shared" si="1"/>
        <v>31.36</v>
      </c>
      <c r="K42" s="22">
        <f t="shared" si="2"/>
        <v>82.99</v>
      </c>
      <c r="L42" s="10">
        <v>1</v>
      </c>
      <c r="M42" s="6" t="s">
        <v>19</v>
      </c>
    </row>
    <row r="43" ht="21" customHeight="1" spans="1:13">
      <c r="A43" s="6">
        <v>41</v>
      </c>
      <c r="B43" s="7" t="s">
        <v>102</v>
      </c>
      <c r="C43" s="8" t="s">
        <v>89</v>
      </c>
      <c r="D43" s="8" t="s">
        <v>112</v>
      </c>
      <c r="E43" s="8" t="s">
        <v>35</v>
      </c>
      <c r="F43" s="30" t="s">
        <v>113</v>
      </c>
      <c r="G43" s="10">
        <v>90.05</v>
      </c>
      <c r="H43" s="11">
        <v>65.4</v>
      </c>
      <c r="I43" s="22">
        <f t="shared" si="0"/>
        <v>54.03</v>
      </c>
      <c r="J43" s="22">
        <f t="shared" si="1"/>
        <v>26.16</v>
      </c>
      <c r="K43" s="22">
        <f t="shared" si="2"/>
        <v>80.19</v>
      </c>
      <c r="L43" s="10">
        <v>2</v>
      </c>
      <c r="M43" s="6"/>
    </row>
    <row r="44" ht="21" customHeight="1" spans="1:13">
      <c r="A44" s="6">
        <v>42</v>
      </c>
      <c r="B44" s="7" t="s">
        <v>102</v>
      </c>
      <c r="C44" s="8" t="s">
        <v>89</v>
      </c>
      <c r="D44" s="8" t="s">
        <v>114</v>
      </c>
      <c r="E44" s="8" t="s">
        <v>35</v>
      </c>
      <c r="F44" s="30" t="s">
        <v>115</v>
      </c>
      <c r="G44" s="10">
        <v>82.6</v>
      </c>
      <c r="H44" s="11">
        <v>76</v>
      </c>
      <c r="I44" s="22">
        <f t="shared" si="0"/>
        <v>49.56</v>
      </c>
      <c r="J44" s="22">
        <f t="shared" si="1"/>
        <v>30.4</v>
      </c>
      <c r="K44" s="22">
        <f t="shared" si="2"/>
        <v>79.96</v>
      </c>
      <c r="L44" s="10">
        <v>3</v>
      </c>
      <c r="M44" s="6"/>
    </row>
    <row r="45" ht="21" customHeight="1" spans="1:13">
      <c r="A45" s="6">
        <v>43</v>
      </c>
      <c r="B45" s="7" t="s">
        <v>116</v>
      </c>
      <c r="C45" s="8" t="s">
        <v>89</v>
      </c>
      <c r="D45" s="8" t="s">
        <v>117</v>
      </c>
      <c r="E45" s="8" t="s">
        <v>17</v>
      </c>
      <c r="F45" s="30" t="s">
        <v>118</v>
      </c>
      <c r="G45" s="10">
        <v>93.66</v>
      </c>
      <c r="H45" s="11">
        <v>75.6</v>
      </c>
      <c r="I45" s="22">
        <f t="shared" si="0"/>
        <v>56.196</v>
      </c>
      <c r="J45" s="22">
        <f t="shared" si="1"/>
        <v>30.24</v>
      </c>
      <c r="K45" s="22">
        <f t="shared" si="2"/>
        <v>86.436</v>
      </c>
      <c r="L45" s="10">
        <v>1</v>
      </c>
      <c r="M45" s="6" t="s">
        <v>19</v>
      </c>
    </row>
    <row r="46" ht="21" customHeight="1" spans="1:13">
      <c r="A46" s="6">
        <v>44</v>
      </c>
      <c r="B46" s="7" t="s">
        <v>116</v>
      </c>
      <c r="C46" s="8" t="s">
        <v>89</v>
      </c>
      <c r="D46" s="8" t="s">
        <v>119</v>
      </c>
      <c r="E46" s="8" t="s">
        <v>17</v>
      </c>
      <c r="F46" s="8" t="s">
        <v>120</v>
      </c>
      <c r="G46" s="10">
        <v>87.56</v>
      </c>
      <c r="H46" s="11">
        <v>75.2</v>
      </c>
      <c r="I46" s="22">
        <f t="shared" si="0"/>
        <v>52.536</v>
      </c>
      <c r="J46" s="22">
        <f t="shared" si="1"/>
        <v>30.08</v>
      </c>
      <c r="K46" s="22">
        <f t="shared" si="2"/>
        <v>82.616</v>
      </c>
      <c r="L46" s="10">
        <v>2</v>
      </c>
      <c r="M46" s="6" t="s">
        <v>19</v>
      </c>
    </row>
    <row r="47" ht="21" customHeight="1" spans="1:13">
      <c r="A47" s="6">
        <v>45</v>
      </c>
      <c r="B47" s="7" t="s">
        <v>116</v>
      </c>
      <c r="C47" s="8" t="s">
        <v>89</v>
      </c>
      <c r="D47" s="8" t="s">
        <v>121</v>
      </c>
      <c r="E47" s="8" t="s">
        <v>35</v>
      </c>
      <c r="F47" s="30" t="s">
        <v>122</v>
      </c>
      <c r="G47" s="10">
        <v>86.5</v>
      </c>
      <c r="H47" s="11">
        <v>76</v>
      </c>
      <c r="I47" s="22">
        <f t="shared" si="0"/>
        <v>51.9</v>
      </c>
      <c r="J47" s="22">
        <f t="shared" si="1"/>
        <v>30.4</v>
      </c>
      <c r="K47" s="22">
        <f t="shared" si="2"/>
        <v>82.3</v>
      </c>
      <c r="L47" s="10">
        <v>3</v>
      </c>
      <c r="M47" s="6" t="s">
        <v>19</v>
      </c>
    </row>
    <row r="48" ht="21" customHeight="1" spans="1:13">
      <c r="A48" s="6">
        <v>46</v>
      </c>
      <c r="B48" s="7" t="s">
        <v>116</v>
      </c>
      <c r="C48" s="8" t="s">
        <v>89</v>
      </c>
      <c r="D48" s="8" t="s">
        <v>123</v>
      </c>
      <c r="E48" s="8" t="s">
        <v>35</v>
      </c>
      <c r="F48" s="30" t="s">
        <v>124</v>
      </c>
      <c r="G48" s="10">
        <v>87.61</v>
      </c>
      <c r="H48" s="11">
        <v>74</v>
      </c>
      <c r="I48" s="22">
        <f t="shared" si="0"/>
        <v>52.566</v>
      </c>
      <c r="J48" s="22">
        <f t="shared" si="1"/>
        <v>29.6</v>
      </c>
      <c r="K48" s="22">
        <f t="shared" si="2"/>
        <v>82.166</v>
      </c>
      <c r="L48" s="10">
        <v>4</v>
      </c>
      <c r="M48" s="6"/>
    </row>
    <row r="49" ht="21" customHeight="1" spans="1:13">
      <c r="A49" s="6">
        <v>47</v>
      </c>
      <c r="B49" s="7" t="s">
        <v>116</v>
      </c>
      <c r="C49" s="8" t="s">
        <v>89</v>
      </c>
      <c r="D49" s="8" t="s">
        <v>125</v>
      </c>
      <c r="E49" s="8" t="s">
        <v>17</v>
      </c>
      <c r="F49" s="30" t="s">
        <v>126</v>
      </c>
      <c r="G49" s="10">
        <v>85.46</v>
      </c>
      <c r="H49" s="11">
        <v>73.4</v>
      </c>
      <c r="I49" s="22">
        <f t="shared" si="0"/>
        <v>51.276</v>
      </c>
      <c r="J49" s="22">
        <f t="shared" si="1"/>
        <v>29.36</v>
      </c>
      <c r="K49" s="22">
        <f t="shared" si="2"/>
        <v>80.636</v>
      </c>
      <c r="L49" s="10">
        <v>5</v>
      </c>
      <c r="M49" s="6"/>
    </row>
    <row r="50" ht="21" customHeight="1" spans="1:13">
      <c r="A50" s="6">
        <v>48</v>
      </c>
      <c r="B50" s="7" t="s">
        <v>116</v>
      </c>
      <c r="C50" s="8" t="s">
        <v>89</v>
      </c>
      <c r="D50" s="8" t="s">
        <v>127</v>
      </c>
      <c r="E50" s="8" t="s">
        <v>35</v>
      </c>
      <c r="F50" s="30" t="s">
        <v>128</v>
      </c>
      <c r="G50" s="10">
        <v>83.18</v>
      </c>
      <c r="H50" s="11">
        <v>75.2</v>
      </c>
      <c r="I50" s="22">
        <f t="shared" si="0"/>
        <v>49.908</v>
      </c>
      <c r="J50" s="22">
        <f t="shared" si="1"/>
        <v>30.08</v>
      </c>
      <c r="K50" s="22">
        <f t="shared" si="2"/>
        <v>79.988</v>
      </c>
      <c r="L50" s="10">
        <v>6</v>
      </c>
      <c r="M50" s="6"/>
    </row>
    <row r="51" ht="21" customHeight="1" spans="1:13">
      <c r="A51" s="6">
        <v>49</v>
      </c>
      <c r="B51" s="7" t="s">
        <v>116</v>
      </c>
      <c r="C51" s="8" t="s">
        <v>89</v>
      </c>
      <c r="D51" s="8" t="s">
        <v>129</v>
      </c>
      <c r="E51" s="8" t="s">
        <v>35</v>
      </c>
      <c r="F51" s="30" t="s">
        <v>130</v>
      </c>
      <c r="G51" s="10">
        <v>81.51</v>
      </c>
      <c r="H51" s="11">
        <v>74.8</v>
      </c>
      <c r="I51" s="22">
        <f t="shared" si="0"/>
        <v>48.906</v>
      </c>
      <c r="J51" s="22">
        <f t="shared" si="1"/>
        <v>29.92</v>
      </c>
      <c r="K51" s="22">
        <f t="shared" si="2"/>
        <v>78.826</v>
      </c>
      <c r="L51" s="10">
        <v>7</v>
      </c>
      <c r="M51" s="6"/>
    </row>
    <row r="52" ht="21" customHeight="1" spans="1:13">
      <c r="A52" s="6">
        <v>50</v>
      </c>
      <c r="B52" s="7" t="s">
        <v>116</v>
      </c>
      <c r="C52" s="8" t="s">
        <v>89</v>
      </c>
      <c r="D52" s="8" t="s">
        <v>131</v>
      </c>
      <c r="E52" s="8" t="s">
        <v>17</v>
      </c>
      <c r="F52" s="30" t="s">
        <v>132</v>
      </c>
      <c r="G52" s="10">
        <v>80.98</v>
      </c>
      <c r="H52" s="11">
        <v>71.2</v>
      </c>
      <c r="I52" s="22">
        <f t="shared" si="0"/>
        <v>48.588</v>
      </c>
      <c r="J52" s="22">
        <f t="shared" si="1"/>
        <v>28.48</v>
      </c>
      <c r="K52" s="22">
        <f t="shared" si="2"/>
        <v>77.068</v>
      </c>
      <c r="L52" s="10">
        <v>8</v>
      </c>
      <c r="M52" s="6"/>
    </row>
    <row r="53" ht="21" customHeight="1" spans="1:13">
      <c r="A53" s="6">
        <v>51</v>
      </c>
      <c r="B53" s="7" t="s">
        <v>116</v>
      </c>
      <c r="C53" s="8" t="s">
        <v>89</v>
      </c>
      <c r="D53" s="8" t="s">
        <v>133</v>
      </c>
      <c r="E53" s="8" t="s">
        <v>35</v>
      </c>
      <c r="F53" s="30" t="s">
        <v>134</v>
      </c>
      <c r="G53" s="10">
        <v>82.6</v>
      </c>
      <c r="H53" s="11">
        <v>67.4</v>
      </c>
      <c r="I53" s="22">
        <f t="shared" si="0"/>
        <v>49.56</v>
      </c>
      <c r="J53" s="22">
        <f t="shared" si="1"/>
        <v>26.96</v>
      </c>
      <c r="K53" s="22">
        <f t="shared" si="2"/>
        <v>76.52</v>
      </c>
      <c r="L53" s="10">
        <v>9</v>
      </c>
      <c r="M53" s="6"/>
    </row>
    <row r="54" ht="21" customHeight="1" spans="1:13">
      <c r="A54" s="6">
        <v>52</v>
      </c>
      <c r="B54" s="7" t="s">
        <v>135</v>
      </c>
      <c r="C54" s="7" t="s">
        <v>47</v>
      </c>
      <c r="D54" s="7" t="s">
        <v>136</v>
      </c>
      <c r="E54" s="7" t="s">
        <v>35</v>
      </c>
      <c r="F54" s="31" t="s">
        <v>137</v>
      </c>
      <c r="G54" s="10">
        <v>72.74</v>
      </c>
      <c r="H54" s="11">
        <v>76.4</v>
      </c>
      <c r="I54" s="22">
        <f t="shared" si="0"/>
        <v>43.644</v>
      </c>
      <c r="J54" s="22">
        <f t="shared" si="1"/>
        <v>30.56</v>
      </c>
      <c r="K54" s="22">
        <f t="shared" si="2"/>
        <v>74.204</v>
      </c>
      <c r="L54" s="10">
        <v>1</v>
      </c>
      <c r="M54" s="6" t="s">
        <v>19</v>
      </c>
    </row>
    <row r="55" ht="21" customHeight="1" spans="1:13">
      <c r="A55" s="6">
        <v>53</v>
      </c>
      <c r="B55" s="7" t="s">
        <v>135</v>
      </c>
      <c r="C55" s="7" t="s">
        <v>47</v>
      </c>
      <c r="D55" s="7" t="s">
        <v>138</v>
      </c>
      <c r="E55" s="7" t="s">
        <v>35</v>
      </c>
      <c r="F55" s="31" t="s">
        <v>139</v>
      </c>
      <c r="G55" s="10">
        <v>68.1</v>
      </c>
      <c r="H55" s="11">
        <v>75.4</v>
      </c>
      <c r="I55" s="22">
        <f t="shared" si="0"/>
        <v>40.86</v>
      </c>
      <c r="J55" s="22">
        <f t="shared" si="1"/>
        <v>30.16</v>
      </c>
      <c r="K55" s="22">
        <f t="shared" si="2"/>
        <v>71.02</v>
      </c>
      <c r="L55" s="10">
        <v>2</v>
      </c>
      <c r="M55" s="6"/>
    </row>
    <row r="56" ht="21" customHeight="1" spans="1:13">
      <c r="A56" s="6">
        <v>54</v>
      </c>
      <c r="B56" s="7" t="s">
        <v>135</v>
      </c>
      <c r="C56" s="7" t="s">
        <v>47</v>
      </c>
      <c r="D56" s="7" t="s">
        <v>140</v>
      </c>
      <c r="E56" s="7" t="s">
        <v>35</v>
      </c>
      <c r="F56" s="31" t="s">
        <v>141</v>
      </c>
      <c r="G56" s="10">
        <v>64.5</v>
      </c>
      <c r="H56" s="11">
        <v>71.6</v>
      </c>
      <c r="I56" s="22">
        <f t="shared" si="0"/>
        <v>38.7</v>
      </c>
      <c r="J56" s="22">
        <f t="shared" si="1"/>
        <v>28.64</v>
      </c>
      <c r="K56" s="22">
        <f t="shared" si="2"/>
        <v>67.34</v>
      </c>
      <c r="L56" s="10">
        <v>3</v>
      </c>
      <c r="M56" s="6"/>
    </row>
    <row r="57" ht="21" customHeight="1" spans="1:13">
      <c r="A57" s="6">
        <v>55</v>
      </c>
      <c r="B57" s="7" t="s">
        <v>135</v>
      </c>
      <c r="C57" s="7" t="s">
        <v>39</v>
      </c>
      <c r="D57" s="7" t="s">
        <v>142</v>
      </c>
      <c r="E57" s="7" t="s">
        <v>17</v>
      </c>
      <c r="F57" s="31" t="s">
        <v>143</v>
      </c>
      <c r="G57" s="10">
        <v>71.86</v>
      </c>
      <c r="H57" s="11">
        <v>82.4</v>
      </c>
      <c r="I57" s="22">
        <f t="shared" si="0"/>
        <v>43.116</v>
      </c>
      <c r="J57" s="22">
        <f t="shared" si="1"/>
        <v>32.96</v>
      </c>
      <c r="K57" s="22">
        <f t="shared" si="2"/>
        <v>76.076</v>
      </c>
      <c r="L57" s="10">
        <v>1</v>
      </c>
      <c r="M57" s="6" t="s">
        <v>19</v>
      </c>
    </row>
    <row r="58" ht="21" customHeight="1" spans="1:13">
      <c r="A58" s="6">
        <v>56</v>
      </c>
      <c r="B58" s="7" t="s">
        <v>135</v>
      </c>
      <c r="C58" s="7" t="s">
        <v>39</v>
      </c>
      <c r="D58" s="7" t="s">
        <v>144</v>
      </c>
      <c r="E58" s="7" t="s">
        <v>35</v>
      </c>
      <c r="F58" s="31" t="s">
        <v>145</v>
      </c>
      <c r="G58" s="10">
        <v>71.51</v>
      </c>
      <c r="H58" s="11">
        <v>77.8</v>
      </c>
      <c r="I58" s="22">
        <f t="shared" si="0"/>
        <v>42.906</v>
      </c>
      <c r="J58" s="22">
        <f t="shared" si="1"/>
        <v>31.12</v>
      </c>
      <c r="K58" s="22">
        <f t="shared" si="2"/>
        <v>74.026</v>
      </c>
      <c r="L58" s="10">
        <v>2</v>
      </c>
      <c r="M58" s="6"/>
    </row>
    <row r="59" ht="21" customHeight="1" spans="1:13">
      <c r="A59" s="6">
        <v>57</v>
      </c>
      <c r="B59" s="7" t="s">
        <v>135</v>
      </c>
      <c r="C59" s="7" t="s">
        <v>39</v>
      </c>
      <c r="D59" s="7" t="s">
        <v>146</v>
      </c>
      <c r="E59" s="7" t="s">
        <v>17</v>
      </c>
      <c r="F59" s="31" t="s">
        <v>147</v>
      </c>
      <c r="G59" s="10">
        <v>73.61</v>
      </c>
      <c r="H59" s="11">
        <v>68.8</v>
      </c>
      <c r="I59" s="22">
        <f t="shared" si="0"/>
        <v>44.166</v>
      </c>
      <c r="J59" s="22">
        <f t="shared" si="1"/>
        <v>27.52</v>
      </c>
      <c r="K59" s="22">
        <f t="shared" si="2"/>
        <v>71.686</v>
      </c>
      <c r="L59" s="10">
        <v>3</v>
      </c>
      <c r="M59" s="6"/>
    </row>
    <row r="60" ht="21" customHeight="1" spans="1:13">
      <c r="A60" s="6">
        <v>58</v>
      </c>
      <c r="B60" s="16" t="s">
        <v>148</v>
      </c>
      <c r="C60" s="16" t="s">
        <v>149</v>
      </c>
      <c r="D60" s="16" t="s">
        <v>150</v>
      </c>
      <c r="E60" s="16" t="s">
        <v>35</v>
      </c>
      <c r="F60" s="17" t="s">
        <v>151</v>
      </c>
      <c r="G60" s="8">
        <v>79.92</v>
      </c>
      <c r="H60" s="18">
        <v>94.4</v>
      </c>
      <c r="I60" s="23">
        <f t="shared" si="0"/>
        <v>47.952</v>
      </c>
      <c r="J60" s="23">
        <f t="shared" si="1"/>
        <v>37.76</v>
      </c>
      <c r="K60" s="23">
        <f t="shared" si="2"/>
        <v>85.712</v>
      </c>
      <c r="L60" s="8">
        <v>1</v>
      </c>
      <c r="M60" s="6" t="s">
        <v>19</v>
      </c>
    </row>
    <row r="61" ht="21" customHeight="1" spans="1:13">
      <c r="A61" s="6">
        <v>59</v>
      </c>
      <c r="B61" s="16" t="s">
        <v>148</v>
      </c>
      <c r="C61" s="16" t="s">
        <v>149</v>
      </c>
      <c r="D61" s="16" t="s">
        <v>152</v>
      </c>
      <c r="E61" s="16" t="s">
        <v>35</v>
      </c>
      <c r="F61" s="17" t="s">
        <v>153</v>
      </c>
      <c r="G61" s="8">
        <v>83.53</v>
      </c>
      <c r="H61" s="18">
        <v>84.8</v>
      </c>
      <c r="I61" s="23">
        <f t="shared" si="0"/>
        <v>50.118</v>
      </c>
      <c r="J61" s="23">
        <f t="shared" si="1"/>
        <v>33.92</v>
      </c>
      <c r="K61" s="23">
        <f t="shared" si="2"/>
        <v>84.038</v>
      </c>
      <c r="L61" s="8">
        <v>2</v>
      </c>
      <c r="M61" s="6" t="s">
        <v>19</v>
      </c>
    </row>
    <row r="62" ht="21" customHeight="1" spans="1:13">
      <c r="A62" s="6">
        <v>60</v>
      </c>
      <c r="B62" s="16" t="s">
        <v>148</v>
      </c>
      <c r="C62" s="16" t="s">
        <v>149</v>
      </c>
      <c r="D62" s="16" t="s">
        <v>154</v>
      </c>
      <c r="E62" s="16" t="s">
        <v>35</v>
      </c>
      <c r="F62" s="17" t="s">
        <v>155</v>
      </c>
      <c r="G62" s="8">
        <v>79.23</v>
      </c>
      <c r="H62" s="18">
        <v>85.6</v>
      </c>
      <c r="I62" s="23">
        <f t="shared" si="0"/>
        <v>47.538</v>
      </c>
      <c r="J62" s="23">
        <f t="shared" si="1"/>
        <v>34.24</v>
      </c>
      <c r="K62" s="23">
        <f t="shared" si="2"/>
        <v>81.778</v>
      </c>
      <c r="L62" s="8">
        <v>3</v>
      </c>
      <c r="M62" s="6" t="s">
        <v>19</v>
      </c>
    </row>
    <row r="63" ht="21" customHeight="1" spans="1:13">
      <c r="A63" s="6">
        <v>61</v>
      </c>
      <c r="B63" s="16" t="s">
        <v>148</v>
      </c>
      <c r="C63" s="16" t="s">
        <v>149</v>
      </c>
      <c r="D63" s="16" t="s">
        <v>156</v>
      </c>
      <c r="E63" s="16" t="s">
        <v>35</v>
      </c>
      <c r="F63" s="17" t="s">
        <v>157</v>
      </c>
      <c r="G63" s="8">
        <v>77.48</v>
      </c>
      <c r="H63" s="18">
        <v>84.2</v>
      </c>
      <c r="I63" s="23">
        <f t="shared" si="0"/>
        <v>46.488</v>
      </c>
      <c r="J63" s="23">
        <f t="shared" si="1"/>
        <v>33.68</v>
      </c>
      <c r="K63" s="23">
        <f t="shared" si="2"/>
        <v>80.168</v>
      </c>
      <c r="L63" s="8">
        <v>4</v>
      </c>
      <c r="M63" s="6" t="s">
        <v>19</v>
      </c>
    </row>
    <row r="64" ht="21" customHeight="1" spans="1:13">
      <c r="A64" s="6">
        <v>62</v>
      </c>
      <c r="B64" s="16" t="s">
        <v>148</v>
      </c>
      <c r="C64" s="16" t="s">
        <v>149</v>
      </c>
      <c r="D64" s="16" t="s">
        <v>158</v>
      </c>
      <c r="E64" s="16" t="s">
        <v>35</v>
      </c>
      <c r="F64" s="17" t="s">
        <v>159</v>
      </c>
      <c r="G64" s="8">
        <v>78.78</v>
      </c>
      <c r="H64" s="18">
        <v>81.8</v>
      </c>
      <c r="I64" s="23">
        <f t="shared" si="0"/>
        <v>47.268</v>
      </c>
      <c r="J64" s="23">
        <f t="shared" si="1"/>
        <v>32.72</v>
      </c>
      <c r="K64" s="23">
        <f t="shared" si="2"/>
        <v>79.988</v>
      </c>
      <c r="L64" s="8">
        <v>5</v>
      </c>
      <c r="M64" s="6" t="s">
        <v>19</v>
      </c>
    </row>
    <row r="65" ht="21" customHeight="1" spans="1:13">
      <c r="A65" s="6">
        <v>63</v>
      </c>
      <c r="B65" s="16" t="s">
        <v>148</v>
      </c>
      <c r="C65" s="16" t="s">
        <v>149</v>
      </c>
      <c r="D65" s="16" t="s">
        <v>160</v>
      </c>
      <c r="E65" s="16" t="s">
        <v>35</v>
      </c>
      <c r="F65" s="17" t="s">
        <v>161</v>
      </c>
      <c r="G65" s="8">
        <v>74.59</v>
      </c>
      <c r="H65" s="18">
        <v>84.6</v>
      </c>
      <c r="I65" s="23">
        <f t="shared" si="0"/>
        <v>44.754</v>
      </c>
      <c r="J65" s="23">
        <f t="shared" si="1"/>
        <v>33.84</v>
      </c>
      <c r="K65" s="23">
        <f t="shared" si="2"/>
        <v>78.594</v>
      </c>
      <c r="L65" s="8">
        <v>6</v>
      </c>
      <c r="M65" s="6" t="s">
        <v>19</v>
      </c>
    </row>
    <row r="66" ht="21" customHeight="1" spans="1:13">
      <c r="A66" s="6">
        <v>64</v>
      </c>
      <c r="B66" s="16" t="s">
        <v>148</v>
      </c>
      <c r="C66" s="16" t="s">
        <v>149</v>
      </c>
      <c r="D66" s="16" t="s">
        <v>162</v>
      </c>
      <c r="E66" s="16" t="s">
        <v>35</v>
      </c>
      <c r="F66" s="17" t="s">
        <v>163</v>
      </c>
      <c r="G66" s="8">
        <v>79.34</v>
      </c>
      <c r="H66" s="18">
        <v>77.4</v>
      </c>
      <c r="I66" s="23">
        <f t="shared" si="0"/>
        <v>47.604</v>
      </c>
      <c r="J66" s="23">
        <f t="shared" si="1"/>
        <v>30.96</v>
      </c>
      <c r="K66" s="23">
        <f t="shared" si="2"/>
        <v>78.564</v>
      </c>
      <c r="L66" s="8">
        <v>7</v>
      </c>
      <c r="M66" s="6" t="s">
        <v>19</v>
      </c>
    </row>
    <row r="67" ht="21" customHeight="1" spans="1:13">
      <c r="A67" s="6">
        <v>65</v>
      </c>
      <c r="B67" s="16" t="s">
        <v>148</v>
      </c>
      <c r="C67" s="16" t="s">
        <v>149</v>
      </c>
      <c r="D67" s="16" t="s">
        <v>164</v>
      </c>
      <c r="E67" s="16" t="s">
        <v>17</v>
      </c>
      <c r="F67" s="17" t="s">
        <v>165</v>
      </c>
      <c r="G67" s="8">
        <v>76.95</v>
      </c>
      <c r="H67" s="18">
        <v>80.2</v>
      </c>
      <c r="I67" s="23">
        <f t="shared" ref="I67:I108" si="3">G67*60%</f>
        <v>46.17</v>
      </c>
      <c r="J67" s="23">
        <f t="shared" ref="J67:J108" si="4">H67*40%</f>
        <v>32.08</v>
      </c>
      <c r="K67" s="23">
        <f t="shared" ref="K67:K108" si="5">I67+J67</f>
        <v>78.25</v>
      </c>
      <c r="L67" s="8">
        <v>8</v>
      </c>
      <c r="M67" s="27"/>
    </row>
    <row r="68" ht="21" customHeight="1" spans="1:13">
      <c r="A68" s="6">
        <v>66</v>
      </c>
      <c r="B68" s="16" t="s">
        <v>148</v>
      </c>
      <c r="C68" s="16" t="s">
        <v>149</v>
      </c>
      <c r="D68" s="16" t="s">
        <v>166</v>
      </c>
      <c r="E68" s="16" t="s">
        <v>35</v>
      </c>
      <c r="F68" s="17" t="s">
        <v>167</v>
      </c>
      <c r="G68" s="8">
        <v>76.21</v>
      </c>
      <c r="H68" s="18">
        <v>80.8</v>
      </c>
      <c r="I68" s="23">
        <f t="shared" si="3"/>
        <v>45.726</v>
      </c>
      <c r="J68" s="23">
        <f t="shared" si="4"/>
        <v>32.32</v>
      </c>
      <c r="K68" s="23">
        <f t="shared" si="5"/>
        <v>78.046</v>
      </c>
      <c r="L68" s="8">
        <v>9</v>
      </c>
      <c r="M68" s="27"/>
    </row>
    <row r="69" ht="21" customHeight="1" spans="1:13">
      <c r="A69" s="6">
        <v>67</v>
      </c>
      <c r="B69" s="16" t="s">
        <v>148</v>
      </c>
      <c r="C69" s="16" t="s">
        <v>149</v>
      </c>
      <c r="D69" s="16" t="s">
        <v>168</v>
      </c>
      <c r="E69" s="16" t="s">
        <v>35</v>
      </c>
      <c r="F69" s="17" t="s">
        <v>169</v>
      </c>
      <c r="G69" s="8">
        <v>76.31</v>
      </c>
      <c r="H69" s="18">
        <v>80</v>
      </c>
      <c r="I69" s="23">
        <f t="shared" si="3"/>
        <v>45.786</v>
      </c>
      <c r="J69" s="23">
        <f t="shared" si="4"/>
        <v>32</v>
      </c>
      <c r="K69" s="23">
        <f t="shared" si="5"/>
        <v>77.786</v>
      </c>
      <c r="L69" s="8">
        <v>10</v>
      </c>
      <c r="M69" s="27"/>
    </row>
    <row r="70" ht="21" customHeight="1" spans="1:13">
      <c r="A70" s="6">
        <v>68</v>
      </c>
      <c r="B70" s="16" t="s">
        <v>148</v>
      </c>
      <c r="C70" s="16" t="s">
        <v>149</v>
      </c>
      <c r="D70" s="16" t="s">
        <v>170</v>
      </c>
      <c r="E70" s="16" t="s">
        <v>35</v>
      </c>
      <c r="F70" s="17" t="s">
        <v>171</v>
      </c>
      <c r="G70" s="8">
        <v>76.21</v>
      </c>
      <c r="H70" s="18">
        <v>79.4</v>
      </c>
      <c r="I70" s="23">
        <f t="shared" si="3"/>
        <v>45.726</v>
      </c>
      <c r="J70" s="23">
        <f t="shared" si="4"/>
        <v>31.76</v>
      </c>
      <c r="K70" s="23">
        <f t="shared" si="5"/>
        <v>77.486</v>
      </c>
      <c r="L70" s="8">
        <v>11</v>
      </c>
      <c r="M70" s="27"/>
    </row>
    <row r="71" ht="21" customHeight="1" spans="1:13">
      <c r="A71" s="6">
        <v>69</v>
      </c>
      <c r="B71" s="16" t="s">
        <v>148</v>
      </c>
      <c r="C71" s="16" t="s">
        <v>149</v>
      </c>
      <c r="D71" s="16" t="s">
        <v>172</v>
      </c>
      <c r="E71" s="16" t="s">
        <v>35</v>
      </c>
      <c r="F71" s="17" t="s">
        <v>173</v>
      </c>
      <c r="G71" s="8">
        <v>78.94</v>
      </c>
      <c r="H71" s="18">
        <v>73.6</v>
      </c>
      <c r="I71" s="23">
        <f t="shared" si="3"/>
        <v>47.364</v>
      </c>
      <c r="J71" s="23">
        <f t="shared" si="4"/>
        <v>29.44</v>
      </c>
      <c r="K71" s="23">
        <f t="shared" si="5"/>
        <v>76.804</v>
      </c>
      <c r="L71" s="8">
        <v>12</v>
      </c>
      <c r="M71" s="27"/>
    </row>
    <row r="72" ht="21" customHeight="1" spans="1:13">
      <c r="A72" s="6">
        <v>70</v>
      </c>
      <c r="B72" s="16" t="s">
        <v>148</v>
      </c>
      <c r="C72" s="16" t="s">
        <v>149</v>
      </c>
      <c r="D72" s="16" t="s">
        <v>174</v>
      </c>
      <c r="E72" s="16" t="s">
        <v>35</v>
      </c>
      <c r="F72" s="17" t="s">
        <v>175</v>
      </c>
      <c r="G72" s="8">
        <v>77.96</v>
      </c>
      <c r="H72" s="18">
        <v>74.2</v>
      </c>
      <c r="I72" s="23">
        <f t="shared" si="3"/>
        <v>46.776</v>
      </c>
      <c r="J72" s="23">
        <f t="shared" si="4"/>
        <v>29.68</v>
      </c>
      <c r="K72" s="23">
        <f t="shared" si="5"/>
        <v>76.456</v>
      </c>
      <c r="L72" s="8">
        <v>13</v>
      </c>
      <c r="M72" s="27"/>
    </row>
    <row r="73" ht="21" customHeight="1" spans="1:13">
      <c r="A73" s="6">
        <v>71</v>
      </c>
      <c r="B73" s="16" t="s">
        <v>148</v>
      </c>
      <c r="C73" s="16" t="s">
        <v>149</v>
      </c>
      <c r="D73" s="16" t="s">
        <v>176</v>
      </c>
      <c r="E73" s="16" t="s">
        <v>35</v>
      </c>
      <c r="F73" s="17" t="s">
        <v>177</v>
      </c>
      <c r="G73" s="8">
        <v>77.43</v>
      </c>
      <c r="H73" s="18">
        <v>74.8</v>
      </c>
      <c r="I73" s="23">
        <f t="shared" si="3"/>
        <v>46.458</v>
      </c>
      <c r="J73" s="23">
        <f t="shared" si="4"/>
        <v>29.92</v>
      </c>
      <c r="K73" s="23">
        <f t="shared" si="5"/>
        <v>76.378</v>
      </c>
      <c r="L73" s="8">
        <v>14</v>
      </c>
      <c r="M73" s="27"/>
    </row>
    <row r="74" ht="21" customHeight="1" spans="1:13">
      <c r="A74" s="6">
        <v>72</v>
      </c>
      <c r="B74" s="16" t="s">
        <v>148</v>
      </c>
      <c r="C74" s="16" t="s">
        <v>149</v>
      </c>
      <c r="D74" s="16" t="s">
        <v>178</v>
      </c>
      <c r="E74" s="16" t="s">
        <v>35</v>
      </c>
      <c r="F74" s="17" t="s">
        <v>179</v>
      </c>
      <c r="G74" s="8">
        <v>77.19</v>
      </c>
      <c r="H74" s="18">
        <v>73.4</v>
      </c>
      <c r="I74" s="23">
        <f t="shared" si="3"/>
        <v>46.314</v>
      </c>
      <c r="J74" s="23">
        <f t="shared" si="4"/>
        <v>29.36</v>
      </c>
      <c r="K74" s="23">
        <f t="shared" si="5"/>
        <v>75.674</v>
      </c>
      <c r="L74" s="8">
        <v>15</v>
      </c>
      <c r="M74" s="27"/>
    </row>
    <row r="75" ht="21" customHeight="1" spans="1:13">
      <c r="A75" s="6">
        <v>73</v>
      </c>
      <c r="B75" s="16" t="s">
        <v>148</v>
      </c>
      <c r="C75" s="16" t="s">
        <v>149</v>
      </c>
      <c r="D75" s="16" t="s">
        <v>180</v>
      </c>
      <c r="E75" s="16" t="s">
        <v>35</v>
      </c>
      <c r="F75" s="17" t="s">
        <v>181</v>
      </c>
      <c r="G75" s="8">
        <v>74.22</v>
      </c>
      <c r="H75" s="18">
        <v>73.8</v>
      </c>
      <c r="I75" s="23">
        <f t="shared" si="3"/>
        <v>44.532</v>
      </c>
      <c r="J75" s="23">
        <f t="shared" si="4"/>
        <v>29.52</v>
      </c>
      <c r="K75" s="23">
        <f t="shared" si="5"/>
        <v>74.052</v>
      </c>
      <c r="L75" s="8">
        <v>16</v>
      </c>
      <c r="M75" s="27"/>
    </row>
    <row r="76" ht="21" customHeight="1" spans="1:13">
      <c r="A76" s="6">
        <v>74</v>
      </c>
      <c r="B76" s="16" t="s">
        <v>148</v>
      </c>
      <c r="C76" s="16" t="s">
        <v>149</v>
      </c>
      <c r="D76" s="16" t="s">
        <v>182</v>
      </c>
      <c r="E76" s="16" t="s">
        <v>35</v>
      </c>
      <c r="F76" s="17" t="s">
        <v>183</v>
      </c>
      <c r="G76" s="8">
        <v>74.22</v>
      </c>
      <c r="H76" s="18">
        <v>72.2</v>
      </c>
      <c r="I76" s="23">
        <f t="shared" si="3"/>
        <v>44.532</v>
      </c>
      <c r="J76" s="23">
        <f t="shared" si="4"/>
        <v>28.88</v>
      </c>
      <c r="K76" s="23">
        <f t="shared" si="5"/>
        <v>73.412</v>
      </c>
      <c r="L76" s="8">
        <v>17</v>
      </c>
      <c r="M76" s="27"/>
    </row>
    <row r="77" ht="21" customHeight="1" spans="1:13">
      <c r="A77" s="6">
        <v>75</v>
      </c>
      <c r="B77" s="16" t="s">
        <v>148</v>
      </c>
      <c r="C77" s="16" t="s">
        <v>149</v>
      </c>
      <c r="D77" s="16" t="s">
        <v>184</v>
      </c>
      <c r="E77" s="16" t="s">
        <v>35</v>
      </c>
      <c r="F77" s="17" t="s">
        <v>185</v>
      </c>
      <c r="G77" s="8">
        <v>75.97</v>
      </c>
      <c r="H77" s="18">
        <v>69.2</v>
      </c>
      <c r="I77" s="23">
        <f t="shared" si="3"/>
        <v>45.582</v>
      </c>
      <c r="J77" s="23">
        <f t="shared" si="4"/>
        <v>27.68</v>
      </c>
      <c r="K77" s="23">
        <f t="shared" si="5"/>
        <v>73.262</v>
      </c>
      <c r="L77" s="8">
        <v>18</v>
      </c>
      <c r="M77" s="27"/>
    </row>
    <row r="78" ht="21" customHeight="1" spans="1:13">
      <c r="A78" s="6">
        <v>76</v>
      </c>
      <c r="B78" s="16" t="s">
        <v>148</v>
      </c>
      <c r="C78" s="16" t="s">
        <v>149</v>
      </c>
      <c r="D78" s="16" t="s">
        <v>186</v>
      </c>
      <c r="E78" s="16" t="s">
        <v>35</v>
      </c>
      <c r="F78" s="17" t="s">
        <v>187</v>
      </c>
      <c r="G78" s="8">
        <v>74.75</v>
      </c>
      <c r="H78" s="18">
        <v>68.6</v>
      </c>
      <c r="I78" s="23">
        <f t="shared" si="3"/>
        <v>44.85</v>
      </c>
      <c r="J78" s="23">
        <f t="shared" si="4"/>
        <v>27.44</v>
      </c>
      <c r="K78" s="23">
        <f t="shared" si="5"/>
        <v>72.29</v>
      </c>
      <c r="L78" s="8">
        <v>19</v>
      </c>
      <c r="M78" s="27"/>
    </row>
    <row r="79" ht="21" customHeight="1" spans="1:13">
      <c r="A79" s="6">
        <v>77</v>
      </c>
      <c r="B79" s="16" t="s">
        <v>148</v>
      </c>
      <c r="C79" s="16" t="s">
        <v>149</v>
      </c>
      <c r="D79" s="16" t="s">
        <v>188</v>
      </c>
      <c r="E79" s="16" t="s">
        <v>35</v>
      </c>
      <c r="F79" s="17" t="s">
        <v>189</v>
      </c>
      <c r="G79" s="8">
        <v>76.08</v>
      </c>
      <c r="H79" s="18">
        <v>65.2</v>
      </c>
      <c r="I79" s="23">
        <f t="shared" si="3"/>
        <v>45.648</v>
      </c>
      <c r="J79" s="23">
        <f t="shared" si="4"/>
        <v>26.08</v>
      </c>
      <c r="K79" s="23">
        <f t="shared" si="5"/>
        <v>71.728</v>
      </c>
      <c r="L79" s="8">
        <v>20</v>
      </c>
      <c r="M79" s="27"/>
    </row>
    <row r="80" ht="21" customHeight="1" spans="1:13">
      <c r="A80" s="6">
        <v>78</v>
      </c>
      <c r="B80" s="16" t="s">
        <v>148</v>
      </c>
      <c r="C80" s="16" t="s">
        <v>149</v>
      </c>
      <c r="D80" s="16" t="s">
        <v>190</v>
      </c>
      <c r="E80" s="16" t="s">
        <v>35</v>
      </c>
      <c r="F80" s="17" t="s">
        <v>191</v>
      </c>
      <c r="G80" s="8">
        <v>75.52</v>
      </c>
      <c r="H80" s="18">
        <v>61</v>
      </c>
      <c r="I80" s="23">
        <f t="shared" si="3"/>
        <v>45.312</v>
      </c>
      <c r="J80" s="23">
        <f t="shared" si="4"/>
        <v>24.4</v>
      </c>
      <c r="K80" s="23">
        <f t="shared" si="5"/>
        <v>69.712</v>
      </c>
      <c r="L80" s="8">
        <v>21</v>
      </c>
      <c r="M80" s="27"/>
    </row>
    <row r="81" ht="21" customHeight="1" spans="1:13">
      <c r="A81" s="6">
        <v>79</v>
      </c>
      <c r="B81" s="24" t="s">
        <v>192</v>
      </c>
      <c r="C81" s="24" t="s">
        <v>193</v>
      </c>
      <c r="D81" s="16" t="s">
        <v>194</v>
      </c>
      <c r="E81" s="16" t="s">
        <v>35</v>
      </c>
      <c r="F81" s="17" t="s">
        <v>195</v>
      </c>
      <c r="G81" s="10">
        <v>71.51</v>
      </c>
      <c r="H81" s="11">
        <v>78.2</v>
      </c>
      <c r="I81" s="22">
        <f t="shared" si="3"/>
        <v>42.906</v>
      </c>
      <c r="J81" s="22">
        <f t="shared" si="4"/>
        <v>31.28</v>
      </c>
      <c r="K81" s="22">
        <f t="shared" si="5"/>
        <v>74.186</v>
      </c>
      <c r="L81" s="10">
        <v>1</v>
      </c>
      <c r="M81" s="6" t="s">
        <v>19</v>
      </c>
    </row>
    <row r="82" ht="21" customHeight="1" spans="1:13">
      <c r="A82" s="6">
        <v>80</v>
      </c>
      <c r="B82" s="24" t="s">
        <v>192</v>
      </c>
      <c r="C82" s="24" t="s">
        <v>193</v>
      </c>
      <c r="D82" s="16" t="s">
        <v>196</v>
      </c>
      <c r="E82" s="16" t="s">
        <v>35</v>
      </c>
      <c r="F82" s="17" t="s">
        <v>197</v>
      </c>
      <c r="G82" s="10">
        <v>66.34</v>
      </c>
      <c r="H82" s="11">
        <v>81.4</v>
      </c>
      <c r="I82" s="22">
        <f t="shared" si="3"/>
        <v>39.804</v>
      </c>
      <c r="J82" s="22">
        <f t="shared" si="4"/>
        <v>32.56</v>
      </c>
      <c r="K82" s="22">
        <f t="shared" si="5"/>
        <v>72.364</v>
      </c>
      <c r="L82" s="10">
        <v>2</v>
      </c>
      <c r="M82" s="28"/>
    </row>
    <row r="83" ht="21" customHeight="1" spans="1:13">
      <c r="A83" s="6">
        <v>81</v>
      </c>
      <c r="B83" s="24" t="s">
        <v>192</v>
      </c>
      <c r="C83" s="24" t="s">
        <v>193</v>
      </c>
      <c r="D83" s="16" t="s">
        <v>198</v>
      </c>
      <c r="E83" s="16" t="s">
        <v>35</v>
      </c>
      <c r="F83" s="17" t="s">
        <v>199</v>
      </c>
      <c r="G83" s="10">
        <v>52.55</v>
      </c>
      <c r="H83" s="10">
        <v>0</v>
      </c>
      <c r="I83" s="22">
        <f t="shared" si="3"/>
        <v>31.53</v>
      </c>
      <c r="J83" s="22">
        <f t="shared" si="4"/>
        <v>0</v>
      </c>
      <c r="K83" s="22">
        <f t="shared" si="5"/>
        <v>31.53</v>
      </c>
      <c r="L83" s="10">
        <v>3</v>
      </c>
      <c r="M83" s="28"/>
    </row>
    <row r="84" ht="21" customHeight="1" spans="1:13">
      <c r="A84" s="6">
        <v>82</v>
      </c>
      <c r="B84" s="16" t="s">
        <v>148</v>
      </c>
      <c r="C84" s="16" t="s">
        <v>200</v>
      </c>
      <c r="D84" s="16" t="s">
        <v>201</v>
      </c>
      <c r="E84" s="16" t="s">
        <v>35</v>
      </c>
      <c r="F84" s="17" t="s">
        <v>202</v>
      </c>
      <c r="G84" s="10">
        <v>66.97</v>
      </c>
      <c r="H84" s="11">
        <v>79.4</v>
      </c>
      <c r="I84" s="22">
        <f t="shared" si="3"/>
        <v>40.182</v>
      </c>
      <c r="J84" s="22">
        <f t="shared" si="4"/>
        <v>31.76</v>
      </c>
      <c r="K84" s="22">
        <f t="shared" si="5"/>
        <v>71.942</v>
      </c>
      <c r="L84" s="10">
        <v>1</v>
      </c>
      <c r="M84" s="6" t="s">
        <v>19</v>
      </c>
    </row>
    <row r="85" ht="21" customHeight="1" spans="1:13">
      <c r="A85" s="6">
        <v>83</v>
      </c>
      <c r="B85" s="16" t="s">
        <v>148</v>
      </c>
      <c r="C85" s="16" t="s">
        <v>200</v>
      </c>
      <c r="D85" s="16" t="s">
        <v>203</v>
      </c>
      <c r="E85" s="16" t="s">
        <v>35</v>
      </c>
      <c r="F85" s="17" t="s">
        <v>204</v>
      </c>
      <c r="G85" s="10">
        <v>63.87</v>
      </c>
      <c r="H85" s="11">
        <v>69.2</v>
      </c>
      <c r="I85" s="22">
        <f t="shared" si="3"/>
        <v>38.322</v>
      </c>
      <c r="J85" s="22">
        <f t="shared" si="4"/>
        <v>27.68</v>
      </c>
      <c r="K85" s="22">
        <f t="shared" si="5"/>
        <v>66.002</v>
      </c>
      <c r="L85" s="10">
        <v>2</v>
      </c>
      <c r="M85" s="6" t="s">
        <v>19</v>
      </c>
    </row>
    <row r="86" ht="21" customHeight="1" spans="1:13">
      <c r="A86" s="6">
        <v>84</v>
      </c>
      <c r="B86" s="16" t="s">
        <v>148</v>
      </c>
      <c r="C86" s="16" t="s">
        <v>200</v>
      </c>
      <c r="D86" s="16" t="s">
        <v>205</v>
      </c>
      <c r="E86" s="16" t="s">
        <v>35</v>
      </c>
      <c r="F86" s="17" t="s">
        <v>206</v>
      </c>
      <c r="G86" s="10">
        <v>55.52</v>
      </c>
      <c r="H86" s="11">
        <v>62.6</v>
      </c>
      <c r="I86" s="22">
        <f t="shared" si="3"/>
        <v>33.312</v>
      </c>
      <c r="J86" s="22">
        <f t="shared" si="4"/>
        <v>25.04</v>
      </c>
      <c r="K86" s="22">
        <f t="shared" si="5"/>
        <v>58.352</v>
      </c>
      <c r="L86" s="10">
        <v>3</v>
      </c>
      <c r="M86" s="6"/>
    </row>
    <row r="87" ht="21" customHeight="1" spans="1:13">
      <c r="A87" s="6">
        <v>85</v>
      </c>
      <c r="B87" s="16" t="s">
        <v>148</v>
      </c>
      <c r="C87" s="16" t="s">
        <v>200</v>
      </c>
      <c r="D87" s="16" t="s">
        <v>207</v>
      </c>
      <c r="E87" s="16" t="s">
        <v>35</v>
      </c>
      <c r="F87" s="17" t="s">
        <v>208</v>
      </c>
      <c r="G87" s="10">
        <v>36.21</v>
      </c>
      <c r="H87" s="11">
        <v>18.8</v>
      </c>
      <c r="I87" s="22">
        <f t="shared" si="3"/>
        <v>21.726</v>
      </c>
      <c r="J87" s="22">
        <f t="shared" si="4"/>
        <v>7.52</v>
      </c>
      <c r="K87" s="22">
        <f t="shared" si="5"/>
        <v>29.246</v>
      </c>
      <c r="L87" s="10">
        <v>4</v>
      </c>
      <c r="M87" s="6"/>
    </row>
    <row r="88" ht="21" customHeight="1" spans="1:13">
      <c r="A88" s="6">
        <v>86</v>
      </c>
      <c r="B88" s="24" t="s">
        <v>148</v>
      </c>
      <c r="C88" s="24" t="s">
        <v>209</v>
      </c>
      <c r="D88" s="16" t="s">
        <v>210</v>
      </c>
      <c r="E88" s="16" t="s">
        <v>35</v>
      </c>
      <c r="F88" s="17" t="s">
        <v>211</v>
      </c>
      <c r="G88" s="10">
        <v>76.74</v>
      </c>
      <c r="H88" s="11">
        <v>64.6</v>
      </c>
      <c r="I88" s="22">
        <f t="shared" si="3"/>
        <v>46.044</v>
      </c>
      <c r="J88" s="22">
        <f t="shared" si="4"/>
        <v>25.84</v>
      </c>
      <c r="K88" s="22">
        <f t="shared" si="5"/>
        <v>71.884</v>
      </c>
      <c r="L88" s="10">
        <v>1</v>
      </c>
      <c r="M88" s="6" t="s">
        <v>19</v>
      </c>
    </row>
    <row r="89" ht="21" customHeight="1" spans="1:13">
      <c r="A89" s="6">
        <v>87</v>
      </c>
      <c r="B89" s="24" t="s">
        <v>148</v>
      </c>
      <c r="C89" s="24" t="s">
        <v>209</v>
      </c>
      <c r="D89" s="16" t="s">
        <v>212</v>
      </c>
      <c r="E89" s="16" t="s">
        <v>35</v>
      </c>
      <c r="F89" s="17" t="s">
        <v>213</v>
      </c>
      <c r="G89" s="10">
        <v>60.85</v>
      </c>
      <c r="H89" s="11">
        <v>84.8</v>
      </c>
      <c r="I89" s="22">
        <f t="shared" si="3"/>
        <v>36.51</v>
      </c>
      <c r="J89" s="22">
        <f t="shared" si="4"/>
        <v>33.92</v>
      </c>
      <c r="K89" s="22">
        <f t="shared" si="5"/>
        <v>70.43</v>
      </c>
      <c r="L89" s="10">
        <v>2</v>
      </c>
      <c r="M89" s="6" t="s">
        <v>19</v>
      </c>
    </row>
    <row r="90" ht="21" customHeight="1" spans="1:13">
      <c r="A90" s="6">
        <v>88</v>
      </c>
      <c r="B90" s="24" t="s">
        <v>148</v>
      </c>
      <c r="C90" s="24" t="s">
        <v>209</v>
      </c>
      <c r="D90" s="16" t="s">
        <v>214</v>
      </c>
      <c r="E90" s="16" t="s">
        <v>35</v>
      </c>
      <c r="F90" s="17" t="s">
        <v>215</v>
      </c>
      <c r="G90" s="10">
        <v>69.1</v>
      </c>
      <c r="H90" s="11">
        <v>70.2</v>
      </c>
      <c r="I90" s="22">
        <f t="shared" si="3"/>
        <v>41.46</v>
      </c>
      <c r="J90" s="22">
        <f t="shared" si="4"/>
        <v>28.08</v>
      </c>
      <c r="K90" s="22">
        <f t="shared" si="5"/>
        <v>69.54</v>
      </c>
      <c r="L90" s="10">
        <v>3</v>
      </c>
      <c r="M90" s="6" t="s">
        <v>19</v>
      </c>
    </row>
    <row r="91" ht="21" customHeight="1" spans="1:13">
      <c r="A91" s="6">
        <v>89</v>
      </c>
      <c r="B91" s="24" t="s">
        <v>148</v>
      </c>
      <c r="C91" s="24" t="s">
        <v>209</v>
      </c>
      <c r="D91" s="16" t="s">
        <v>216</v>
      </c>
      <c r="E91" s="16" t="s">
        <v>35</v>
      </c>
      <c r="F91" s="17" t="s">
        <v>217</v>
      </c>
      <c r="G91" s="10">
        <v>64.06</v>
      </c>
      <c r="H91" s="11">
        <v>69.8</v>
      </c>
      <c r="I91" s="22">
        <f t="shared" si="3"/>
        <v>38.436</v>
      </c>
      <c r="J91" s="22">
        <f t="shared" si="4"/>
        <v>27.92</v>
      </c>
      <c r="K91" s="22">
        <f t="shared" si="5"/>
        <v>66.356</v>
      </c>
      <c r="L91" s="10">
        <v>4</v>
      </c>
      <c r="M91" s="6"/>
    </row>
    <row r="92" ht="21" customHeight="1" spans="1:13">
      <c r="A92" s="6">
        <v>90</v>
      </c>
      <c r="B92" s="24" t="s">
        <v>148</v>
      </c>
      <c r="C92" s="24" t="s">
        <v>209</v>
      </c>
      <c r="D92" s="16" t="s">
        <v>218</v>
      </c>
      <c r="E92" s="16" t="s">
        <v>17</v>
      </c>
      <c r="F92" s="17" t="s">
        <v>219</v>
      </c>
      <c r="G92" s="10">
        <v>60.32</v>
      </c>
      <c r="H92" s="11">
        <v>72.8</v>
      </c>
      <c r="I92" s="22">
        <f t="shared" si="3"/>
        <v>36.192</v>
      </c>
      <c r="J92" s="22">
        <f t="shared" si="4"/>
        <v>29.12</v>
      </c>
      <c r="K92" s="22">
        <f t="shared" si="5"/>
        <v>65.312</v>
      </c>
      <c r="L92" s="10">
        <v>5</v>
      </c>
      <c r="M92" s="6"/>
    </row>
    <row r="93" ht="21" customHeight="1" spans="1:13">
      <c r="A93" s="6">
        <v>91</v>
      </c>
      <c r="B93" s="24" t="s">
        <v>148</v>
      </c>
      <c r="C93" s="24" t="s">
        <v>209</v>
      </c>
      <c r="D93" s="16" t="s">
        <v>220</v>
      </c>
      <c r="E93" s="16" t="s">
        <v>35</v>
      </c>
      <c r="F93" s="17" t="s">
        <v>221</v>
      </c>
      <c r="G93" s="10">
        <v>60.98</v>
      </c>
      <c r="H93" s="11">
        <v>70</v>
      </c>
      <c r="I93" s="22">
        <f t="shared" si="3"/>
        <v>36.588</v>
      </c>
      <c r="J93" s="22">
        <f t="shared" si="4"/>
        <v>28</v>
      </c>
      <c r="K93" s="22">
        <f t="shared" si="5"/>
        <v>64.588</v>
      </c>
      <c r="L93" s="10">
        <v>6</v>
      </c>
      <c r="M93" s="6"/>
    </row>
    <row r="94" ht="21" customHeight="1" spans="1:13">
      <c r="A94" s="6">
        <v>92</v>
      </c>
      <c r="B94" s="24" t="s">
        <v>148</v>
      </c>
      <c r="C94" s="24" t="s">
        <v>209</v>
      </c>
      <c r="D94" s="16" t="s">
        <v>222</v>
      </c>
      <c r="E94" s="16" t="s">
        <v>35</v>
      </c>
      <c r="F94" s="17" t="s">
        <v>223</v>
      </c>
      <c r="G94" s="10">
        <v>56.66</v>
      </c>
      <c r="H94" s="11">
        <v>62</v>
      </c>
      <c r="I94" s="22">
        <f t="shared" si="3"/>
        <v>33.996</v>
      </c>
      <c r="J94" s="22">
        <f t="shared" si="4"/>
        <v>24.8</v>
      </c>
      <c r="K94" s="22">
        <f t="shared" si="5"/>
        <v>58.796</v>
      </c>
      <c r="L94" s="10">
        <v>7</v>
      </c>
      <c r="M94" s="6"/>
    </row>
    <row r="95" ht="21" customHeight="1" spans="1:13">
      <c r="A95" s="6">
        <v>93</v>
      </c>
      <c r="B95" s="24" t="s">
        <v>148</v>
      </c>
      <c r="C95" s="24" t="s">
        <v>209</v>
      </c>
      <c r="D95" s="16" t="s">
        <v>224</v>
      </c>
      <c r="E95" s="16" t="s">
        <v>35</v>
      </c>
      <c r="F95" s="17" t="s">
        <v>225</v>
      </c>
      <c r="G95" s="10">
        <v>55.23</v>
      </c>
      <c r="H95" s="11">
        <v>43.2</v>
      </c>
      <c r="I95" s="22">
        <f t="shared" si="3"/>
        <v>33.138</v>
      </c>
      <c r="J95" s="22">
        <f t="shared" si="4"/>
        <v>17.28</v>
      </c>
      <c r="K95" s="22">
        <f t="shared" si="5"/>
        <v>50.418</v>
      </c>
      <c r="L95" s="10">
        <v>8</v>
      </c>
      <c r="M95" s="6"/>
    </row>
    <row r="96" ht="21" customHeight="1" spans="1:13">
      <c r="A96" s="6">
        <v>94</v>
      </c>
      <c r="B96" s="24" t="s">
        <v>148</v>
      </c>
      <c r="C96" s="24" t="s">
        <v>209</v>
      </c>
      <c r="D96" s="16" t="s">
        <v>226</v>
      </c>
      <c r="E96" s="16" t="s">
        <v>17</v>
      </c>
      <c r="F96" s="17" t="s">
        <v>227</v>
      </c>
      <c r="G96" s="10">
        <v>51.09</v>
      </c>
      <c r="H96" s="11">
        <v>23.8</v>
      </c>
      <c r="I96" s="22">
        <f t="shared" si="3"/>
        <v>30.654</v>
      </c>
      <c r="J96" s="22">
        <f t="shared" si="4"/>
        <v>9.52</v>
      </c>
      <c r="K96" s="22">
        <f t="shared" si="5"/>
        <v>40.174</v>
      </c>
      <c r="L96" s="10">
        <v>9</v>
      </c>
      <c r="M96" s="6"/>
    </row>
    <row r="97" ht="21" customHeight="1" spans="1:13">
      <c r="A97" s="6">
        <v>95</v>
      </c>
      <c r="B97" s="24" t="s">
        <v>148</v>
      </c>
      <c r="C97" s="24" t="s">
        <v>228</v>
      </c>
      <c r="D97" s="16" t="s">
        <v>229</v>
      </c>
      <c r="E97" s="16" t="s">
        <v>35</v>
      </c>
      <c r="F97" s="17" t="s">
        <v>230</v>
      </c>
      <c r="G97" s="10">
        <v>73.24</v>
      </c>
      <c r="H97" s="11">
        <v>65</v>
      </c>
      <c r="I97" s="22">
        <f t="shared" si="3"/>
        <v>43.944</v>
      </c>
      <c r="J97" s="22">
        <f t="shared" si="4"/>
        <v>26</v>
      </c>
      <c r="K97" s="22">
        <f t="shared" si="5"/>
        <v>69.944</v>
      </c>
      <c r="L97" s="10">
        <v>1</v>
      </c>
      <c r="M97" s="6" t="s">
        <v>19</v>
      </c>
    </row>
    <row r="98" ht="21" customHeight="1" spans="1:13">
      <c r="A98" s="6">
        <v>96</v>
      </c>
      <c r="B98" s="24" t="s">
        <v>148</v>
      </c>
      <c r="C98" s="24" t="s">
        <v>228</v>
      </c>
      <c r="D98" s="16" t="s">
        <v>231</v>
      </c>
      <c r="E98" s="16" t="s">
        <v>35</v>
      </c>
      <c r="F98" s="17" t="s">
        <v>232</v>
      </c>
      <c r="G98" s="10">
        <v>76.21</v>
      </c>
      <c r="H98" s="11">
        <v>60.2</v>
      </c>
      <c r="I98" s="22">
        <f t="shared" si="3"/>
        <v>45.726</v>
      </c>
      <c r="J98" s="22">
        <f t="shared" si="4"/>
        <v>24.08</v>
      </c>
      <c r="K98" s="22">
        <f t="shared" si="5"/>
        <v>69.806</v>
      </c>
      <c r="L98" s="10">
        <v>2</v>
      </c>
      <c r="M98" s="6" t="s">
        <v>19</v>
      </c>
    </row>
    <row r="99" ht="21" customHeight="1" spans="1:13">
      <c r="A99" s="6">
        <v>97</v>
      </c>
      <c r="B99" s="24" t="s">
        <v>148</v>
      </c>
      <c r="C99" s="24" t="s">
        <v>228</v>
      </c>
      <c r="D99" s="16" t="s">
        <v>233</v>
      </c>
      <c r="E99" s="16" t="s">
        <v>35</v>
      </c>
      <c r="F99" s="17" t="s">
        <v>234</v>
      </c>
      <c r="G99" s="10">
        <v>69.76</v>
      </c>
      <c r="H99" s="11">
        <v>67</v>
      </c>
      <c r="I99" s="22">
        <f t="shared" si="3"/>
        <v>41.856</v>
      </c>
      <c r="J99" s="22">
        <f t="shared" si="4"/>
        <v>26.8</v>
      </c>
      <c r="K99" s="22">
        <f t="shared" si="5"/>
        <v>68.656</v>
      </c>
      <c r="L99" s="10">
        <v>3</v>
      </c>
      <c r="M99" s="6" t="s">
        <v>19</v>
      </c>
    </row>
    <row r="100" ht="21" customHeight="1" spans="1:13">
      <c r="A100" s="6">
        <v>98</v>
      </c>
      <c r="B100" s="24" t="s">
        <v>148</v>
      </c>
      <c r="C100" s="24" t="s">
        <v>228</v>
      </c>
      <c r="D100" s="16" t="s">
        <v>235</v>
      </c>
      <c r="E100" s="16" t="s">
        <v>17</v>
      </c>
      <c r="F100" s="17" t="s">
        <v>236</v>
      </c>
      <c r="G100" s="10">
        <v>62.6</v>
      </c>
      <c r="H100" s="11">
        <v>76.2</v>
      </c>
      <c r="I100" s="22">
        <f t="shared" si="3"/>
        <v>37.56</v>
      </c>
      <c r="J100" s="22">
        <f t="shared" si="4"/>
        <v>30.48</v>
      </c>
      <c r="K100" s="22">
        <f t="shared" si="5"/>
        <v>68.04</v>
      </c>
      <c r="L100" s="10">
        <v>4</v>
      </c>
      <c r="M100" s="6"/>
    </row>
    <row r="101" ht="21" customHeight="1" spans="1:13">
      <c r="A101" s="6">
        <v>99</v>
      </c>
      <c r="B101" s="24" t="s">
        <v>148</v>
      </c>
      <c r="C101" s="24" t="s">
        <v>228</v>
      </c>
      <c r="D101" s="16" t="s">
        <v>237</v>
      </c>
      <c r="E101" s="16" t="s">
        <v>35</v>
      </c>
      <c r="F101" s="17" t="s">
        <v>238</v>
      </c>
      <c r="G101" s="10">
        <v>64.35</v>
      </c>
      <c r="H101" s="11">
        <v>61</v>
      </c>
      <c r="I101" s="22">
        <f t="shared" si="3"/>
        <v>38.61</v>
      </c>
      <c r="J101" s="22">
        <f t="shared" si="4"/>
        <v>24.4</v>
      </c>
      <c r="K101" s="22">
        <f t="shared" si="5"/>
        <v>63.01</v>
      </c>
      <c r="L101" s="10">
        <v>5</v>
      </c>
      <c r="M101" s="6"/>
    </row>
    <row r="102" ht="21" customHeight="1" spans="1:13">
      <c r="A102" s="6">
        <v>100</v>
      </c>
      <c r="B102" s="24" t="s">
        <v>148</v>
      </c>
      <c r="C102" s="24" t="s">
        <v>228</v>
      </c>
      <c r="D102" s="16" t="s">
        <v>239</v>
      </c>
      <c r="E102" s="16" t="s">
        <v>17</v>
      </c>
      <c r="F102" s="17" t="s">
        <v>240</v>
      </c>
      <c r="G102" s="10">
        <v>63.9</v>
      </c>
      <c r="H102" s="11">
        <v>61.2</v>
      </c>
      <c r="I102" s="22">
        <f t="shared" si="3"/>
        <v>38.34</v>
      </c>
      <c r="J102" s="22">
        <f t="shared" si="4"/>
        <v>24.48</v>
      </c>
      <c r="K102" s="22">
        <f t="shared" si="5"/>
        <v>62.82</v>
      </c>
      <c r="L102" s="10">
        <v>6</v>
      </c>
      <c r="M102" s="6"/>
    </row>
    <row r="103" ht="21" customHeight="1" spans="1:13">
      <c r="A103" s="6">
        <v>101</v>
      </c>
      <c r="B103" s="24" t="s">
        <v>148</v>
      </c>
      <c r="C103" s="24" t="s">
        <v>228</v>
      </c>
      <c r="D103" s="16" t="s">
        <v>241</v>
      </c>
      <c r="E103" s="16" t="s">
        <v>35</v>
      </c>
      <c r="F103" s="17" t="s">
        <v>242</v>
      </c>
      <c r="G103" s="10">
        <v>57.85</v>
      </c>
      <c r="H103" s="11">
        <v>68.4</v>
      </c>
      <c r="I103" s="22">
        <f t="shared" si="3"/>
        <v>34.71</v>
      </c>
      <c r="J103" s="22">
        <f t="shared" si="4"/>
        <v>27.36</v>
      </c>
      <c r="K103" s="22">
        <f t="shared" si="5"/>
        <v>62.07</v>
      </c>
      <c r="L103" s="10">
        <v>7</v>
      </c>
      <c r="M103" s="6"/>
    </row>
    <row r="104" ht="21" customHeight="1" spans="1:13">
      <c r="A104" s="6">
        <v>102</v>
      </c>
      <c r="B104" s="24" t="s">
        <v>148</v>
      </c>
      <c r="C104" s="24" t="s">
        <v>228</v>
      </c>
      <c r="D104" s="16" t="s">
        <v>243</v>
      </c>
      <c r="E104" s="16" t="s">
        <v>35</v>
      </c>
      <c r="F104" s="17" t="s">
        <v>244</v>
      </c>
      <c r="G104" s="10">
        <v>57.72</v>
      </c>
      <c r="H104" s="11">
        <v>43.6</v>
      </c>
      <c r="I104" s="22">
        <f t="shared" si="3"/>
        <v>34.632</v>
      </c>
      <c r="J104" s="22">
        <f t="shared" si="4"/>
        <v>17.44</v>
      </c>
      <c r="K104" s="22">
        <f t="shared" si="5"/>
        <v>52.072</v>
      </c>
      <c r="L104" s="10">
        <v>8</v>
      </c>
      <c r="M104" s="6"/>
    </row>
    <row r="105" ht="21" customHeight="1" spans="1:13">
      <c r="A105" s="6">
        <v>103</v>
      </c>
      <c r="B105" s="24" t="s">
        <v>148</v>
      </c>
      <c r="C105" s="24" t="s">
        <v>228</v>
      </c>
      <c r="D105" s="16" t="s">
        <v>245</v>
      </c>
      <c r="E105" s="16" t="s">
        <v>35</v>
      </c>
      <c r="F105" s="17" t="s">
        <v>246</v>
      </c>
      <c r="G105" s="10">
        <v>55.84</v>
      </c>
      <c r="H105" s="11">
        <v>42.6</v>
      </c>
      <c r="I105" s="22">
        <f t="shared" si="3"/>
        <v>33.504</v>
      </c>
      <c r="J105" s="22">
        <f t="shared" si="4"/>
        <v>17.04</v>
      </c>
      <c r="K105" s="22">
        <f t="shared" si="5"/>
        <v>50.544</v>
      </c>
      <c r="L105" s="10">
        <v>9</v>
      </c>
      <c r="M105" s="6"/>
    </row>
    <row r="106" ht="21" customHeight="1" spans="1:13">
      <c r="A106" s="6">
        <v>104</v>
      </c>
      <c r="B106" s="16" t="s">
        <v>247</v>
      </c>
      <c r="C106" s="24" t="s">
        <v>248</v>
      </c>
      <c r="D106" s="16" t="s">
        <v>249</v>
      </c>
      <c r="E106" s="16" t="s">
        <v>35</v>
      </c>
      <c r="F106" s="17" t="s">
        <v>250</v>
      </c>
      <c r="G106" s="10">
        <v>52.55</v>
      </c>
      <c r="H106" s="11">
        <v>61.4</v>
      </c>
      <c r="I106" s="22">
        <f t="shared" si="3"/>
        <v>31.53</v>
      </c>
      <c r="J106" s="22">
        <f t="shared" si="4"/>
        <v>24.56</v>
      </c>
      <c r="K106" s="22">
        <f t="shared" si="5"/>
        <v>56.09</v>
      </c>
      <c r="L106" s="10">
        <v>1</v>
      </c>
      <c r="M106" s="6" t="s">
        <v>19</v>
      </c>
    </row>
    <row r="107" ht="21" customHeight="1" spans="1:13">
      <c r="A107" s="6">
        <v>105</v>
      </c>
      <c r="B107" s="16" t="s">
        <v>247</v>
      </c>
      <c r="C107" s="24" t="s">
        <v>248</v>
      </c>
      <c r="D107" s="16" t="s">
        <v>251</v>
      </c>
      <c r="E107" s="16" t="s">
        <v>17</v>
      </c>
      <c r="F107" s="17" t="s">
        <v>252</v>
      </c>
      <c r="G107" s="10">
        <v>26.21</v>
      </c>
      <c r="H107" s="10">
        <v>0</v>
      </c>
      <c r="I107" s="22">
        <f t="shared" si="3"/>
        <v>15.726</v>
      </c>
      <c r="J107" s="22">
        <f t="shared" si="4"/>
        <v>0</v>
      </c>
      <c r="K107" s="22">
        <f t="shared" si="5"/>
        <v>15.726</v>
      </c>
      <c r="L107" s="10">
        <v>2</v>
      </c>
      <c r="M107" s="6"/>
    </row>
    <row r="108" ht="21" customHeight="1" spans="1:13">
      <c r="A108" s="6">
        <v>106</v>
      </c>
      <c r="B108" s="16" t="s">
        <v>247</v>
      </c>
      <c r="C108" s="24" t="s">
        <v>248</v>
      </c>
      <c r="D108" s="16" t="s">
        <v>253</v>
      </c>
      <c r="E108" s="16" t="s">
        <v>17</v>
      </c>
      <c r="F108" s="17" t="s">
        <v>254</v>
      </c>
      <c r="G108" s="10">
        <v>14.41</v>
      </c>
      <c r="H108" s="10">
        <v>0</v>
      </c>
      <c r="I108" s="22">
        <f t="shared" si="3"/>
        <v>8.646</v>
      </c>
      <c r="J108" s="22">
        <f t="shared" si="4"/>
        <v>0</v>
      </c>
      <c r="K108" s="22">
        <f t="shared" si="5"/>
        <v>8.646</v>
      </c>
      <c r="L108" s="10">
        <v>3</v>
      </c>
      <c r="M108" s="6"/>
    </row>
    <row r="109" ht="21" customHeight="1" spans="1:13">
      <c r="A109" s="6">
        <v>107</v>
      </c>
      <c r="B109" s="16" t="s">
        <v>255</v>
      </c>
      <c r="C109" s="24" t="s">
        <v>256</v>
      </c>
      <c r="D109" s="16" t="s">
        <v>257</v>
      </c>
      <c r="E109" s="16" t="s">
        <v>17</v>
      </c>
      <c r="F109" s="34" t="s">
        <v>258</v>
      </c>
      <c r="G109" s="25" t="s">
        <v>259</v>
      </c>
      <c r="H109" s="26"/>
      <c r="I109" s="26"/>
      <c r="J109" s="26"/>
      <c r="K109" s="29"/>
      <c r="L109" s="10">
        <v>1</v>
      </c>
      <c r="M109" s="6" t="s">
        <v>19</v>
      </c>
    </row>
  </sheetData>
  <mergeCells count="2">
    <mergeCell ref="A1:M1"/>
    <mergeCell ref="G109:K109"/>
  </mergeCells>
  <pageMargins left="0.668055555555556" right="0.511805555555556" top="0.393055555555556" bottom="0.313888888888889" header="0.275" footer="0.27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2018-11-26T01:32:08Z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