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11940"/>
  </bookViews>
  <sheets>
    <sheet name="公开招聘" sheetId="2" r:id="rId1"/>
  </sheets>
  <definedNames>
    <definedName name="_xlnm._FilterDatabase" localSheetId="0" hidden="1">公开招聘!$A$1:$I$55</definedName>
    <definedName name="_xlnm.Print_Titles" localSheetId="0">公开招聘!$2:$3</definedName>
  </definedNames>
  <calcPr calcId="124519"/>
</workbook>
</file>

<file path=xl/calcChain.xml><?xml version="1.0" encoding="utf-8"?>
<calcChain xmlns="http://schemas.openxmlformats.org/spreadsheetml/2006/main">
  <c r="D55" i="2"/>
  <c r="D54"/>
  <c r="D53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<sst xmlns="http://schemas.openxmlformats.org/spreadsheetml/2006/main" count="581" uniqueCount="196">
  <si>
    <t>序号</t>
  </si>
  <si>
    <t>姓名</t>
  </si>
  <si>
    <t>性别</t>
  </si>
  <si>
    <t>出生年月</t>
  </si>
  <si>
    <t>学历</t>
  </si>
  <si>
    <t>毕业学校及专业</t>
  </si>
  <si>
    <t>户籍所在地</t>
  </si>
  <si>
    <t>报考职位名称</t>
  </si>
  <si>
    <t>综合成绩</t>
  </si>
  <si>
    <t>体检是否合格</t>
  </si>
  <si>
    <t>是否有违纪违法行为</t>
  </si>
  <si>
    <t>是否违反计划生育</t>
  </si>
  <si>
    <t>考核情况</t>
  </si>
  <si>
    <t>备注</t>
  </si>
  <si>
    <t>刘建华</t>
  </si>
  <si>
    <t>男</t>
  </si>
  <si>
    <t>大学本科</t>
  </si>
  <si>
    <t>南华大学 临床医学</t>
  </si>
  <si>
    <t>湖南冷水江</t>
  </si>
  <si>
    <t>01_临床医疗(一)</t>
  </si>
  <si>
    <t>合格</t>
  </si>
  <si>
    <t>无</t>
  </si>
  <si>
    <t>432524198408153219</t>
  </si>
  <si>
    <t>张永兴</t>
  </si>
  <si>
    <r>
      <rPr>
        <sz val="10"/>
        <color theme="1"/>
        <rFont val="仿宋_GB2312"/>
        <family val="3"/>
        <charset val="134"/>
      </rPr>
      <t>大学本科</t>
    </r>
    <r>
      <rPr>
        <sz val="9"/>
        <color theme="1"/>
        <rFont val="仿宋_GB2312"/>
        <family val="3"/>
        <charset val="134"/>
      </rPr>
      <t>（函授）</t>
    </r>
  </si>
  <si>
    <t>湖南新化</t>
  </si>
  <si>
    <t>02_临床医疗(一)</t>
  </si>
  <si>
    <t>432524198407278335</t>
  </si>
  <si>
    <t>谢劲松</t>
  </si>
  <si>
    <t>长沙医学院 临床医学</t>
  </si>
  <si>
    <t>02_临床医疗(二)</t>
  </si>
  <si>
    <t>43250219880828763x</t>
  </si>
  <si>
    <t>刘春晓</t>
  </si>
  <si>
    <t>女</t>
  </si>
  <si>
    <t>432524198701120109</t>
  </si>
  <si>
    <t>段高武</t>
  </si>
  <si>
    <t>432502198711243817</t>
  </si>
  <si>
    <t>傅慧鑫</t>
  </si>
  <si>
    <t>432524199210225410</t>
  </si>
  <si>
    <t>王银良</t>
  </si>
  <si>
    <t>432522198511054953</t>
  </si>
  <si>
    <t>罗贵</t>
  </si>
  <si>
    <t>湖南师范大学树达学院 临床</t>
  </si>
  <si>
    <t>432524199202281615</t>
  </si>
  <si>
    <t>蔡玉梅</t>
  </si>
  <si>
    <t>432524198512056689</t>
  </si>
  <si>
    <t>刘鹏艳</t>
  </si>
  <si>
    <t>湘南学院 临床医学</t>
  </si>
  <si>
    <t>432502198912102340</t>
  </si>
  <si>
    <t>王肖燕</t>
  </si>
  <si>
    <t>湖北医药学院 麻醉学</t>
  </si>
  <si>
    <t>03_麻醉科</t>
  </si>
  <si>
    <t>432502198610100083</t>
  </si>
  <si>
    <t>李俊雄</t>
  </si>
  <si>
    <t>湖南中医药大学 口腔医学</t>
  </si>
  <si>
    <t>04_口腔科</t>
  </si>
  <si>
    <t>432502198712086016</t>
  </si>
  <si>
    <t>颜小清</t>
  </si>
  <si>
    <t>长沙医学院 医学影像学</t>
  </si>
  <si>
    <t>05_医学影像</t>
  </si>
  <si>
    <t>430522198611063898</t>
  </si>
  <si>
    <t>刘俊东</t>
  </si>
  <si>
    <t>成都中医药大学 中西结合</t>
  </si>
  <si>
    <t>06_中西医医疗(一)</t>
  </si>
  <si>
    <t>432524198408182853</t>
  </si>
  <si>
    <t>王行宇</t>
  </si>
  <si>
    <t>湖南中医药大学 中西结合临床</t>
  </si>
  <si>
    <t>07_中西医医疗(二)</t>
  </si>
  <si>
    <t>432502198707280033</t>
  </si>
  <si>
    <t>陈红</t>
  </si>
  <si>
    <t>湖南中医药大学 护理学</t>
  </si>
  <si>
    <t>湖南娄底</t>
  </si>
  <si>
    <t>08_护理</t>
  </si>
  <si>
    <t>43250219911005832X</t>
  </si>
  <si>
    <t>杨元元</t>
  </si>
  <si>
    <t>湖南师范大学树达学院 护理</t>
  </si>
  <si>
    <t>432524198803046448</t>
  </si>
  <si>
    <t>王军诚</t>
  </si>
  <si>
    <t>中南大学 药学</t>
  </si>
  <si>
    <t>09_药剂科</t>
  </si>
  <si>
    <t>43250219880929003X</t>
  </si>
  <si>
    <t>刘佳</t>
  </si>
  <si>
    <t>湖南中医药大学 临床医学</t>
  </si>
  <si>
    <t>10_临床医疗</t>
  </si>
  <si>
    <t>43250219871107104X</t>
  </si>
  <si>
    <t>周婷</t>
  </si>
  <si>
    <t>湖南新邵</t>
  </si>
  <si>
    <t>43052219890401386X</t>
  </si>
  <si>
    <t>陈龚</t>
  </si>
  <si>
    <t>南华大学船山学院 临床医学</t>
  </si>
  <si>
    <t>432502198801152310</t>
  </si>
  <si>
    <t>刘家琪</t>
  </si>
  <si>
    <t>湖南中医药大学 中医学</t>
  </si>
  <si>
    <t>11_中医医疗</t>
  </si>
  <si>
    <t>432502199201280049</t>
  </si>
  <si>
    <t>金鑫</t>
  </si>
  <si>
    <t>湖南中医药大学 中医临床</t>
  </si>
  <si>
    <t>432502198711120024</t>
  </si>
  <si>
    <t>申先发</t>
  </si>
  <si>
    <t>贵阳中医学院 中医学</t>
  </si>
  <si>
    <t>432502198311042311</t>
  </si>
  <si>
    <t>谢叔红</t>
  </si>
  <si>
    <t>长沙医学院 中医学</t>
  </si>
  <si>
    <t>432502198710285425</t>
  </si>
  <si>
    <t>段炜程</t>
  </si>
  <si>
    <t>河南中医药大学 中医学</t>
  </si>
  <si>
    <t>43052219861229636X</t>
  </si>
  <si>
    <t>邹平</t>
  </si>
  <si>
    <t>432524198608014010</t>
  </si>
  <si>
    <t>吴叶齐</t>
  </si>
  <si>
    <t>湖南双峰</t>
  </si>
  <si>
    <t>43252219900421702X</t>
  </si>
  <si>
    <t>谢美林</t>
  </si>
  <si>
    <t>湖南中医药大学湘杏学院 中西医临床</t>
  </si>
  <si>
    <t>12_中西医医疗</t>
  </si>
  <si>
    <t>432502199107207128</t>
  </si>
  <si>
    <t>肖婷</t>
  </si>
  <si>
    <t>430522198808016366</t>
  </si>
  <si>
    <t>龚艳丽</t>
  </si>
  <si>
    <t>湖南中医药大学 中西医临床</t>
  </si>
  <si>
    <t>432524198910048828</t>
  </si>
  <si>
    <t>伍振朝</t>
  </si>
  <si>
    <t>湖南城步</t>
  </si>
  <si>
    <t>430529198611072297</t>
  </si>
  <si>
    <t>曾泽英</t>
  </si>
  <si>
    <t>湖南中医药大学湘杏学院 针灸推拿</t>
  </si>
  <si>
    <t>13_针炙推拿科</t>
  </si>
  <si>
    <t>432502198904037147</t>
  </si>
  <si>
    <t>高晶</t>
  </si>
  <si>
    <t>15_妇产科</t>
  </si>
  <si>
    <t>432524199210021688</t>
  </si>
  <si>
    <t>杜歆闻</t>
  </si>
  <si>
    <t>吉首大学 临床医学</t>
  </si>
  <si>
    <t>16_儿科</t>
  </si>
  <si>
    <t>432522199510268671</t>
  </si>
  <si>
    <t>向淑云</t>
  </si>
  <si>
    <t>湘南学院 预防医学</t>
  </si>
  <si>
    <t>湖南泸溪</t>
  </si>
  <si>
    <t>18_疾病控制</t>
  </si>
  <si>
    <t>433122199507108027</t>
  </si>
  <si>
    <t>杨娟</t>
  </si>
  <si>
    <t>南华大学船山学院 预防医学</t>
  </si>
  <si>
    <t>湖南安乡</t>
  </si>
  <si>
    <t>430721199610137081</t>
  </si>
  <si>
    <t>罗友辉</t>
  </si>
  <si>
    <t>长沙医学院 预防医学</t>
  </si>
  <si>
    <t>43252419900424491X</t>
  </si>
  <si>
    <t>贺路露</t>
  </si>
  <si>
    <t>大学专科</t>
  </si>
  <si>
    <t>怀化医学高等专科学校 临床医学</t>
  </si>
  <si>
    <t>湖南涟源</t>
  </si>
  <si>
    <t>20_临床医疗</t>
  </si>
  <si>
    <t>432503198810304685</t>
  </si>
  <si>
    <t>苏芬</t>
  </si>
  <si>
    <t>长沙医学院 临床</t>
  </si>
  <si>
    <t>431381198908130027</t>
  </si>
  <si>
    <t>谢丽</t>
  </si>
  <si>
    <t>常德职业技术学院 临床医学</t>
  </si>
  <si>
    <t>430522198706153861</t>
  </si>
  <si>
    <t>谢斯霖</t>
  </si>
  <si>
    <t>南华大学 护理学</t>
  </si>
  <si>
    <t>22_护理</t>
  </si>
  <si>
    <t>432502198601077627</t>
  </si>
  <si>
    <t>袁媛</t>
  </si>
  <si>
    <t>怀化医学高等专科学校 护理学</t>
  </si>
  <si>
    <t>432524199211150027</t>
  </si>
  <si>
    <t>刘红贵</t>
  </si>
  <si>
    <t>常德职业技术学院 护理学</t>
  </si>
  <si>
    <t>432524198911257760</t>
  </si>
  <si>
    <t>李冬梅</t>
  </si>
  <si>
    <t>怀化医学高等专科学校 医学影像技术</t>
  </si>
  <si>
    <t>23_影像科</t>
  </si>
  <si>
    <t>432524198710056129</t>
  </si>
  <si>
    <t>高协</t>
  </si>
  <si>
    <t>湘南学院 医学影像技术</t>
  </si>
  <si>
    <t>432524199509085440</t>
  </si>
  <si>
    <t>吴玲</t>
  </si>
  <si>
    <r>
      <rPr>
        <sz val="10"/>
        <color theme="1"/>
        <rFont val="仿宋_GB2312"/>
        <family val="3"/>
        <charset val="134"/>
      </rPr>
      <t>大学本科</t>
    </r>
    <r>
      <rPr>
        <sz val="9"/>
        <color theme="1"/>
        <rFont val="仿宋_GB2312"/>
        <family val="3"/>
        <charset val="134"/>
      </rPr>
      <t>（</t>
    </r>
    <r>
      <rPr>
        <sz val="8"/>
        <color theme="1"/>
        <rFont val="仿宋_GB2312"/>
        <family val="3"/>
        <charset val="134"/>
      </rPr>
      <t>自考</t>
    </r>
    <r>
      <rPr>
        <sz val="9"/>
        <color theme="1"/>
        <rFont val="仿宋_GB2312"/>
        <family val="3"/>
        <charset val="134"/>
      </rPr>
      <t>）</t>
    </r>
  </si>
  <si>
    <t>24_药房</t>
  </si>
  <si>
    <t>432502199007270023</t>
  </si>
  <si>
    <t>苏俊</t>
  </si>
  <si>
    <t>硕士研究生</t>
  </si>
  <si>
    <t>湖南中医药大学 中医内科学</t>
  </si>
  <si>
    <t>临床医疗</t>
  </si>
  <si>
    <t>432502198504224314</t>
  </si>
  <si>
    <t>颜宇枭</t>
  </si>
  <si>
    <t>湖南中医药大学 中西医结合临床</t>
  </si>
  <si>
    <t>432502199105093040</t>
  </si>
  <si>
    <t>罗守海</t>
  </si>
  <si>
    <t>湖南中医药大学 中医学（中医骨伤科学）</t>
  </si>
  <si>
    <t>骨伤科</t>
  </si>
  <si>
    <t>副高</t>
  </si>
  <si>
    <t>430522197911103877</t>
  </si>
  <si>
    <t>冷水江市2018年卫计系统公开招聘和引进工作人员拟聘名单</t>
    <phoneticPr fontId="17" type="noConversion"/>
  </si>
  <si>
    <t>冷水江市2018年卫计系统公开招聘工作人员拟聘名单</t>
    <phoneticPr fontId="17" type="noConversion"/>
  </si>
  <si>
    <t>冷水江市2018年卫计系统公开引进工作人员拟聘名单</t>
    <phoneticPr fontId="17" type="noConversion"/>
  </si>
</sst>
</file>

<file path=xl/styles.xml><?xml version="1.0" encoding="utf-8"?>
<styleSheet xmlns="http://schemas.openxmlformats.org/spreadsheetml/2006/main">
  <numFmts count="3">
    <numFmt numFmtId="176" formatCode="0.00_);\(0.00\)"/>
    <numFmt numFmtId="177" formatCode="0.00_ "/>
    <numFmt numFmtId="178" formatCode="yyyy&quot;年&quot;m&quot;月&quot;;@"/>
  </numFmts>
  <fonts count="1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8"/>
      <color theme="1"/>
      <name val="仿宋_GB2312"/>
      <family val="3"/>
      <charset val="134"/>
    </font>
    <font>
      <b/>
      <sz val="20"/>
      <color theme="1"/>
      <name val="方正小标宋简体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"/>
      <name val="宋体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Arial"/>
      <family val="2"/>
    </font>
    <font>
      <sz val="12"/>
      <name val="仿宋_GB2312"/>
      <family val="3"/>
      <charset val="134"/>
    </font>
    <font>
      <sz val="8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30" zoomScaleNormal="130" workbookViewId="0">
      <selection activeCell="A51" sqref="A51:N51"/>
    </sheetView>
  </sheetViews>
  <sheetFormatPr defaultColWidth="9" defaultRowHeight="13.5"/>
  <cols>
    <col min="1" max="1" width="2.875" style="2" customWidth="1"/>
    <col min="2" max="2" width="7.25" style="2" customWidth="1"/>
    <col min="3" max="3" width="4.125" style="2" customWidth="1"/>
    <col min="4" max="4" width="10.75" style="2" customWidth="1"/>
    <col min="5" max="5" width="13.875" style="2" customWidth="1"/>
    <col min="6" max="6" width="28" style="2" customWidth="1"/>
    <col min="7" max="7" width="11.625" style="2" customWidth="1"/>
    <col min="8" max="8" width="19.25" style="3" customWidth="1"/>
    <col min="9" max="9" width="7.75" style="2" customWidth="1"/>
    <col min="10" max="10" width="6.25" style="2" customWidth="1"/>
    <col min="11" max="11" width="8.375" style="2" customWidth="1"/>
    <col min="12" max="12" width="8" style="2" customWidth="1"/>
    <col min="13" max="13" width="6.25" style="2" customWidth="1"/>
    <col min="14" max="14" width="7.25" style="2" customWidth="1"/>
    <col min="15" max="15" width="0.125" style="2" hidden="1" customWidth="1"/>
    <col min="16" max="16" width="12.25" style="2" hidden="1" customWidth="1"/>
    <col min="17" max="16384" width="9" style="2"/>
  </cols>
  <sheetData>
    <row r="1" spans="1:16" ht="48" customHeight="1">
      <c r="A1" s="27" t="s">
        <v>193</v>
      </c>
      <c r="B1" s="27"/>
      <c r="C1" s="27"/>
      <c r="D1" s="27"/>
      <c r="E1" s="27"/>
      <c r="F1" s="27"/>
      <c r="G1" s="27"/>
      <c r="H1" s="28"/>
      <c r="I1" s="27"/>
      <c r="J1" s="27"/>
      <c r="K1" s="27"/>
      <c r="L1" s="27"/>
      <c r="M1" s="27"/>
      <c r="N1" s="27"/>
    </row>
    <row r="2" spans="1:16" customFormat="1" ht="30.95" customHeight="1">
      <c r="A2" s="29" t="s">
        <v>194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6" s="1" customFormat="1" ht="54" customHeight="1">
      <c r="A3" s="4" t="s">
        <v>0</v>
      </c>
      <c r="B3" s="5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18" t="s">
        <v>12</v>
      </c>
      <c r="N3" s="18" t="s">
        <v>13</v>
      </c>
    </row>
    <row r="4" spans="1:16" ht="30.95" customHeight="1">
      <c r="A4" s="6">
        <v>1</v>
      </c>
      <c r="B4" s="7" t="s">
        <v>14</v>
      </c>
      <c r="C4" s="7" t="s">
        <v>15</v>
      </c>
      <c r="D4" s="8">
        <f>IF(LEN(P4)=15,DATE(MID(P4,7,2),MID(P4,9,2),MID(P4,11,2)),IF(LEN(P4)=18,DATE(MID(P4,7,4),MID(P4,11,2),MID(P4,13,2)),"号码有错"))</f>
        <v>30909</v>
      </c>
      <c r="E4" s="6" t="s">
        <v>16</v>
      </c>
      <c r="F4" s="9" t="s">
        <v>17</v>
      </c>
      <c r="G4" s="6" t="s">
        <v>18</v>
      </c>
      <c r="H4" s="7" t="s">
        <v>19</v>
      </c>
      <c r="I4" s="19">
        <v>74.7</v>
      </c>
      <c r="J4" s="19" t="s">
        <v>20</v>
      </c>
      <c r="K4" s="19" t="s">
        <v>21</v>
      </c>
      <c r="L4" s="19" t="s">
        <v>21</v>
      </c>
      <c r="M4" s="19" t="s">
        <v>20</v>
      </c>
      <c r="N4" s="20"/>
      <c r="P4" s="21" t="s">
        <v>22</v>
      </c>
    </row>
    <row r="5" spans="1:16" ht="30.95" customHeight="1">
      <c r="A5" s="6">
        <v>2</v>
      </c>
      <c r="B5" s="7" t="s">
        <v>23</v>
      </c>
      <c r="C5" s="7" t="s">
        <v>15</v>
      </c>
      <c r="D5" s="8">
        <f>IF(LEN(P5)=15,DATE(MID(P5,7,2),MID(P5,9,2),MID(P5,11,2)),IF(LEN(P5)=18,DATE(MID(P5,7,4),MID(P5,11,2),MID(P5,13,2)),"号码有错"))</f>
        <v>30890</v>
      </c>
      <c r="E5" s="10" t="s">
        <v>24</v>
      </c>
      <c r="F5" s="9" t="s">
        <v>17</v>
      </c>
      <c r="G5" s="6" t="s">
        <v>25</v>
      </c>
      <c r="H5" s="7" t="s">
        <v>26</v>
      </c>
      <c r="I5" s="19">
        <v>73.78</v>
      </c>
      <c r="J5" s="19" t="s">
        <v>20</v>
      </c>
      <c r="K5" s="19" t="s">
        <v>21</v>
      </c>
      <c r="L5" s="19" t="s">
        <v>21</v>
      </c>
      <c r="M5" s="19" t="s">
        <v>20</v>
      </c>
      <c r="N5" s="20"/>
      <c r="P5" s="26" t="s">
        <v>27</v>
      </c>
    </row>
    <row r="6" spans="1:16" ht="30.95" customHeight="1">
      <c r="A6" s="6">
        <v>3</v>
      </c>
      <c r="B6" s="7" t="s">
        <v>28</v>
      </c>
      <c r="C6" s="7" t="s">
        <v>15</v>
      </c>
      <c r="D6" s="8">
        <f t="shared" ref="D6:D13" si="0">IF(LEN(P6)=15,DATE(MID(P6,7,2),MID(P6,9,2),MID(P6,11,2)),IF(LEN(P6)=18,DATE(MID(P6,7,4),MID(P6,11,2),MID(P6,13,2)),"号码有错"))</f>
        <v>32383</v>
      </c>
      <c r="E6" s="6" t="s">
        <v>16</v>
      </c>
      <c r="F6" s="9" t="s">
        <v>29</v>
      </c>
      <c r="G6" s="6" t="s">
        <v>18</v>
      </c>
      <c r="H6" s="7" t="s">
        <v>30</v>
      </c>
      <c r="I6" s="22">
        <v>75.959999999999994</v>
      </c>
      <c r="J6" s="19" t="s">
        <v>20</v>
      </c>
      <c r="K6" s="19" t="s">
        <v>21</v>
      </c>
      <c r="L6" s="19" t="s">
        <v>21</v>
      </c>
      <c r="M6" s="19" t="s">
        <v>20</v>
      </c>
      <c r="N6" s="20"/>
      <c r="P6" s="21" t="s">
        <v>31</v>
      </c>
    </row>
    <row r="7" spans="1:16" ht="30.95" customHeight="1">
      <c r="A7" s="6">
        <v>4</v>
      </c>
      <c r="B7" s="7" t="s">
        <v>32</v>
      </c>
      <c r="C7" s="7" t="s">
        <v>33</v>
      </c>
      <c r="D7" s="8">
        <f t="shared" si="0"/>
        <v>31789</v>
      </c>
      <c r="E7" s="6" t="s">
        <v>16</v>
      </c>
      <c r="F7" s="11" t="s">
        <v>17</v>
      </c>
      <c r="G7" s="6" t="s">
        <v>25</v>
      </c>
      <c r="H7" s="7" t="s">
        <v>30</v>
      </c>
      <c r="I7" s="19">
        <v>75.459999999999994</v>
      </c>
      <c r="J7" s="19" t="s">
        <v>20</v>
      </c>
      <c r="K7" s="19" t="s">
        <v>21</v>
      </c>
      <c r="L7" s="19" t="s">
        <v>21</v>
      </c>
      <c r="M7" s="19" t="s">
        <v>20</v>
      </c>
      <c r="N7" s="20"/>
      <c r="P7" s="26" t="s">
        <v>34</v>
      </c>
    </row>
    <row r="8" spans="1:16" ht="30.95" customHeight="1">
      <c r="A8" s="6">
        <v>5</v>
      </c>
      <c r="B8" s="7" t="s">
        <v>35</v>
      </c>
      <c r="C8" s="7" t="s">
        <v>15</v>
      </c>
      <c r="D8" s="8">
        <f t="shared" si="0"/>
        <v>32105</v>
      </c>
      <c r="E8" s="6" t="s">
        <v>16</v>
      </c>
      <c r="F8" s="9" t="s">
        <v>17</v>
      </c>
      <c r="G8" s="6" t="s">
        <v>18</v>
      </c>
      <c r="H8" s="7" t="s">
        <v>30</v>
      </c>
      <c r="I8" s="22">
        <v>73.8</v>
      </c>
      <c r="J8" s="19" t="s">
        <v>20</v>
      </c>
      <c r="K8" s="19" t="s">
        <v>21</v>
      </c>
      <c r="L8" s="19" t="s">
        <v>21</v>
      </c>
      <c r="M8" s="19" t="s">
        <v>20</v>
      </c>
      <c r="N8" s="20"/>
      <c r="P8" s="26" t="s">
        <v>36</v>
      </c>
    </row>
    <row r="9" spans="1:16" ht="30.95" customHeight="1">
      <c r="A9" s="6">
        <v>6</v>
      </c>
      <c r="B9" s="7" t="s">
        <v>37</v>
      </c>
      <c r="C9" s="7" t="s">
        <v>15</v>
      </c>
      <c r="D9" s="8">
        <f t="shared" si="0"/>
        <v>33899</v>
      </c>
      <c r="E9" s="6" t="s">
        <v>16</v>
      </c>
      <c r="F9" s="9" t="s">
        <v>29</v>
      </c>
      <c r="G9" s="6" t="s">
        <v>25</v>
      </c>
      <c r="H9" s="7" t="s">
        <v>30</v>
      </c>
      <c r="I9" s="19">
        <v>73.8</v>
      </c>
      <c r="J9" s="19" t="s">
        <v>20</v>
      </c>
      <c r="K9" s="19" t="s">
        <v>21</v>
      </c>
      <c r="L9" s="19" t="s">
        <v>21</v>
      </c>
      <c r="M9" s="19" t="s">
        <v>20</v>
      </c>
      <c r="N9" s="20"/>
      <c r="P9" s="26" t="s">
        <v>38</v>
      </c>
    </row>
    <row r="10" spans="1:16" ht="30.95" customHeight="1">
      <c r="A10" s="6">
        <v>7</v>
      </c>
      <c r="B10" s="7" t="s">
        <v>39</v>
      </c>
      <c r="C10" s="7" t="s">
        <v>15</v>
      </c>
      <c r="D10" s="8">
        <f t="shared" si="0"/>
        <v>31356</v>
      </c>
      <c r="E10" s="6" t="s">
        <v>16</v>
      </c>
      <c r="F10" s="9" t="s">
        <v>29</v>
      </c>
      <c r="G10" s="6" t="s">
        <v>18</v>
      </c>
      <c r="H10" s="7" t="s">
        <v>30</v>
      </c>
      <c r="I10" s="19">
        <v>72.691999999999993</v>
      </c>
      <c r="J10" s="19" t="s">
        <v>20</v>
      </c>
      <c r="K10" s="19" t="s">
        <v>21</v>
      </c>
      <c r="L10" s="19" t="s">
        <v>21</v>
      </c>
      <c r="M10" s="19" t="s">
        <v>20</v>
      </c>
      <c r="N10" s="20"/>
      <c r="P10" s="26" t="s">
        <v>40</v>
      </c>
    </row>
    <row r="11" spans="1:16" ht="30.95" customHeight="1">
      <c r="A11" s="6">
        <v>8</v>
      </c>
      <c r="B11" s="7" t="s">
        <v>41</v>
      </c>
      <c r="C11" s="12" t="s">
        <v>15</v>
      </c>
      <c r="D11" s="8">
        <f t="shared" si="0"/>
        <v>33662</v>
      </c>
      <c r="E11" s="6" t="s">
        <v>16</v>
      </c>
      <c r="F11" s="9" t="s">
        <v>42</v>
      </c>
      <c r="G11" s="6" t="s">
        <v>25</v>
      </c>
      <c r="H11" s="7" t="s">
        <v>30</v>
      </c>
      <c r="I11" s="19">
        <v>72.52</v>
      </c>
      <c r="J11" s="19" t="s">
        <v>20</v>
      </c>
      <c r="K11" s="19" t="s">
        <v>21</v>
      </c>
      <c r="L11" s="19" t="s">
        <v>21</v>
      </c>
      <c r="M11" s="19" t="s">
        <v>20</v>
      </c>
      <c r="N11" s="20"/>
      <c r="P11" s="21" t="s">
        <v>43</v>
      </c>
    </row>
    <row r="12" spans="1:16" ht="30.95" customHeight="1">
      <c r="A12" s="6">
        <v>9</v>
      </c>
      <c r="B12" s="7" t="s">
        <v>44</v>
      </c>
      <c r="C12" s="7" t="s">
        <v>33</v>
      </c>
      <c r="D12" s="8">
        <f t="shared" si="0"/>
        <v>31386</v>
      </c>
      <c r="E12" s="6" t="s">
        <v>16</v>
      </c>
      <c r="F12" s="9" t="s">
        <v>17</v>
      </c>
      <c r="G12" s="13" t="s">
        <v>25</v>
      </c>
      <c r="H12" s="7" t="s">
        <v>30</v>
      </c>
      <c r="I12" s="19">
        <v>72.44</v>
      </c>
      <c r="J12" s="19" t="s">
        <v>20</v>
      </c>
      <c r="K12" s="19" t="s">
        <v>21</v>
      </c>
      <c r="L12" s="19" t="s">
        <v>21</v>
      </c>
      <c r="M12" s="19" t="s">
        <v>20</v>
      </c>
      <c r="N12" s="20"/>
      <c r="P12" s="21" t="s">
        <v>45</v>
      </c>
    </row>
    <row r="13" spans="1:16" ht="30.95" customHeight="1">
      <c r="A13" s="6">
        <v>10</v>
      </c>
      <c r="B13" s="7" t="s">
        <v>46</v>
      </c>
      <c r="C13" s="7" t="s">
        <v>33</v>
      </c>
      <c r="D13" s="8">
        <f t="shared" si="0"/>
        <v>32852</v>
      </c>
      <c r="E13" s="6" t="s">
        <v>16</v>
      </c>
      <c r="F13" s="11" t="s">
        <v>47</v>
      </c>
      <c r="G13" s="6" t="s">
        <v>18</v>
      </c>
      <c r="H13" s="7" t="s">
        <v>30</v>
      </c>
      <c r="I13" s="19">
        <v>71.92</v>
      </c>
      <c r="J13" s="19" t="s">
        <v>20</v>
      </c>
      <c r="K13" s="19" t="s">
        <v>21</v>
      </c>
      <c r="L13" s="19" t="s">
        <v>21</v>
      </c>
      <c r="M13" s="19" t="s">
        <v>20</v>
      </c>
      <c r="N13" s="20"/>
      <c r="P13" s="21" t="s">
        <v>48</v>
      </c>
    </row>
    <row r="14" spans="1:16" ht="30.95" customHeight="1">
      <c r="A14" s="6">
        <v>11</v>
      </c>
      <c r="B14" s="7" t="s">
        <v>49</v>
      </c>
      <c r="C14" s="7" t="s">
        <v>33</v>
      </c>
      <c r="D14" s="8">
        <f t="shared" ref="D14:D50" si="1">IF(LEN(P14)=15,DATE(MID(P14,7,2),MID(P14,9,2),MID(P14,11,2)),IF(LEN(P14)=18,DATE(MID(P14,7,4),MID(P14,11,2),MID(P14,13,2)),"号码有错"))</f>
        <v>31695</v>
      </c>
      <c r="E14" s="6" t="s">
        <v>16</v>
      </c>
      <c r="F14" s="11" t="s">
        <v>50</v>
      </c>
      <c r="G14" s="6" t="s">
        <v>18</v>
      </c>
      <c r="H14" s="7" t="s">
        <v>51</v>
      </c>
      <c r="I14" s="22">
        <v>72.239999999999995</v>
      </c>
      <c r="J14" s="19" t="s">
        <v>20</v>
      </c>
      <c r="K14" s="19" t="s">
        <v>21</v>
      </c>
      <c r="L14" s="19" t="s">
        <v>21</v>
      </c>
      <c r="M14" s="19" t="s">
        <v>20</v>
      </c>
      <c r="N14" s="20"/>
      <c r="P14" s="21" t="s">
        <v>52</v>
      </c>
    </row>
    <row r="15" spans="1:16" ht="30.95" customHeight="1">
      <c r="A15" s="6">
        <v>12</v>
      </c>
      <c r="B15" s="7" t="s">
        <v>53</v>
      </c>
      <c r="C15" s="7" t="s">
        <v>15</v>
      </c>
      <c r="D15" s="8">
        <f t="shared" si="1"/>
        <v>32119</v>
      </c>
      <c r="E15" s="6" t="s">
        <v>16</v>
      </c>
      <c r="F15" s="11" t="s">
        <v>54</v>
      </c>
      <c r="G15" s="6" t="s">
        <v>18</v>
      </c>
      <c r="H15" s="7" t="s">
        <v>55</v>
      </c>
      <c r="I15" s="19">
        <v>81.099999999999994</v>
      </c>
      <c r="J15" s="19" t="s">
        <v>20</v>
      </c>
      <c r="K15" s="19" t="s">
        <v>21</v>
      </c>
      <c r="L15" s="19" t="s">
        <v>21</v>
      </c>
      <c r="M15" s="19" t="s">
        <v>20</v>
      </c>
      <c r="N15" s="20"/>
      <c r="P15" s="21" t="s">
        <v>56</v>
      </c>
    </row>
    <row r="16" spans="1:16" ht="30.95" customHeight="1">
      <c r="A16" s="6">
        <v>13</v>
      </c>
      <c r="B16" s="7" t="s">
        <v>57</v>
      </c>
      <c r="C16" s="7" t="s">
        <v>15</v>
      </c>
      <c r="D16" s="8">
        <f t="shared" si="1"/>
        <v>31722</v>
      </c>
      <c r="E16" s="6" t="s">
        <v>16</v>
      </c>
      <c r="F16" s="11" t="s">
        <v>58</v>
      </c>
      <c r="G16" s="6" t="s">
        <v>18</v>
      </c>
      <c r="H16" s="7" t="s">
        <v>59</v>
      </c>
      <c r="I16" s="19">
        <v>69.8</v>
      </c>
      <c r="J16" s="19" t="s">
        <v>20</v>
      </c>
      <c r="K16" s="19" t="s">
        <v>21</v>
      </c>
      <c r="L16" s="19" t="s">
        <v>21</v>
      </c>
      <c r="M16" s="19" t="s">
        <v>20</v>
      </c>
      <c r="N16" s="20"/>
      <c r="P16" s="21" t="s">
        <v>60</v>
      </c>
    </row>
    <row r="17" spans="1:16" ht="30.95" customHeight="1">
      <c r="A17" s="6">
        <v>14</v>
      </c>
      <c r="B17" s="7" t="s">
        <v>61</v>
      </c>
      <c r="C17" s="7" t="s">
        <v>15</v>
      </c>
      <c r="D17" s="8">
        <f t="shared" si="1"/>
        <v>30912</v>
      </c>
      <c r="E17" s="6" t="s">
        <v>16</v>
      </c>
      <c r="F17" s="11" t="s">
        <v>62</v>
      </c>
      <c r="G17" s="13" t="s">
        <v>25</v>
      </c>
      <c r="H17" s="7" t="s">
        <v>63</v>
      </c>
      <c r="I17" s="19">
        <v>67.02</v>
      </c>
      <c r="J17" s="19" t="s">
        <v>20</v>
      </c>
      <c r="K17" s="19" t="s">
        <v>21</v>
      </c>
      <c r="L17" s="19" t="s">
        <v>21</v>
      </c>
      <c r="M17" s="19" t="s">
        <v>20</v>
      </c>
      <c r="N17" s="20"/>
      <c r="P17" s="21" t="s">
        <v>64</v>
      </c>
    </row>
    <row r="18" spans="1:16" ht="30.95" customHeight="1">
      <c r="A18" s="6">
        <v>15</v>
      </c>
      <c r="B18" s="7" t="s">
        <v>65</v>
      </c>
      <c r="C18" s="7" t="s">
        <v>15</v>
      </c>
      <c r="D18" s="8">
        <f t="shared" si="1"/>
        <v>31986</v>
      </c>
      <c r="E18" s="6" t="s">
        <v>16</v>
      </c>
      <c r="F18" s="11" t="s">
        <v>66</v>
      </c>
      <c r="G18" s="13" t="s">
        <v>18</v>
      </c>
      <c r="H18" s="7" t="s">
        <v>67</v>
      </c>
      <c r="I18" s="19">
        <v>57.2</v>
      </c>
      <c r="J18" s="19" t="s">
        <v>20</v>
      </c>
      <c r="K18" s="19" t="s">
        <v>21</v>
      </c>
      <c r="L18" s="19" t="s">
        <v>21</v>
      </c>
      <c r="M18" s="19" t="s">
        <v>20</v>
      </c>
      <c r="N18" s="20"/>
      <c r="P18" s="21" t="s">
        <v>68</v>
      </c>
    </row>
    <row r="19" spans="1:16" ht="30.95" customHeight="1">
      <c r="A19" s="6">
        <v>16</v>
      </c>
      <c r="B19" s="7" t="s">
        <v>69</v>
      </c>
      <c r="C19" s="7" t="s">
        <v>33</v>
      </c>
      <c r="D19" s="8">
        <f t="shared" si="1"/>
        <v>33516</v>
      </c>
      <c r="E19" s="6" t="s">
        <v>16</v>
      </c>
      <c r="F19" s="11" t="s">
        <v>70</v>
      </c>
      <c r="G19" s="13" t="s">
        <v>71</v>
      </c>
      <c r="H19" s="7" t="s">
        <v>72</v>
      </c>
      <c r="I19" s="19">
        <v>81.62</v>
      </c>
      <c r="J19" s="19" t="s">
        <v>20</v>
      </c>
      <c r="K19" s="19" t="s">
        <v>21</v>
      </c>
      <c r="L19" s="19" t="s">
        <v>21</v>
      </c>
      <c r="M19" s="19" t="s">
        <v>20</v>
      </c>
      <c r="N19" s="20"/>
      <c r="P19" s="21" t="s">
        <v>73</v>
      </c>
    </row>
    <row r="20" spans="1:16" ht="30.95" customHeight="1">
      <c r="A20" s="6">
        <v>17</v>
      </c>
      <c r="B20" s="7" t="s">
        <v>74</v>
      </c>
      <c r="C20" s="7" t="s">
        <v>33</v>
      </c>
      <c r="D20" s="8">
        <f t="shared" si="1"/>
        <v>32206</v>
      </c>
      <c r="E20" s="6" t="s">
        <v>16</v>
      </c>
      <c r="F20" s="9" t="s">
        <v>75</v>
      </c>
      <c r="G20" s="13" t="s">
        <v>25</v>
      </c>
      <c r="H20" s="7" t="s">
        <v>72</v>
      </c>
      <c r="I20" s="19">
        <v>77.08</v>
      </c>
      <c r="J20" s="19" t="s">
        <v>20</v>
      </c>
      <c r="K20" s="19" t="s">
        <v>21</v>
      </c>
      <c r="L20" s="19" t="s">
        <v>21</v>
      </c>
      <c r="M20" s="19" t="s">
        <v>20</v>
      </c>
      <c r="N20" s="20"/>
      <c r="P20" s="21" t="s">
        <v>76</v>
      </c>
    </row>
    <row r="21" spans="1:16" ht="30.95" customHeight="1">
      <c r="A21" s="6">
        <v>18</v>
      </c>
      <c r="B21" s="7" t="s">
        <v>77</v>
      </c>
      <c r="C21" s="7" t="s">
        <v>15</v>
      </c>
      <c r="D21" s="8">
        <f t="shared" si="1"/>
        <v>32415</v>
      </c>
      <c r="E21" s="6" t="s">
        <v>16</v>
      </c>
      <c r="F21" s="11" t="s">
        <v>78</v>
      </c>
      <c r="G21" s="13" t="s">
        <v>18</v>
      </c>
      <c r="H21" s="7" t="s">
        <v>79</v>
      </c>
      <c r="I21" s="19">
        <v>71.739999999999995</v>
      </c>
      <c r="J21" s="19" t="s">
        <v>20</v>
      </c>
      <c r="K21" s="19" t="s">
        <v>21</v>
      </c>
      <c r="L21" s="19" t="s">
        <v>21</v>
      </c>
      <c r="M21" s="19" t="s">
        <v>20</v>
      </c>
      <c r="N21" s="20"/>
      <c r="P21" s="21" t="s">
        <v>80</v>
      </c>
    </row>
    <row r="22" spans="1:16" ht="30.95" customHeight="1">
      <c r="A22" s="6">
        <v>19</v>
      </c>
      <c r="B22" s="7" t="s">
        <v>81</v>
      </c>
      <c r="C22" s="7" t="s">
        <v>33</v>
      </c>
      <c r="D22" s="8">
        <f t="shared" si="1"/>
        <v>32088</v>
      </c>
      <c r="E22" s="6" t="s">
        <v>16</v>
      </c>
      <c r="F22" s="11" t="s">
        <v>82</v>
      </c>
      <c r="G22" s="13" t="s">
        <v>18</v>
      </c>
      <c r="H22" s="7" t="s">
        <v>83</v>
      </c>
      <c r="I22" s="19">
        <v>74.62</v>
      </c>
      <c r="J22" s="19" t="s">
        <v>20</v>
      </c>
      <c r="K22" s="19" t="s">
        <v>21</v>
      </c>
      <c r="L22" s="19" t="s">
        <v>21</v>
      </c>
      <c r="M22" s="19" t="s">
        <v>20</v>
      </c>
      <c r="N22" s="20"/>
      <c r="P22" s="21" t="s">
        <v>84</v>
      </c>
    </row>
    <row r="23" spans="1:16" ht="30.95" customHeight="1">
      <c r="A23" s="6">
        <v>20</v>
      </c>
      <c r="B23" s="7" t="s">
        <v>85</v>
      </c>
      <c r="C23" s="7" t="s">
        <v>33</v>
      </c>
      <c r="D23" s="8">
        <f t="shared" si="1"/>
        <v>32599</v>
      </c>
      <c r="E23" s="6" t="s">
        <v>16</v>
      </c>
      <c r="F23" s="11" t="s">
        <v>17</v>
      </c>
      <c r="G23" s="13" t="s">
        <v>86</v>
      </c>
      <c r="H23" s="7" t="s">
        <v>83</v>
      </c>
      <c r="I23" s="19">
        <v>73.680000000000007</v>
      </c>
      <c r="J23" s="19" t="s">
        <v>20</v>
      </c>
      <c r="K23" s="19" t="s">
        <v>21</v>
      </c>
      <c r="L23" s="19" t="s">
        <v>21</v>
      </c>
      <c r="M23" s="19" t="s">
        <v>20</v>
      </c>
      <c r="N23" s="20"/>
      <c r="P23" s="21" t="s">
        <v>87</v>
      </c>
    </row>
    <row r="24" spans="1:16" ht="30.95" customHeight="1">
      <c r="A24" s="6">
        <v>21</v>
      </c>
      <c r="B24" s="7" t="s">
        <v>88</v>
      </c>
      <c r="C24" s="7" t="s">
        <v>15</v>
      </c>
      <c r="D24" s="8">
        <f t="shared" si="1"/>
        <v>32157</v>
      </c>
      <c r="E24" s="6" t="s">
        <v>16</v>
      </c>
      <c r="F24" s="11" t="s">
        <v>89</v>
      </c>
      <c r="G24" s="13" t="s">
        <v>18</v>
      </c>
      <c r="H24" s="7" t="s">
        <v>83</v>
      </c>
      <c r="I24" s="19">
        <v>73.58</v>
      </c>
      <c r="J24" s="19" t="s">
        <v>20</v>
      </c>
      <c r="K24" s="19" t="s">
        <v>21</v>
      </c>
      <c r="L24" s="19" t="s">
        <v>21</v>
      </c>
      <c r="M24" s="19" t="s">
        <v>20</v>
      </c>
      <c r="N24" s="20"/>
      <c r="P24" s="21" t="s">
        <v>90</v>
      </c>
    </row>
    <row r="25" spans="1:16" ht="30.95" customHeight="1">
      <c r="A25" s="6">
        <v>22</v>
      </c>
      <c r="B25" s="7" t="s">
        <v>91</v>
      </c>
      <c r="C25" s="7" t="s">
        <v>33</v>
      </c>
      <c r="D25" s="8">
        <f t="shared" si="1"/>
        <v>33631</v>
      </c>
      <c r="E25" s="6" t="s">
        <v>16</v>
      </c>
      <c r="F25" s="11" t="s">
        <v>92</v>
      </c>
      <c r="G25" s="13" t="s">
        <v>18</v>
      </c>
      <c r="H25" s="7" t="s">
        <v>93</v>
      </c>
      <c r="I25" s="19">
        <v>80.34</v>
      </c>
      <c r="J25" s="19" t="s">
        <v>20</v>
      </c>
      <c r="K25" s="19" t="s">
        <v>21</v>
      </c>
      <c r="L25" s="19" t="s">
        <v>21</v>
      </c>
      <c r="M25" s="19" t="s">
        <v>20</v>
      </c>
      <c r="N25" s="20"/>
      <c r="P25" s="21" t="s">
        <v>94</v>
      </c>
    </row>
    <row r="26" spans="1:16" ht="30.95" customHeight="1">
      <c r="A26" s="6">
        <v>23</v>
      </c>
      <c r="B26" s="7" t="s">
        <v>95</v>
      </c>
      <c r="C26" s="7" t="s">
        <v>33</v>
      </c>
      <c r="D26" s="8">
        <f t="shared" si="1"/>
        <v>32093</v>
      </c>
      <c r="E26" s="6" t="s">
        <v>16</v>
      </c>
      <c r="F26" s="11" t="s">
        <v>96</v>
      </c>
      <c r="G26" s="13" t="s">
        <v>18</v>
      </c>
      <c r="H26" s="7" t="s">
        <v>93</v>
      </c>
      <c r="I26" s="19">
        <v>73.260000000000005</v>
      </c>
      <c r="J26" s="19" t="s">
        <v>20</v>
      </c>
      <c r="K26" s="19" t="s">
        <v>21</v>
      </c>
      <c r="L26" s="19" t="s">
        <v>21</v>
      </c>
      <c r="M26" s="19" t="s">
        <v>20</v>
      </c>
      <c r="N26" s="20"/>
      <c r="P26" s="21" t="s">
        <v>97</v>
      </c>
    </row>
    <row r="27" spans="1:16" ht="30.95" customHeight="1">
      <c r="A27" s="6">
        <v>24</v>
      </c>
      <c r="B27" s="7" t="s">
        <v>98</v>
      </c>
      <c r="C27" s="7" t="s">
        <v>15</v>
      </c>
      <c r="D27" s="8">
        <f t="shared" si="1"/>
        <v>30624</v>
      </c>
      <c r="E27" s="6" t="s">
        <v>16</v>
      </c>
      <c r="F27" s="11" t="s">
        <v>99</v>
      </c>
      <c r="G27" s="13" t="s">
        <v>18</v>
      </c>
      <c r="H27" s="7" t="s">
        <v>93</v>
      </c>
      <c r="I27" s="19">
        <v>71.900000000000006</v>
      </c>
      <c r="J27" s="19" t="s">
        <v>20</v>
      </c>
      <c r="K27" s="19" t="s">
        <v>21</v>
      </c>
      <c r="L27" s="19" t="s">
        <v>21</v>
      </c>
      <c r="M27" s="19" t="s">
        <v>20</v>
      </c>
      <c r="N27" s="20"/>
      <c r="P27" s="21" t="s">
        <v>100</v>
      </c>
    </row>
    <row r="28" spans="1:16" ht="30.95" customHeight="1">
      <c r="A28" s="6">
        <v>25</v>
      </c>
      <c r="B28" s="7" t="s">
        <v>101</v>
      </c>
      <c r="C28" s="7" t="s">
        <v>33</v>
      </c>
      <c r="D28" s="8">
        <f t="shared" si="1"/>
        <v>32078</v>
      </c>
      <c r="E28" s="6" t="s">
        <v>16</v>
      </c>
      <c r="F28" s="11" t="s">
        <v>102</v>
      </c>
      <c r="G28" s="13" t="s">
        <v>18</v>
      </c>
      <c r="H28" s="7" t="s">
        <v>93</v>
      </c>
      <c r="I28" s="22">
        <v>71.78</v>
      </c>
      <c r="J28" s="19" t="s">
        <v>20</v>
      </c>
      <c r="K28" s="19" t="s">
        <v>21</v>
      </c>
      <c r="L28" s="19" t="s">
        <v>21</v>
      </c>
      <c r="M28" s="19" t="s">
        <v>20</v>
      </c>
      <c r="N28" s="20"/>
      <c r="P28" s="21" t="s">
        <v>103</v>
      </c>
    </row>
    <row r="29" spans="1:16" ht="30.95" customHeight="1">
      <c r="A29" s="6">
        <v>26</v>
      </c>
      <c r="B29" s="7" t="s">
        <v>104</v>
      </c>
      <c r="C29" s="7" t="s">
        <v>33</v>
      </c>
      <c r="D29" s="8">
        <f t="shared" si="1"/>
        <v>31775</v>
      </c>
      <c r="E29" s="6" t="s">
        <v>16</v>
      </c>
      <c r="F29" s="11" t="s">
        <v>105</v>
      </c>
      <c r="G29" s="13" t="s">
        <v>18</v>
      </c>
      <c r="H29" s="7" t="s">
        <v>93</v>
      </c>
      <c r="I29" s="19">
        <v>71.52</v>
      </c>
      <c r="J29" s="19" t="s">
        <v>20</v>
      </c>
      <c r="K29" s="19" t="s">
        <v>21</v>
      </c>
      <c r="L29" s="19" t="s">
        <v>21</v>
      </c>
      <c r="M29" s="19" t="s">
        <v>20</v>
      </c>
      <c r="N29" s="20"/>
      <c r="P29" s="21" t="s">
        <v>106</v>
      </c>
    </row>
    <row r="30" spans="1:16" ht="30.95" customHeight="1">
      <c r="A30" s="6">
        <v>27</v>
      </c>
      <c r="B30" s="7" t="s">
        <v>107</v>
      </c>
      <c r="C30" s="7" t="s">
        <v>15</v>
      </c>
      <c r="D30" s="8">
        <f t="shared" si="1"/>
        <v>31625</v>
      </c>
      <c r="E30" s="6" t="s">
        <v>16</v>
      </c>
      <c r="F30" s="11" t="s">
        <v>96</v>
      </c>
      <c r="G30" s="13" t="s">
        <v>25</v>
      </c>
      <c r="H30" s="7" t="s">
        <v>93</v>
      </c>
      <c r="I30" s="19">
        <v>71.02</v>
      </c>
      <c r="J30" s="19" t="s">
        <v>20</v>
      </c>
      <c r="K30" s="19" t="s">
        <v>21</v>
      </c>
      <c r="L30" s="19" t="s">
        <v>21</v>
      </c>
      <c r="M30" s="19" t="s">
        <v>20</v>
      </c>
      <c r="N30" s="20"/>
      <c r="P30" s="21" t="s">
        <v>108</v>
      </c>
    </row>
    <row r="31" spans="1:16" ht="30.95" customHeight="1">
      <c r="A31" s="6">
        <v>28</v>
      </c>
      <c r="B31" s="7" t="s">
        <v>109</v>
      </c>
      <c r="C31" s="7" t="s">
        <v>33</v>
      </c>
      <c r="D31" s="8">
        <f t="shared" si="1"/>
        <v>32984</v>
      </c>
      <c r="E31" s="6" t="s">
        <v>16</v>
      </c>
      <c r="F31" s="11" t="s">
        <v>105</v>
      </c>
      <c r="G31" s="13" t="s">
        <v>110</v>
      </c>
      <c r="H31" s="7" t="s">
        <v>93</v>
      </c>
      <c r="I31" s="19">
        <v>70.52</v>
      </c>
      <c r="J31" s="19" t="s">
        <v>20</v>
      </c>
      <c r="K31" s="19" t="s">
        <v>21</v>
      </c>
      <c r="L31" s="19" t="s">
        <v>21</v>
      </c>
      <c r="M31" s="19" t="s">
        <v>20</v>
      </c>
      <c r="N31" s="20"/>
      <c r="P31" s="26" t="s">
        <v>111</v>
      </c>
    </row>
    <row r="32" spans="1:16" ht="30.95" customHeight="1">
      <c r="A32" s="6">
        <v>29</v>
      </c>
      <c r="B32" s="7" t="s">
        <v>112</v>
      </c>
      <c r="C32" s="7" t="s">
        <v>33</v>
      </c>
      <c r="D32" s="8">
        <f t="shared" si="1"/>
        <v>33439</v>
      </c>
      <c r="E32" s="6" t="s">
        <v>16</v>
      </c>
      <c r="F32" s="11" t="s">
        <v>113</v>
      </c>
      <c r="G32" s="13" t="s">
        <v>18</v>
      </c>
      <c r="H32" s="7" t="s">
        <v>114</v>
      </c>
      <c r="I32" s="19">
        <v>75.62</v>
      </c>
      <c r="J32" s="19" t="s">
        <v>20</v>
      </c>
      <c r="K32" s="19" t="s">
        <v>21</v>
      </c>
      <c r="L32" s="19" t="s">
        <v>21</v>
      </c>
      <c r="M32" s="19" t="s">
        <v>20</v>
      </c>
      <c r="N32" s="20"/>
      <c r="P32" s="21" t="s">
        <v>115</v>
      </c>
    </row>
    <row r="33" spans="1:16" ht="30.95" customHeight="1">
      <c r="A33" s="6">
        <v>30</v>
      </c>
      <c r="B33" s="7" t="s">
        <v>116</v>
      </c>
      <c r="C33" s="7" t="s">
        <v>33</v>
      </c>
      <c r="D33" s="8">
        <f t="shared" si="1"/>
        <v>32356</v>
      </c>
      <c r="E33" s="6" t="s">
        <v>16</v>
      </c>
      <c r="F33" s="11" t="s">
        <v>113</v>
      </c>
      <c r="G33" s="13" t="s">
        <v>86</v>
      </c>
      <c r="H33" s="7" t="s">
        <v>114</v>
      </c>
      <c r="I33" s="19">
        <v>74</v>
      </c>
      <c r="J33" s="19" t="s">
        <v>20</v>
      </c>
      <c r="K33" s="19" t="s">
        <v>21</v>
      </c>
      <c r="L33" s="19" t="s">
        <v>21</v>
      </c>
      <c r="M33" s="19" t="s">
        <v>20</v>
      </c>
      <c r="N33" s="20"/>
      <c r="P33" s="21" t="s">
        <v>117</v>
      </c>
    </row>
    <row r="34" spans="1:16" ht="30.95" customHeight="1">
      <c r="A34" s="6">
        <v>31</v>
      </c>
      <c r="B34" s="7" t="s">
        <v>118</v>
      </c>
      <c r="C34" s="7" t="s">
        <v>33</v>
      </c>
      <c r="D34" s="8">
        <f t="shared" si="1"/>
        <v>32785</v>
      </c>
      <c r="E34" s="6" t="s">
        <v>16</v>
      </c>
      <c r="F34" s="11" t="s">
        <v>119</v>
      </c>
      <c r="G34" s="13" t="s">
        <v>25</v>
      </c>
      <c r="H34" s="7" t="s">
        <v>114</v>
      </c>
      <c r="I34" s="19">
        <v>69.06</v>
      </c>
      <c r="J34" s="19" t="s">
        <v>20</v>
      </c>
      <c r="K34" s="19" t="s">
        <v>21</v>
      </c>
      <c r="L34" s="19" t="s">
        <v>21</v>
      </c>
      <c r="M34" s="19" t="s">
        <v>20</v>
      </c>
      <c r="N34" s="20"/>
      <c r="P34" s="21" t="s">
        <v>120</v>
      </c>
    </row>
    <row r="35" spans="1:16" ht="30.95" customHeight="1">
      <c r="A35" s="6">
        <v>32</v>
      </c>
      <c r="B35" s="7" t="s">
        <v>121</v>
      </c>
      <c r="C35" s="7" t="s">
        <v>15</v>
      </c>
      <c r="D35" s="8">
        <f t="shared" si="1"/>
        <v>31723</v>
      </c>
      <c r="E35" s="6" t="s">
        <v>16</v>
      </c>
      <c r="F35" s="11" t="s">
        <v>119</v>
      </c>
      <c r="G35" s="13" t="s">
        <v>122</v>
      </c>
      <c r="H35" s="7" t="s">
        <v>114</v>
      </c>
      <c r="I35" s="19">
        <v>67.16</v>
      </c>
      <c r="J35" s="19" t="s">
        <v>20</v>
      </c>
      <c r="K35" s="19" t="s">
        <v>21</v>
      </c>
      <c r="L35" s="19" t="s">
        <v>21</v>
      </c>
      <c r="M35" s="19" t="s">
        <v>20</v>
      </c>
      <c r="N35" s="20"/>
      <c r="P35" s="21" t="s">
        <v>123</v>
      </c>
    </row>
    <row r="36" spans="1:16" ht="30.95" customHeight="1">
      <c r="A36" s="6">
        <v>33</v>
      </c>
      <c r="B36" s="7" t="s">
        <v>124</v>
      </c>
      <c r="C36" s="7" t="s">
        <v>33</v>
      </c>
      <c r="D36" s="8">
        <f t="shared" si="1"/>
        <v>32601</v>
      </c>
      <c r="E36" s="6" t="s">
        <v>16</v>
      </c>
      <c r="F36" s="11" t="s">
        <v>125</v>
      </c>
      <c r="G36" s="13" t="s">
        <v>18</v>
      </c>
      <c r="H36" s="7" t="s">
        <v>126</v>
      </c>
      <c r="I36" s="19">
        <v>75.28</v>
      </c>
      <c r="J36" s="19" t="s">
        <v>20</v>
      </c>
      <c r="K36" s="19" t="s">
        <v>21</v>
      </c>
      <c r="L36" s="19" t="s">
        <v>21</v>
      </c>
      <c r="M36" s="19" t="s">
        <v>20</v>
      </c>
      <c r="N36" s="20"/>
      <c r="P36" s="21" t="s">
        <v>127</v>
      </c>
    </row>
    <row r="37" spans="1:16" ht="30.95" customHeight="1">
      <c r="A37" s="6">
        <v>34</v>
      </c>
      <c r="B37" s="7" t="s">
        <v>128</v>
      </c>
      <c r="C37" s="7" t="s">
        <v>33</v>
      </c>
      <c r="D37" s="8">
        <f t="shared" si="1"/>
        <v>33879</v>
      </c>
      <c r="E37" s="6" t="s">
        <v>16</v>
      </c>
      <c r="F37" s="11" t="s">
        <v>29</v>
      </c>
      <c r="G37" s="13" t="s">
        <v>25</v>
      </c>
      <c r="H37" s="7" t="s">
        <v>129</v>
      </c>
      <c r="I37" s="19">
        <v>70.38</v>
      </c>
      <c r="J37" s="19" t="s">
        <v>20</v>
      </c>
      <c r="K37" s="19" t="s">
        <v>21</v>
      </c>
      <c r="L37" s="19" t="s">
        <v>21</v>
      </c>
      <c r="M37" s="19" t="s">
        <v>20</v>
      </c>
      <c r="N37" s="20"/>
      <c r="P37" s="21" t="s">
        <v>130</v>
      </c>
    </row>
    <row r="38" spans="1:16" ht="30.95" customHeight="1">
      <c r="A38" s="6">
        <v>35</v>
      </c>
      <c r="B38" s="7" t="s">
        <v>131</v>
      </c>
      <c r="C38" s="7" t="s">
        <v>15</v>
      </c>
      <c r="D38" s="8">
        <f t="shared" si="1"/>
        <v>34998</v>
      </c>
      <c r="E38" s="6" t="s">
        <v>16</v>
      </c>
      <c r="F38" s="11" t="s">
        <v>132</v>
      </c>
      <c r="G38" s="13" t="s">
        <v>110</v>
      </c>
      <c r="H38" s="7" t="s">
        <v>133</v>
      </c>
      <c r="I38" s="19">
        <v>61.86</v>
      </c>
      <c r="J38" s="19" t="s">
        <v>20</v>
      </c>
      <c r="K38" s="19" t="s">
        <v>21</v>
      </c>
      <c r="L38" s="19" t="s">
        <v>21</v>
      </c>
      <c r="M38" s="19" t="s">
        <v>20</v>
      </c>
      <c r="N38" s="20"/>
      <c r="P38" s="21" t="s">
        <v>134</v>
      </c>
    </row>
    <row r="39" spans="1:16" ht="30.95" customHeight="1">
      <c r="A39" s="6">
        <v>36</v>
      </c>
      <c r="B39" s="7" t="s">
        <v>135</v>
      </c>
      <c r="C39" s="7" t="s">
        <v>33</v>
      </c>
      <c r="D39" s="8">
        <f t="shared" si="1"/>
        <v>34890</v>
      </c>
      <c r="E39" s="6" t="s">
        <v>16</v>
      </c>
      <c r="F39" s="11" t="s">
        <v>136</v>
      </c>
      <c r="G39" s="13" t="s">
        <v>137</v>
      </c>
      <c r="H39" s="7" t="s">
        <v>138</v>
      </c>
      <c r="I39" s="19">
        <v>77</v>
      </c>
      <c r="J39" s="19" t="s">
        <v>20</v>
      </c>
      <c r="K39" s="19" t="s">
        <v>21</v>
      </c>
      <c r="L39" s="19" t="s">
        <v>21</v>
      </c>
      <c r="M39" s="19" t="s">
        <v>20</v>
      </c>
      <c r="N39" s="20"/>
      <c r="P39" s="21" t="s">
        <v>139</v>
      </c>
    </row>
    <row r="40" spans="1:16" ht="30.95" customHeight="1">
      <c r="A40" s="6">
        <v>37</v>
      </c>
      <c r="B40" s="7" t="s">
        <v>140</v>
      </c>
      <c r="C40" s="7" t="s">
        <v>33</v>
      </c>
      <c r="D40" s="8">
        <f t="shared" si="1"/>
        <v>35351</v>
      </c>
      <c r="E40" s="6" t="s">
        <v>16</v>
      </c>
      <c r="F40" s="11" t="s">
        <v>141</v>
      </c>
      <c r="G40" s="13" t="s">
        <v>142</v>
      </c>
      <c r="H40" s="7" t="s">
        <v>138</v>
      </c>
      <c r="I40" s="19">
        <v>74.42</v>
      </c>
      <c r="J40" s="19" t="s">
        <v>20</v>
      </c>
      <c r="K40" s="19" t="s">
        <v>21</v>
      </c>
      <c r="L40" s="19" t="s">
        <v>21</v>
      </c>
      <c r="M40" s="19" t="s">
        <v>20</v>
      </c>
      <c r="N40" s="20"/>
      <c r="P40" s="21" t="s">
        <v>143</v>
      </c>
    </row>
    <row r="41" spans="1:16" ht="30.95" customHeight="1">
      <c r="A41" s="6">
        <v>38</v>
      </c>
      <c r="B41" s="7" t="s">
        <v>144</v>
      </c>
      <c r="C41" s="7" t="s">
        <v>15</v>
      </c>
      <c r="D41" s="8">
        <f t="shared" si="1"/>
        <v>32987</v>
      </c>
      <c r="E41" s="6" t="s">
        <v>16</v>
      </c>
      <c r="F41" s="11" t="s">
        <v>145</v>
      </c>
      <c r="G41" s="13" t="s">
        <v>25</v>
      </c>
      <c r="H41" s="7" t="s">
        <v>138</v>
      </c>
      <c r="I41" s="19">
        <v>73.319999999999993</v>
      </c>
      <c r="J41" s="19" t="s">
        <v>20</v>
      </c>
      <c r="K41" s="19" t="s">
        <v>21</v>
      </c>
      <c r="L41" s="19" t="s">
        <v>21</v>
      </c>
      <c r="M41" s="19" t="s">
        <v>20</v>
      </c>
      <c r="N41" s="20"/>
      <c r="P41" s="21" t="s">
        <v>146</v>
      </c>
    </row>
    <row r="42" spans="1:16" ht="30.95" customHeight="1">
      <c r="A42" s="6">
        <v>39</v>
      </c>
      <c r="B42" s="7" t="s">
        <v>147</v>
      </c>
      <c r="C42" s="7" t="s">
        <v>33</v>
      </c>
      <c r="D42" s="8">
        <f t="shared" si="1"/>
        <v>32446</v>
      </c>
      <c r="E42" s="6" t="s">
        <v>148</v>
      </c>
      <c r="F42" s="11" t="s">
        <v>149</v>
      </c>
      <c r="G42" s="13" t="s">
        <v>150</v>
      </c>
      <c r="H42" s="7" t="s">
        <v>151</v>
      </c>
      <c r="I42" s="19">
        <v>79.22</v>
      </c>
      <c r="J42" s="19" t="s">
        <v>20</v>
      </c>
      <c r="K42" s="19" t="s">
        <v>21</v>
      </c>
      <c r="L42" s="19" t="s">
        <v>21</v>
      </c>
      <c r="M42" s="19" t="s">
        <v>20</v>
      </c>
      <c r="N42" s="20"/>
      <c r="P42" s="21" t="s">
        <v>152</v>
      </c>
    </row>
    <row r="43" spans="1:16" ht="30.95" customHeight="1">
      <c r="A43" s="6">
        <v>40</v>
      </c>
      <c r="B43" s="7" t="s">
        <v>153</v>
      </c>
      <c r="C43" s="7" t="s">
        <v>33</v>
      </c>
      <c r="D43" s="8">
        <f t="shared" si="1"/>
        <v>32733</v>
      </c>
      <c r="E43" s="6" t="s">
        <v>148</v>
      </c>
      <c r="F43" s="11" t="s">
        <v>154</v>
      </c>
      <c r="G43" s="13" t="s">
        <v>18</v>
      </c>
      <c r="H43" s="7" t="s">
        <v>151</v>
      </c>
      <c r="I43" s="19">
        <v>75.02</v>
      </c>
      <c r="J43" s="19" t="s">
        <v>20</v>
      </c>
      <c r="K43" s="19" t="s">
        <v>21</v>
      </c>
      <c r="L43" s="19" t="s">
        <v>21</v>
      </c>
      <c r="M43" s="19" t="s">
        <v>20</v>
      </c>
      <c r="N43" s="20"/>
      <c r="P43" s="21" t="s">
        <v>155</v>
      </c>
    </row>
    <row r="44" spans="1:16" ht="30.95" customHeight="1">
      <c r="A44" s="6">
        <v>41</v>
      </c>
      <c r="B44" s="7" t="s">
        <v>156</v>
      </c>
      <c r="C44" s="7" t="s">
        <v>33</v>
      </c>
      <c r="D44" s="8">
        <f t="shared" si="1"/>
        <v>31943</v>
      </c>
      <c r="E44" s="6" t="s">
        <v>148</v>
      </c>
      <c r="F44" s="11" t="s">
        <v>157</v>
      </c>
      <c r="G44" s="13" t="s">
        <v>86</v>
      </c>
      <c r="H44" s="7" t="s">
        <v>151</v>
      </c>
      <c r="I44" s="19">
        <v>74.5</v>
      </c>
      <c r="J44" s="19" t="s">
        <v>20</v>
      </c>
      <c r="K44" s="19" t="s">
        <v>21</v>
      </c>
      <c r="L44" s="19" t="s">
        <v>21</v>
      </c>
      <c r="M44" s="19" t="s">
        <v>20</v>
      </c>
      <c r="N44" s="20"/>
      <c r="P44" s="21" t="s">
        <v>158</v>
      </c>
    </row>
    <row r="45" spans="1:16" ht="30.95" customHeight="1">
      <c r="A45" s="6">
        <v>42</v>
      </c>
      <c r="B45" s="7" t="s">
        <v>159</v>
      </c>
      <c r="C45" s="7" t="s">
        <v>33</v>
      </c>
      <c r="D45" s="8">
        <f t="shared" si="1"/>
        <v>31419</v>
      </c>
      <c r="E45" s="6" t="s">
        <v>148</v>
      </c>
      <c r="F45" s="11" t="s">
        <v>160</v>
      </c>
      <c r="G45" s="13" t="s">
        <v>18</v>
      </c>
      <c r="H45" s="7" t="s">
        <v>161</v>
      </c>
      <c r="I45" s="19">
        <v>84.86</v>
      </c>
      <c r="J45" s="19" t="s">
        <v>20</v>
      </c>
      <c r="K45" s="19" t="s">
        <v>21</v>
      </c>
      <c r="L45" s="19" t="s">
        <v>21</v>
      </c>
      <c r="M45" s="19" t="s">
        <v>20</v>
      </c>
      <c r="N45" s="20"/>
      <c r="P45" s="21" t="s">
        <v>162</v>
      </c>
    </row>
    <row r="46" spans="1:16" ht="30.95" customHeight="1">
      <c r="A46" s="6">
        <v>43</v>
      </c>
      <c r="B46" s="7" t="s">
        <v>163</v>
      </c>
      <c r="C46" s="7" t="s">
        <v>33</v>
      </c>
      <c r="D46" s="8">
        <f t="shared" si="1"/>
        <v>33923</v>
      </c>
      <c r="E46" s="6" t="s">
        <v>148</v>
      </c>
      <c r="F46" s="11" t="s">
        <v>164</v>
      </c>
      <c r="G46" s="13" t="s">
        <v>25</v>
      </c>
      <c r="H46" s="7" t="s">
        <v>161</v>
      </c>
      <c r="I46" s="19">
        <v>84.82</v>
      </c>
      <c r="J46" s="19" t="s">
        <v>20</v>
      </c>
      <c r="K46" s="19" t="s">
        <v>21</v>
      </c>
      <c r="L46" s="19" t="s">
        <v>21</v>
      </c>
      <c r="M46" s="19" t="s">
        <v>20</v>
      </c>
      <c r="N46" s="20"/>
      <c r="P46" s="21" t="s">
        <v>165</v>
      </c>
    </row>
    <row r="47" spans="1:16" ht="30.95" customHeight="1">
      <c r="A47" s="6">
        <v>44</v>
      </c>
      <c r="B47" s="7" t="s">
        <v>166</v>
      </c>
      <c r="C47" s="7" t="s">
        <v>33</v>
      </c>
      <c r="D47" s="8">
        <f t="shared" si="1"/>
        <v>32837</v>
      </c>
      <c r="E47" s="6" t="s">
        <v>148</v>
      </c>
      <c r="F47" s="11" t="s">
        <v>167</v>
      </c>
      <c r="G47" s="13" t="s">
        <v>25</v>
      </c>
      <c r="H47" s="7" t="s">
        <v>161</v>
      </c>
      <c r="I47" s="19">
        <v>84.64</v>
      </c>
      <c r="J47" s="19" t="s">
        <v>20</v>
      </c>
      <c r="K47" s="19" t="s">
        <v>21</v>
      </c>
      <c r="L47" s="19" t="s">
        <v>21</v>
      </c>
      <c r="M47" s="19" t="s">
        <v>20</v>
      </c>
      <c r="N47" s="20"/>
      <c r="P47" s="21" t="s">
        <v>168</v>
      </c>
    </row>
    <row r="48" spans="1:16" ht="30.95" customHeight="1">
      <c r="A48" s="6">
        <v>45</v>
      </c>
      <c r="B48" s="7" t="s">
        <v>169</v>
      </c>
      <c r="C48" s="7" t="s">
        <v>33</v>
      </c>
      <c r="D48" s="8">
        <f t="shared" si="1"/>
        <v>32055</v>
      </c>
      <c r="E48" s="6" t="s">
        <v>148</v>
      </c>
      <c r="F48" s="11" t="s">
        <v>170</v>
      </c>
      <c r="G48" s="13" t="s">
        <v>25</v>
      </c>
      <c r="H48" s="7" t="s">
        <v>171</v>
      </c>
      <c r="I48" s="19">
        <v>72.819999999999993</v>
      </c>
      <c r="J48" s="19" t="s">
        <v>20</v>
      </c>
      <c r="K48" s="19" t="s">
        <v>21</v>
      </c>
      <c r="L48" s="19" t="s">
        <v>21</v>
      </c>
      <c r="M48" s="19" t="s">
        <v>20</v>
      </c>
      <c r="N48" s="20"/>
      <c r="P48" s="21" t="s">
        <v>172</v>
      </c>
    </row>
    <row r="49" spans="1:16" ht="30.95" customHeight="1">
      <c r="A49" s="6">
        <v>46</v>
      </c>
      <c r="B49" s="7" t="s">
        <v>173</v>
      </c>
      <c r="C49" s="7" t="s">
        <v>33</v>
      </c>
      <c r="D49" s="8">
        <f t="shared" si="1"/>
        <v>34950</v>
      </c>
      <c r="E49" s="6" t="s">
        <v>16</v>
      </c>
      <c r="F49" s="11" t="s">
        <v>174</v>
      </c>
      <c r="G49" s="13" t="s">
        <v>25</v>
      </c>
      <c r="H49" s="7" t="s">
        <v>171</v>
      </c>
      <c r="I49" s="19">
        <v>72.819999999999993</v>
      </c>
      <c r="J49" s="19" t="s">
        <v>20</v>
      </c>
      <c r="K49" s="19" t="s">
        <v>21</v>
      </c>
      <c r="L49" s="19" t="s">
        <v>21</v>
      </c>
      <c r="M49" s="19" t="s">
        <v>20</v>
      </c>
      <c r="N49" s="20"/>
      <c r="P49" s="21" t="s">
        <v>175</v>
      </c>
    </row>
    <row r="50" spans="1:16" ht="30.95" customHeight="1">
      <c r="A50" s="6">
        <v>47</v>
      </c>
      <c r="B50" s="7" t="s">
        <v>176</v>
      </c>
      <c r="C50" s="7" t="s">
        <v>33</v>
      </c>
      <c r="D50" s="8">
        <f t="shared" si="1"/>
        <v>33081</v>
      </c>
      <c r="E50" s="10" t="s">
        <v>177</v>
      </c>
      <c r="F50" s="11" t="s">
        <v>78</v>
      </c>
      <c r="G50" s="13" t="s">
        <v>18</v>
      </c>
      <c r="H50" s="7" t="s">
        <v>178</v>
      </c>
      <c r="I50" s="19">
        <v>74.180000000000007</v>
      </c>
      <c r="J50" s="19" t="s">
        <v>20</v>
      </c>
      <c r="K50" s="19" t="s">
        <v>21</v>
      </c>
      <c r="L50" s="19" t="s">
        <v>21</v>
      </c>
      <c r="M50" s="19" t="s">
        <v>20</v>
      </c>
      <c r="N50" s="20"/>
      <c r="P50" s="23" t="s">
        <v>179</v>
      </c>
    </row>
    <row r="51" spans="1:16" ht="30.95" customHeight="1">
      <c r="A51" s="29" t="s">
        <v>195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P51" s="23"/>
    </row>
    <row r="52" spans="1:16" ht="48" customHeight="1">
      <c r="A52" s="14" t="s">
        <v>0</v>
      </c>
      <c r="B52" s="15" t="s">
        <v>1</v>
      </c>
      <c r="C52" s="14" t="s">
        <v>2</v>
      </c>
      <c r="D52" s="14" t="s">
        <v>3</v>
      </c>
      <c r="E52" s="15" t="s">
        <v>4</v>
      </c>
      <c r="F52" s="14" t="s">
        <v>5</v>
      </c>
      <c r="G52" s="14" t="s">
        <v>6</v>
      </c>
      <c r="H52" s="14" t="s">
        <v>7</v>
      </c>
      <c r="I52" s="31" t="s">
        <v>9</v>
      </c>
      <c r="J52" s="32"/>
      <c r="K52" s="14" t="s">
        <v>10</v>
      </c>
      <c r="L52" s="14" t="s">
        <v>11</v>
      </c>
      <c r="M52" s="24" t="s">
        <v>12</v>
      </c>
      <c r="N52" s="24" t="s">
        <v>13</v>
      </c>
      <c r="P52" s="23"/>
    </row>
    <row r="53" spans="1:16" ht="30.95" customHeight="1">
      <c r="A53" s="6">
        <v>1</v>
      </c>
      <c r="B53" s="16" t="s">
        <v>180</v>
      </c>
      <c r="C53" s="16" t="s">
        <v>15</v>
      </c>
      <c r="D53" s="8">
        <f>IF(LEN(P53)=15,DATE(MID(P53,7,2),MID(P53,9,2),MID(P53,11,2)),IF(LEN(P53)=18,DATE(MID(P53,7,4),MID(P53,11,2),MID(P53,13,2)),"号码有错"))</f>
        <v>31159</v>
      </c>
      <c r="E53" s="6" t="s">
        <v>181</v>
      </c>
      <c r="F53" s="11" t="s">
        <v>182</v>
      </c>
      <c r="G53" s="13" t="s">
        <v>18</v>
      </c>
      <c r="H53" s="17" t="s">
        <v>183</v>
      </c>
      <c r="I53" s="33" t="s">
        <v>20</v>
      </c>
      <c r="J53" s="34"/>
      <c r="K53" s="19" t="s">
        <v>21</v>
      </c>
      <c r="L53" s="19" t="s">
        <v>21</v>
      </c>
      <c r="M53" s="19" t="s">
        <v>20</v>
      </c>
      <c r="N53" s="25"/>
      <c r="P53" s="23" t="s">
        <v>184</v>
      </c>
    </row>
    <row r="54" spans="1:16" ht="30.95" customHeight="1">
      <c r="A54" s="6">
        <v>2</v>
      </c>
      <c r="B54" s="16" t="s">
        <v>185</v>
      </c>
      <c r="C54" s="16" t="s">
        <v>33</v>
      </c>
      <c r="D54" s="8">
        <f>IF(LEN(P54)=15,DATE(MID(P54,7,2),MID(P54,9,2),MID(P54,11,2)),IF(LEN(P54)=18,DATE(MID(P54,7,4),MID(P54,11,2),MID(P54,13,2)),"号码有错"))</f>
        <v>33367</v>
      </c>
      <c r="E54" s="6" t="s">
        <v>181</v>
      </c>
      <c r="F54" s="11" t="s">
        <v>186</v>
      </c>
      <c r="G54" s="13" t="s">
        <v>18</v>
      </c>
      <c r="H54" s="17" t="s">
        <v>183</v>
      </c>
      <c r="I54" s="33" t="s">
        <v>20</v>
      </c>
      <c r="J54" s="34"/>
      <c r="K54" s="19" t="s">
        <v>21</v>
      </c>
      <c r="L54" s="19" t="s">
        <v>21</v>
      </c>
      <c r="M54" s="19" t="s">
        <v>20</v>
      </c>
      <c r="N54" s="25"/>
      <c r="P54" s="23" t="s">
        <v>187</v>
      </c>
    </row>
    <row r="55" spans="1:16" ht="30.95" customHeight="1">
      <c r="A55" s="6">
        <v>3</v>
      </c>
      <c r="B55" s="7" t="s">
        <v>188</v>
      </c>
      <c r="C55" s="7" t="s">
        <v>15</v>
      </c>
      <c r="D55" s="8">
        <f>IF(LEN(P55)=15,DATE(MID(P55,7,2),MID(P55,9,2),MID(P55,11,2)),IF(LEN(P55)=18,DATE(MID(P55,7,4),MID(P55,11,2),MID(P55,13,2)),"号码有错"))</f>
        <v>29169</v>
      </c>
      <c r="E55" s="6" t="s">
        <v>16</v>
      </c>
      <c r="F55" s="11" t="s">
        <v>189</v>
      </c>
      <c r="G55" s="13" t="s">
        <v>18</v>
      </c>
      <c r="H55" s="11" t="s">
        <v>190</v>
      </c>
      <c r="I55" s="33" t="s">
        <v>20</v>
      </c>
      <c r="J55" s="34"/>
      <c r="K55" s="19" t="s">
        <v>21</v>
      </c>
      <c r="L55" s="19" t="s">
        <v>21</v>
      </c>
      <c r="M55" s="19" t="s">
        <v>20</v>
      </c>
      <c r="N55" s="19" t="s">
        <v>191</v>
      </c>
      <c r="P55" s="21" t="s">
        <v>192</v>
      </c>
    </row>
  </sheetData>
  <mergeCells count="7">
    <mergeCell ref="I54:J54"/>
    <mergeCell ref="I55:J55"/>
    <mergeCell ref="A1:N1"/>
    <mergeCell ref="A2:N2"/>
    <mergeCell ref="A51:N51"/>
    <mergeCell ref="I52:J52"/>
    <mergeCell ref="I53:J53"/>
  </mergeCells>
  <phoneticPr fontId="17" type="noConversion"/>
  <pageMargins left="0.51180555555555596" right="0.196527777777778" top="0.55069444444444404" bottom="0.39305555555555599" header="0.35416666666666702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2018-08-13T02:47:00Z</cp:lastPrinted>
  <dcterms:created xsi:type="dcterms:W3CDTF">2015-06-05T18:19:00Z</dcterms:created>
  <dcterms:modified xsi:type="dcterms:W3CDTF">2018-12-06T01:37:29Z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