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住建厅事业单位招聘面试成绩及进入面试人员名单" sheetId="1" r:id="rId1"/>
  </sheets>
  <definedNames>
    <definedName name="_xlnm._FilterDatabase" localSheetId="0" hidden="1">'住建厅事业单位招聘面试成绩及进入面试人员名单'!$B$2:$N$26</definedName>
    <definedName name="_xlnm.Print_Titles" localSheetId="0">'住建厅事业单位招聘面试成绩及进入面试人员名单'!$1:$2</definedName>
  </definedNames>
  <calcPr fullCalcOnLoad="1"/>
</workbook>
</file>

<file path=xl/sharedStrings.xml><?xml version="1.0" encoding="utf-8"?>
<sst xmlns="http://schemas.openxmlformats.org/spreadsheetml/2006/main" count="324" uniqueCount="134">
  <si>
    <t>张娜</t>
  </si>
  <si>
    <t>1004</t>
  </si>
  <si>
    <t>女</t>
  </si>
  <si>
    <t>蒙古族</t>
  </si>
  <si>
    <t>无</t>
  </si>
  <si>
    <t>本科</t>
  </si>
  <si>
    <t>学士</t>
  </si>
  <si>
    <t>林学</t>
  </si>
  <si>
    <t>0</t>
  </si>
  <si>
    <t>1005</t>
  </si>
  <si>
    <t>男</t>
  </si>
  <si>
    <t>汉族</t>
  </si>
  <si>
    <t>土木工程</t>
  </si>
  <si>
    <t>1006</t>
  </si>
  <si>
    <t>维吾尔族</t>
  </si>
  <si>
    <t>1003</t>
  </si>
  <si>
    <t>研究生</t>
  </si>
  <si>
    <t>硕士</t>
  </si>
  <si>
    <t>建筑学</t>
  </si>
  <si>
    <t>1002</t>
  </si>
  <si>
    <t>汉语言文学</t>
  </si>
  <si>
    <t>1001</t>
  </si>
  <si>
    <t>经济学</t>
  </si>
  <si>
    <t>公共事业管理</t>
  </si>
  <si>
    <t>王秋霞</t>
  </si>
  <si>
    <t>测绘工程</t>
  </si>
  <si>
    <t>孔静静</t>
  </si>
  <si>
    <t>地理学-地图学与地理信息系统</t>
  </si>
  <si>
    <t>会计</t>
  </si>
  <si>
    <t>陆洋</t>
  </si>
  <si>
    <t>李小龙</t>
  </si>
  <si>
    <t>地理学</t>
  </si>
  <si>
    <t>杨春</t>
  </si>
  <si>
    <t>地理学（地图学与地理信息系统）</t>
  </si>
  <si>
    <t>胥海</t>
  </si>
  <si>
    <t>邹振兴</t>
  </si>
  <si>
    <t>王璟怡</t>
  </si>
  <si>
    <t>邓妍</t>
  </si>
  <si>
    <t>候一昕</t>
  </si>
  <si>
    <t>赵莹</t>
  </si>
  <si>
    <t>金融学+法学</t>
  </si>
  <si>
    <t>黄婕</t>
  </si>
  <si>
    <t>大学生村官</t>
  </si>
  <si>
    <t>崔云培</t>
  </si>
  <si>
    <t>杨叶</t>
  </si>
  <si>
    <t>财务会计教育</t>
  </si>
  <si>
    <t>地图学与地理信息系统</t>
  </si>
  <si>
    <t>韩晓钧</t>
  </si>
  <si>
    <t>土地资源管理</t>
  </si>
  <si>
    <t>田文韬</t>
  </si>
  <si>
    <t>宋吉娟</t>
  </si>
  <si>
    <t>张雨晗</t>
  </si>
  <si>
    <t>袁祥凯</t>
  </si>
  <si>
    <t>房文静</t>
  </si>
  <si>
    <t>木热提江·阿不拉</t>
  </si>
  <si>
    <t>刘欢</t>
  </si>
  <si>
    <t>张珊珊</t>
  </si>
  <si>
    <t>大学生服务
西部计划志愿者</t>
  </si>
  <si>
    <t>5</t>
  </si>
  <si>
    <t>1</t>
  </si>
  <si>
    <t>姓名</t>
  </si>
  <si>
    <t>性别</t>
  </si>
  <si>
    <t>出生年月</t>
  </si>
  <si>
    <t>所学专业</t>
  </si>
  <si>
    <t>笔试成绩</t>
  </si>
  <si>
    <t>加分情况</t>
  </si>
  <si>
    <t>笔试总分</t>
  </si>
  <si>
    <t>笔试折合成绩</t>
  </si>
  <si>
    <t>面试成绩</t>
  </si>
  <si>
    <t>面试折合成绩</t>
  </si>
  <si>
    <t>综合成绩</t>
  </si>
  <si>
    <t>排名</t>
  </si>
  <si>
    <t>是否进入体检</t>
  </si>
  <si>
    <t>民族</t>
  </si>
  <si>
    <t>序号</t>
  </si>
  <si>
    <t>志愿</t>
  </si>
  <si>
    <t>学历</t>
  </si>
  <si>
    <t>学位</t>
  </si>
  <si>
    <t>特殊情况</t>
  </si>
  <si>
    <r>
      <t>2016</t>
    </r>
    <r>
      <rPr>
        <sz val="18"/>
        <rFont val="宋体"/>
        <family val="0"/>
      </rPr>
      <t>年新疆维吾尔自治区住房和城乡建设厅公开招聘工作人员面试及综合成绩</t>
    </r>
  </si>
  <si>
    <t>64</t>
  </si>
  <si>
    <t>61</t>
  </si>
  <si>
    <t>56</t>
  </si>
  <si>
    <t>62</t>
  </si>
  <si>
    <t>63</t>
  </si>
  <si>
    <t>65</t>
  </si>
  <si>
    <t>5</t>
  </si>
  <si>
    <t>5</t>
  </si>
  <si>
    <t>1989.12</t>
  </si>
  <si>
    <t>1989.06</t>
  </si>
  <si>
    <t>1990.02</t>
  </si>
  <si>
    <t>1987.01</t>
  </si>
  <si>
    <t>1992.02</t>
  </si>
  <si>
    <t>1993.07</t>
  </si>
  <si>
    <t>1993.02</t>
  </si>
  <si>
    <t>1989.02</t>
  </si>
  <si>
    <t>1989.04</t>
  </si>
  <si>
    <t>1990.01</t>
  </si>
  <si>
    <t>1992.07</t>
  </si>
  <si>
    <t>1991.05</t>
  </si>
  <si>
    <t>1992.01</t>
  </si>
  <si>
    <t>1989.09</t>
  </si>
  <si>
    <t>1989.11</t>
  </si>
  <si>
    <t>1985.12</t>
  </si>
  <si>
    <t>1990.10</t>
  </si>
  <si>
    <t>1993.06</t>
  </si>
  <si>
    <t>1987.02</t>
  </si>
  <si>
    <t>1990.09</t>
  </si>
  <si>
    <t>森林资源保护
与游憩</t>
  </si>
  <si>
    <t>2</t>
  </si>
  <si>
    <t>3</t>
  </si>
  <si>
    <t>4</t>
  </si>
  <si>
    <t>6</t>
  </si>
  <si>
    <t>7</t>
  </si>
  <si>
    <t>8</t>
  </si>
  <si>
    <t>9</t>
  </si>
  <si>
    <r>
      <t>1</t>
    </r>
    <r>
      <rPr>
        <sz val="10"/>
        <color indexed="8"/>
        <rFont val="宋体"/>
        <family val="0"/>
      </rPr>
      <t>0</t>
    </r>
  </si>
  <si>
    <r>
      <t>1</t>
    </r>
    <r>
      <rPr>
        <sz val="10"/>
        <color indexed="8"/>
        <rFont val="宋体"/>
        <family val="0"/>
      </rPr>
      <t>1</t>
    </r>
  </si>
  <si>
    <r>
      <t>1</t>
    </r>
    <r>
      <rPr>
        <sz val="10"/>
        <color indexed="8"/>
        <rFont val="宋体"/>
        <family val="0"/>
      </rPr>
      <t>2</t>
    </r>
  </si>
  <si>
    <r>
      <t>1</t>
    </r>
    <r>
      <rPr>
        <sz val="10"/>
        <color indexed="8"/>
        <rFont val="宋体"/>
        <family val="0"/>
      </rPr>
      <t>3</t>
    </r>
  </si>
  <si>
    <r>
      <t>1</t>
    </r>
    <r>
      <rPr>
        <sz val="10"/>
        <color indexed="8"/>
        <rFont val="宋体"/>
        <family val="0"/>
      </rPr>
      <t>4</t>
    </r>
  </si>
  <si>
    <r>
      <t>1</t>
    </r>
    <r>
      <rPr>
        <sz val="10"/>
        <color indexed="8"/>
        <rFont val="宋体"/>
        <family val="0"/>
      </rPr>
      <t>5</t>
    </r>
  </si>
  <si>
    <r>
      <t>1</t>
    </r>
    <r>
      <rPr>
        <sz val="10"/>
        <color indexed="8"/>
        <rFont val="宋体"/>
        <family val="0"/>
      </rPr>
      <t>6</t>
    </r>
  </si>
  <si>
    <r>
      <t>1</t>
    </r>
    <r>
      <rPr>
        <sz val="10"/>
        <color indexed="8"/>
        <rFont val="宋体"/>
        <family val="0"/>
      </rPr>
      <t>7</t>
    </r>
  </si>
  <si>
    <r>
      <t>1</t>
    </r>
    <r>
      <rPr>
        <sz val="10"/>
        <color indexed="8"/>
        <rFont val="宋体"/>
        <family val="0"/>
      </rPr>
      <t>8</t>
    </r>
  </si>
  <si>
    <r>
      <t>1</t>
    </r>
    <r>
      <rPr>
        <sz val="10"/>
        <color indexed="8"/>
        <rFont val="宋体"/>
        <family val="0"/>
      </rPr>
      <t>9</t>
    </r>
  </si>
  <si>
    <r>
      <t>2</t>
    </r>
    <r>
      <rPr>
        <sz val="10"/>
        <color indexed="8"/>
        <rFont val="宋体"/>
        <family val="0"/>
      </rPr>
      <t>0</t>
    </r>
  </si>
  <si>
    <r>
      <t>2</t>
    </r>
    <r>
      <rPr>
        <sz val="10"/>
        <color indexed="8"/>
        <rFont val="宋体"/>
        <family val="0"/>
      </rPr>
      <t>1</t>
    </r>
  </si>
  <si>
    <r>
      <t>2</t>
    </r>
    <r>
      <rPr>
        <sz val="10"/>
        <color indexed="8"/>
        <rFont val="宋体"/>
        <family val="0"/>
      </rPr>
      <t>2</t>
    </r>
  </si>
  <si>
    <r>
      <t>2</t>
    </r>
    <r>
      <rPr>
        <sz val="10"/>
        <color indexed="8"/>
        <rFont val="宋体"/>
        <family val="0"/>
      </rPr>
      <t>3</t>
    </r>
  </si>
  <si>
    <r>
      <t>2</t>
    </r>
    <r>
      <rPr>
        <sz val="10"/>
        <color indexed="8"/>
        <rFont val="宋体"/>
        <family val="0"/>
      </rPr>
      <t>4</t>
    </r>
  </si>
  <si>
    <t>是</t>
  </si>
  <si>
    <t>否</t>
  </si>
  <si>
    <t>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</si>
</sst>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0_ "/>
  </numFmts>
  <fonts count="43">
    <font>
      <sz val="10"/>
      <name val="Arial"/>
      <family val="2"/>
    </font>
    <font>
      <sz val="9"/>
      <name val="宋体"/>
      <family val="0"/>
    </font>
    <font>
      <sz val="18"/>
      <name val="Arial"/>
      <family val="2"/>
    </font>
    <font>
      <sz val="18"/>
      <name val="宋体"/>
      <family val="0"/>
    </font>
    <font>
      <b/>
      <sz val="12"/>
      <name val="宋体"/>
      <family val="0"/>
    </font>
    <font>
      <sz val="12"/>
      <name val="Arial"/>
      <family val="2"/>
    </font>
    <font>
      <sz val="10"/>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0">
    <xf numFmtId="0" fontId="0" fillId="0" borderId="0" xfId="0" applyAlignment="1">
      <alignment/>
    </xf>
    <xf numFmtId="49" fontId="42" fillId="0" borderId="10" xfId="0" applyNumberFormat="1" applyFont="1" applyFill="1" applyBorder="1" applyAlignment="1">
      <alignment horizontal="center" vertical="center" wrapText="1"/>
    </xf>
    <xf numFmtId="0" fontId="0" fillId="0" borderId="0" xfId="0" applyFont="1" applyAlignment="1">
      <alignment wrapText="1"/>
    </xf>
    <xf numFmtId="0" fontId="5" fillId="0" borderId="0" xfId="0" applyFont="1" applyAlignment="1">
      <alignment wrapText="1"/>
    </xf>
    <xf numFmtId="0" fontId="42" fillId="0" borderId="10" xfId="0" applyNumberFormat="1" applyFont="1" applyFill="1" applyBorder="1" applyAlignment="1">
      <alignment horizontal="center" vertical="center" wrapText="1"/>
    </xf>
    <xf numFmtId="185" fontId="42"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185" fontId="0" fillId="0" borderId="10" xfId="0" applyNumberFormat="1" applyFont="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11" xfId="0" applyNumberFormat="1" applyFont="1" applyFill="1" applyBorder="1" applyAlignment="1">
      <alignment horizontal="center" vertical="center" wrapText="1"/>
    </xf>
    <xf numFmtId="185" fontId="42" fillId="0" borderId="11"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185" fontId="0" fillId="0" borderId="11" xfId="0" applyNumberFormat="1" applyFont="1" applyBorder="1" applyAlignment="1">
      <alignment horizontal="center" vertical="center" wrapText="1"/>
    </xf>
    <xf numFmtId="49" fontId="42" fillId="0" borderId="12"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185" fontId="42" fillId="0" borderId="12"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185" fontId="0" fillId="0" borderId="12" xfId="0" applyNumberFormat="1" applyFont="1" applyBorder="1" applyAlignment="1">
      <alignment horizontal="center" vertical="center" wrapTex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184" fontId="4" fillId="0" borderId="14" xfId="0" applyNumberFormat="1"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49" fontId="42" fillId="0" borderId="11"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49" fontId="42" fillId="0" borderId="18"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0" xfId="0" applyFont="1" applyBorder="1" applyAlignment="1">
      <alignment horizontal="center" vertical="center"/>
    </xf>
    <xf numFmtId="0" fontId="7" fillId="0" borderId="2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6"/>
  <sheetViews>
    <sheetView tabSelected="1" zoomScalePageLayoutView="0" workbookViewId="0" topLeftCell="C20">
      <selection activeCell="I12" sqref="I12"/>
    </sheetView>
  </sheetViews>
  <sheetFormatPr defaultColWidth="9.140625" defaultRowHeight="12.75"/>
  <cols>
    <col min="1" max="1" width="6.57421875" style="0" customWidth="1"/>
    <col min="2" max="2" width="20.140625" style="0" customWidth="1"/>
    <col min="3" max="3" width="7.7109375" style="0" customWidth="1"/>
    <col min="4" max="4" width="6.8515625" style="0" customWidth="1"/>
    <col min="5" max="5" width="9.57421875" style="0" customWidth="1"/>
    <col min="6" max="6" width="14.8515625" style="0" customWidth="1"/>
    <col min="7" max="7" width="8.140625" style="0" customWidth="1"/>
    <col min="8" max="8" width="6.7109375" style="0" customWidth="1"/>
    <col min="9" max="9" width="7.421875" style="0" customWidth="1"/>
    <col min="10" max="10" width="16.28125" style="0" customWidth="1"/>
    <col min="11" max="11" width="6.57421875" style="0" customWidth="1"/>
    <col min="12" max="12" width="7.57421875" style="0" customWidth="1"/>
    <col min="13" max="13" width="7.28125" style="0" customWidth="1"/>
    <col min="14" max="14" width="10.421875" style="0" customWidth="1"/>
    <col min="15" max="15" width="8.140625" style="0" customWidth="1"/>
    <col min="16" max="16" width="8.7109375" style="0" customWidth="1"/>
    <col min="17" max="17" width="8.00390625" style="0" customWidth="1"/>
    <col min="18" max="18" width="9.140625" style="0" customWidth="1"/>
    <col min="19" max="19" width="10.421875" style="0" customWidth="1"/>
  </cols>
  <sheetData>
    <row r="1" spans="1:19" ht="43.5" customHeight="1" thickBot="1">
      <c r="A1" s="28" t="s">
        <v>79</v>
      </c>
      <c r="B1" s="28"/>
      <c r="C1" s="28"/>
      <c r="D1" s="28"/>
      <c r="E1" s="28"/>
      <c r="F1" s="28"/>
      <c r="G1" s="28"/>
      <c r="H1" s="28"/>
      <c r="I1" s="28"/>
      <c r="J1" s="28"/>
      <c r="K1" s="28"/>
      <c r="L1" s="28"/>
      <c r="M1" s="28"/>
      <c r="N1" s="28"/>
      <c r="O1" s="28"/>
      <c r="P1" s="28"/>
      <c r="Q1" s="28"/>
      <c r="R1" s="28"/>
      <c r="S1" s="28"/>
    </row>
    <row r="2" spans="1:19" s="3" customFormat="1" ht="33" customHeight="1" thickBot="1">
      <c r="A2" s="18" t="s">
        <v>74</v>
      </c>
      <c r="B2" s="19" t="s">
        <v>60</v>
      </c>
      <c r="C2" s="19" t="s">
        <v>75</v>
      </c>
      <c r="D2" s="19" t="s">
        <v>61</v>
      </c>
      <c r="E2" s="19" t="s">
        <v>73</v>
      </c>
      <c r="F2" s="19" t="s">
        <v>62</v>
      </c>
      <c r="G2" s="19" t="s">
        <v>76</v>
      </c>
      <c r="H2" s="19" t="s">
        <v>77</v>
      </c>
      <c r="I2" s="19" t="s">
        <v>78</v>
      </c>
      <c r="J2" s="19" t="s">
        <v>63</v>
      </c>
      <c r="K2" s="19" t="s">
        <v>64</v>
      </c>
      <c r="L2" s="19" t="s">
        <v>65</v>
      </c>
      <c r="M2" s="19" t="s">
        <v>66</v>
      </c>
      <c r="N2" s="20" t="s">
        <v>67</v>
      </c>
      <c r="O2" s="19" t="s">
        <v>68</v>
      </c>
      <c r="P2" s="20" t="s">
        <v>69</v>
      </c>
      <c r="Q2" s="19" t="s">
        <v>70</v>
      </c>
      <c r="R2" s="19" t="s">
        <v>71</v>
      </c>
      <c r="S2" s="21" t="s">
        <v>72</v>
      </c>
    </row>
    <row r="3" spans="1:19" s="2" customFormat="1" ht="24.75" customHeight="1">
      <c r="A3" s="23" t="s">
        <v>59</v>
      </c>
      <c r="B3" s="8" t="s">
        <v>32</v>
      </c>
      <c r="C3" s="8" t="s">
        <v>21</v>
      </c>
      <c r="D3" s="8" t="s">
        <v>2</v>
      </c>
      <c r="E3" s="8" t="s">
        <v>11</v>
      </c>
      <c r="F3" s="8" t="s">
        <v>90</v>
      </c>
      <c r="G3" s="8" t="s">
        <v>17</v>
      </c>
      <c r="H3" s="8" t="s">
        <v>17</v>
      </c>
      <c r="I3" s="8" t="s">
        <v>4</v>
      </c>
      <c r="J3" s="8" t="s">
        <v>33</v>
      </c>
      <c r="K3" s="9" t="s">
        <v>82</v>
      </c>
      <c r="L3" s="9" t="s">
        <v>8</v>
      </c>
      <c r="M3" s="9">
        <f aca="true" t="shared" si="0" ref="M3:M26">L3+K3</f>
        <v>56</v>
      </c>
      <c r="N3" s="10">
        <f aca="true" t="shared" si="1" ref="N3:N26">M3*0.4</f>
        <v>22.400000000000002</v>
      </c>
      <c r="O3" s="9">
        <v>81.6</v>
      </c>
      <c r="P3" s="11">
        <f aca="true" t="shared" si="2" ref="P3:P26">O3*0.6</f>
        <v>48.959999999999994</v>
      </c>
      <c r="Q3" s="12">
        <f aca="true" t="shared" si="3" ref="Q3:Q26">P3+N3</f>
        <v>71.36</v>
      </c>
      <c r="R3" s="11">
        <v>1</v>
      </c>
      <c r="S3" s="26" t="s">
        <v>131</v>
      </c>
    </row>
    <row r="4" spans="1:19" s="2" customFormat="1" ht="24.75" customHeight="1">
      <c r="A4" s="24" t="s">
        <v>109</v>
      </c>
      <c r="B4" s="1" t="s">
        <v>26</v>
      </c>
      <c r="C4" s="1" t="s">
        <v>21</v>
      </c>
      <c r="D4" s="1" t="s">
        <v>2</v>
      </c>
      <c r="E4" s="1" t="s">
        <v>11</v>
      </c>
      <c r="F4" s="1" t="s">
        <v>88</v>
      </c>
      <c r="G4" s="1" t="s">
        <v>16</v>
      </c>
      <c r="H4" s="1" t="s">
        <v>17</v>
      </c>
      <c r="I4" s="1" t="s">
        <v>4</v>
      </c>
      <c r="J4" s="1" t="s">
        <v>27</v>
      </c>
      <c r="K4" s="4" t="s">
        <v>80</v>
      </c>
      <c r="L4" s="4" t="s">
        <v>8</v>
      </c>
      <c r="M4" s="4">
        <f t="shared" si="0"/>
        <v>64</v>
      </c>
      <c r="N4" s="5">
        <f t="shared" si="1"/>
        <v>25.6</v>
      </c>
      <c r="O4" s="4">
        <v>74</v>
      </c>
      <c r="P4" s="6">
        <f t="shared" si="2"/>
        <v>44.4</v>
      </c>
      <c r="Q4" s="7">
        <f t="shared" si="3"/>
        <v>70</v>
      </c>
      <c r="R4" s="6">
        <v>2</v>
      </c>
      <c r="S4" s="29" t="s">
        <v>132</v>
      </c>
    </row>
    <row r="5" spans="1:19" s="2" customFormat="1" ht="24.75" customHeight="1">
      <c r="A5" s="24" t="s">
        <v>110</v>
      </c>
      <c r="B5" s="1" t="s">
        <v>30</v>
      </c>
      <c r="C5" s="1" t="s">
        <v>21</v>
      </c>
      <c r="D5" s="1" t="s">
        <v>10</v>
      </c>
      <c r="E5" s="1" t="s">
        <v>11</v>
      </c>
      <c r="F5" s="1" t="s">
        <v>89</v>
      </c>
      <c r="G5" s="1" t="s">
        <v>17</v>
      </c>
      <c r="H5" s="1" t="s">
        <v>17</v>
      </c>
      <c r="I5" s="1" t="s">
        <v>4</v>
      </c>
      <c r="J5" s="1" t="s">
        <v>31</v>
      </c>
      <c r="K5" s="4" t="s">
        <v>81</v>
      </c>
      <c r="L5" s="4" t="s">
        <v>8</v>
      </c>
      <c r="M5" s="4">
        <f t="shared" si="0"/>
        <v>61</v>
      </c>
      <c r="N5" s="5">
        <f t="shared" si="1"/>
        <v>24.400000000000002</v>
      </c>
      <c r="O5" s="4">
        <v>73.7</v>
      </c>
      <c r="P5" s="6">
        <f t="shared" si="2"/>
        <v>44.22</v>
      </c>
      <c r="Q5" s="7">
        <f t="shared" si="3"/>
        <v>68.62</v>
      </c>
      <c r="R5" s="6">
        <v>3</v>
      </c>
      <c r="S5" s="29" t="s">
        <v>132</v>
      </c>
    </row>
    <row r="6" spans="1:19" s="2" customFormat="1" ht="24.75" customHeight="1" thickBot="1">
      <c r="A6" s="25" t="s">
        <v>111</v>
      </c>
      <c r="B6" s="13" t="s">
        <v>54</v>
      </c>
      <c r="C6" s="13" t="s">
        <v>21</v>
      </c>
      <c r="D6" s="13" t="s">
        <v>10</v>
      </c>
      <c r="E6" s="13" t="s">
        <v>14</v>
      </c>
      <c r="F6" s="13" t="s">
        <v>91</v>
      </c>
      <c r="G6" s="13" t="s">
        <v>16</v>
      </c>
      <c r="H6" s="13" t="s">
        <v>17</v>
      </c>
      <c r="I6" s="13" t="s">
        <v>4</v>
      </c>
      <c r="J6" s="13" t="s">
        <v>46</v>
      </c>
      <c r="K6" s="14">
        <v>51</v>
      </c>
      <c r="L6" s="14" t="s">
        <v>86</v>
      </c>
      <c r="M6" s="14">
        <f t="shared" si="0"/>
        <v>56</v>
      </c>
      <c r="N6" s="15">
        <f t="shared" si="1"/>
        <v>22.400000000000002</v>
      </c>
      <c r="O6" s="14">
        <v>70.6</v>
      </c>
      <c r="P6" s="16">
        <f t="shared" si="2"/>
        <v>42.35999999999999</v>
      </c>
      <c r="Q6" s="17">
        <f t="shared" si="3"/>
        <v>64.75999999999999</v>
      </c>
      <c r="R6" s="16">
        <v>4</v>
      </c>
      <c r="S6" s="29" t="s">
        <v>132</v>
      </c>
    </row>
    <row r="7" spans="1:19" s="2" customFormat="1" ht="24.75" customHeight="1">
      <c r="A7" s="23" t="s">
        <v>58</v>
      </c>
      <c r="B7" s="8" t="s">
        <v>38</v>
      </c>
      <c r="C7" s="8" t="s">
        <v>19</v>
      </c>
      <c r="D7" s="8" t="s">
        <v>2</v>
      </c>
      <c r="E7" s="8" t="s">
        <v>11</v>
      </c>
      <c r="F7" s="8" t="s">
        <v>92</v>
      </c>
      <c r="G7" s="8" t="s">
        <v>5</v>
      </c>
      <c r="H7" s="8" t="s">
        <v>6</v>
      </c>
      <c r="I7" s="8" t="s">
        <v>4</v>
      </c>
      <c r="J7" s="8" t="s">
        <v>28</v>
      </c>
      <c r="K7" s="9" t="s">
        <v>83</v>
      </c>
      <c r="L7" s="9" t="s">
        <v>8</v>
      </c>
      <c r="M7" s="9">
        <f t="shared" si="0"/>
        <v>62</v>
      </c>
      <c r="N7" s="10">
        <f t="shared" si="1"/>
        <v>24.8</v>
      </c>
      <c r="O7" s="9">
        <v>82.8</v>
      </c>
      <c r="P7" s="11">
        <f t="shared" si="2"/>
        <v>49.68</v>
      </c>
      <c r="Q7" s="12">
        <f t="shared" si="3"/>
        <v>74.48</v>
      </c>
      <c r="R7" s="11">
        <v>1</v>
      </c>
      <c r="S7" s="27" t="s">
        <v>131</v>
      </c>
    </row>
    <row r="8" spans="1:19" s="2" customFormat="1" ht="24.75" customHeight="1">
      <c r="A8" s="24" t="s">
        <v>112</v>
      </c>
      <c r="B8" s="1" t="s">
        <v>52</v>
      </c>
      <c r="C8" s="1" t="s">
        <v>19</v>
      </c>
      <c r="D8" s="1" t="s">
        <v>10</v>
      </c>
      <c r="E8" s="1" t="s">
        <v>11</v>
      </c>
      <c r="F8" s="1" t="s">
        <v>93</v>
      </c>
      <c r="G8" s="1" t="s">
        <v>5</v>
      </c>
      <c r="H8" s="1" t="s">
        <v>6</v>
      </c>
      <c r="I8" s="1" t="s">
        <v>4</v>
      </c>
      <c r="J8" s="1" t="s">
        <v>28</v>
      </c>
      <c r="K8" s="4" t="s">
        <v>81</v>
      </c>
      <c r="L8" s="4" t="s">
        <v>8</v>
      </c>
      <c r="M8" s="4">
        <f t="shared" si="0"/>
        <v>61</v>
      </c>
      <c r="N8" s="5">
        <f t="shared" si="1"/>
        <v>24.400000000000002</v>
      </c>
      <c r="O8" s="4">
        <v>80.6</v>
      </c>
      <c r="P8" s="6">
        <f t="shared" si="2"/>
        <v>48.35999999999999</v>
      </c>
      <c r="Q8" s="7">
        <f t="shared" si="3"/>
        <v>72.75999999999999</v>
      </c>
      <c r="R8" s="6">
        <v>2</v>
      </c>
      <c r="S8" s="29" t="s">
        <v>132</v>
      </c>
    </row>
    <row r="9" spans="1:19" s="2" customFormat="1" ht="24.75" customHeight="1">
      <c r="A9" s="24" t="s">
        <v>113</v>
      </c>
      <c r="B9" s="1" t="s">
        <v>53</v>
      </c>
      <c r="C9" s="1" t="s">
        <v>19</v>
      </c>
      <c r="D9" s="1" t="s">
        <v>2</v>
      </c>
      <c r="E9" s="1" t="s">
        <v>11</v>
      </c>
      <c r="F9" s="1" t="s">
        <v>95</v>
      </c>
      <c r="G9" s="1" t="s">
        <v>5</v>
      </c>
      <c r="H9" s="1" t="s">
        <v>6</v>
      </c>
      <c r="I9" s="1" t="s">
        <v>4</v>
      </c>
      <c r="J9" s="1" t="s">
        <v>48</v>
      </c>
      <c r="K9" s="4" t="s">
        <v>81</v>
      </c>
      <c r="L9" s="4" t="s">
        <v>8</v>
      </c>
      <c r="M9" s="4">
        <f t="shared" si="0"/>
        <v>61</v>
      </c>
      <c r="N9" s="5">
        <f t="shared" si="1"/>
        <v>24.400000000000002</v>
      </c>
      <c r="O9" s="4">
        <v>71.8</v>
      </c>
      <c r="P9" s="6">
        <f t="shared" si="2"/>
        <v>43.08</v>
      </c>
      <c r="Q9" s="7">
        <f t="shared" si="3"/>
        <v>67.48</v>
      </c>
      <c r="R9" s="6">
        <v>3</v>
      </c>
      <c r="S9" s="29" t="s">
        <v>132</v>
      </c>
    </row>
    <row r="10" spans="1:19" s="2" customFormat="1" ht="24.75" customHeight="1">
      <c r="A10" s="24" t="s">
        <v>114</v>
      </c>
      <c r="B10" s="1" t="s">
        <v>55</v>
      </c>
      <c r="C10" s="1" t="s">
        <v>19</v>
      </c>
      <c r="D10" s="1" t="s">
        <v>2</v>
      </c>
      <c r="E10" s="1" t="s">
        <v>3</v>
      </c>
      <c r="F10" s="1" t="s">
        <v>96</v>
      </c>
      <c r="G10" s="1" t="s">
        <v>16</v>
      </c>
      <c r="H10" s="1" t="s">
        <v>17</v>
      </c>
      <c r="I10" s="1" t="s">
        <v>4</v>
      </c>
      <c r="J10" s="1" t="s">
        <v>28</v>
      </c>
      <c r="K10" s="4">
        <v>56</v>
      </c>
      <c r="L10" s="4" t="s">
        <v>86</v>
      </c>
      <c r="M10" s="4">
        <f t="shared" si="0"/>
        <v>61</v>
      </c>
      <c r="N10" s="5">
        <f t="shared" si="1"/>
        <v>24.400000000000002</v>
      </c>
      <c r="O10" s="4">
        <v>70.6</v>
      </c>
      <c r="P10" s="6">
        <f t="shared" si="2"/>
        <v>42.35999999999999</v>
      </c>
      <c r="Q10" s="7">
        <f t="shared" si="3"/>
        <v>66.75999999999999</v>
      </c>
      <c r="R10" s="6">
        <v>4</v>
      </c>
      <c r="S10" s="29" t="s">
        <v>132</v>
      </c>
    </row>
    <row r="11" spans="1:19" s="2" customFormat="1" ht="24.75" customHeight="1">
      <c r="A11" s="24" t="s">
        <v>115</v>
      </c>
      <c r="B11" s="1" t="s">
        <v>44</v>
      </c>
      <c r="C11" s="1" t="s">
        <v>19</v>
      </c>
      <c r="D11" s="1" t="s">
        <v>2</v>
      </c>
      <c r="E11" s="1" t="s">
        <v>11</v>
      </c>
      <c r="F11" s="1" t="s">
        <v>93</v>
      </c>
      <c r="G11" s="1" t="s">
        <v>5</v>
      </c>
      <c r="H11" s="1" t="s">
        <v>6</v>
      </c>
      <c r="I11" s="1" t="s">
        <v>4</v>
      </c>
      <c r="J11" s="1" t="s">
        <v>45</v>
      </c>
      <c r="K11" s="4" t="s">
        <v>83</v>
      </c>
      <c r="L11" s="4" t="s">
        <v>8</v>
      </c>
      <c r="M11" s="4">
        <f t="shared" si="0"/>
        <v>62</v>
      </c>
      <c r="N11" s="5">
        <f t="shared" si="1"/>
        <v>24.8</v>
      </c>
      <c r="O11" s="4">
        <v>65.5</v>
      </c>
      <c r="P11" s="6">
        <f t="shared" si="2"/>
        <v>39.3</v>
      </c>
      <c r="Q11" s="7">
        <f t="shared" si="3"/>
        <v>64.1</v>
      </c>
      <c r="R11" s="6">
        <v>5</v>
      </c>
      <c r="S11" s="29" t="s">
        <v>132</v>
      </c>
    </row>
    <row r="12" spans="1:19" s="2" customFormat="1" ht="24.75" customHeight="1" thickBot="1">
      <c r="A12" s="25" t="s">
        <v>116</v>
      </c>
      <c r="B12" s="13" t="s">
        <v>36</v>
      </c>
      <c r="C12" s="13" t="s">
        <v>19</v>
      </c>
      <c r="D12" s="13" t="s">
        <v>2</v>
      </c>
      <c r="E12" s="13" t="s">
        <v>11</v>
      </c>
      <c r="F12" s="13" t="s">
        <v>94</v>
      </c>
      <c r="G12" s="13" t="s">
        <v>5</v>
      </c>
      <c r="H12" s="13" t="s">
        <v>6</v>
      </c>
      <c r="I12" s="13" t="s">
        <v>4</v>
      </c>
      <c r="J12" s="13" t="s">
        <v>23</v>
      </c>
      <c r="K12" s="14" t="s">
        <v>81</v>
      </c>
      <c r="L12" s="14" t="s">
        <v>8</v>
      </c>
      <c r="M12" s="14">
        <f t="shared" si="0"/>
        <v>61</v>
      </c>
      <c r="N12" s="15">
        <f t="shared" si="1"/>
        <v>24.400000000000002</v>
      </c>
      <c r="O12" s="14">
        <v>64.6</v>
      </c>
      <c r="P12" s="16">
        <f t="shared" si="2"/>
        <v>38.76</v>
      </c>
      <c r="Q12" s="17">
        <f t="shared" si="3"/>
        <v>63.16</v>
      </c>
      <c r="R12" s="16">
        <v>6</v>
      </c>
      <c r="S12" s="29" t="s">
        <v>132</v>
      </c>
    </row>
    <row r="13" spans="1:19" s="2" customFormat="1" ht="24.75" customHeight="1">
      <c r="A13" s="23" t="s">
        <v>117</v>
      </c>
      <c r="B13" s="8" t="s">
        <v>41</v>
      </c>
      <c r="C13" s="8" t="s">
        <v>15</v>
      </c>
      <c r="D13" s="8" t="s">
        <v>2</v>
      </c>
      <c r="E13" s="8" t="s">
        <v>11</v>
      </c>
      <c r="F13" s="8" t="s">
        <v>98</v>
      </c>
      <c r="G13" s="8" t="s">
        <v>5</v>
      </c>
      <c r="H13" s="8" t="s">
        <v>6</v>
      </c>
      <c r="I13" s="8" t="s">
        <v>4</v>
      </c>
      <c r="J13" s="8" t="s">
        <v>20</v>
      </c>
      <c r="K13" s="9" t="s">
        <v>80</v>
      </c>
      <c r="L13" s="9" t="s">
        <v>8</v>
      </c>
      <c r="M13" s="9">
        <f t="shared" si="0"/>
        <v>64</v>
      </c>
      <c r="N13" s="10">
        <f t="shared" si="1"/>
        <v>25.6</v>
      </c>
      <c r="O13" s="9">
        <v>86</v>
      </c>
      <c r="P13" s="11">
        <f t="shared" si="2"/>
        <v>51.6</v>
      </c>
      <c r="Q13" s="12">
        <f t="shared" si="3"/>
        <v>77.2</v>
      </c>
      <c r="R13" s="11">
        <v>1</v>
      </c>
      <c r="S13" s="27" t="s">
        <v>131</v>
      </c>
    </row>
    <row r="14" spans="1:19" s="2" customFormat="1" ht="24.75" customHeight="1">
      <c r="A14" s="24" t="s">
        <v>118</v>
      </c>
      <c r="B14" s="1" t="s">
        <v>47</v>
      </c>
      <c r="C14" s="1" t="s">
        <v>15</v>
      </c>
      <c r="D14" s="1" t="s">
        <v>2</v>
      </c>
      <c r="E14" s="1" t="s">
        <v>11</v>
      </c>
      <c r="F14" s="1" t="s">
        <v>97</v>
      </c>
      <c r="G14" s="1" t="s">
        <v>5</v>
      </c>
      <c r="H14" s="1" t="s">
        <v>6</v>
      </c>
      <c r="I14" s="1" t="s">
        <v>57</v>
      </c>
      <c r="J14" s="1" t="s">
        <v>20</v>
      </c>
      <c r="K14" s="4">
        <v>64</v>
      </c>
      <c r="L14" s="4" t="s">
        <v>58</v>
      </c>
      <c r="M14" s="4">
        <f t="shared" si="0"/>
        <v>69</v>
      </c>
      <c r="N14" s="5">
        <f t="shared" si="1"/>
        <v>27.6</v>
      </c>
      <c r="O14" s="4">
        <v>73.2</v>
      </c>
      <c r="P14" s="6">
        <f t="shared" si="2"/>
        <v>43.92</v>
      </c>
      <c r="Q14" s="7">
        <f t="shared" si="3"/>
        <v>71.52000000000001</v>
      </c>
      <c r="R14" s="6">
        <v>2</v>
      </c>
      <c r="S14" s="29" t="s">
        <v>133</v>
      </c>
    </row>
    <row r="15" spans="1:19" s="2" customFormat="1" ht="24.75" customHeight="1" thickBot="1">
      <c r="A15" s="25" t="s">
        <v>119</v>
      </c>
      <c r="B15" s="13" t="s">
        <v>50</v>
      </c>
      <c r="C15" s="13" t="s">
        <v>15</v>
      </c>
      <c r="D15" s="13" t="s">
        <v>2</v>
      </c>
      <c r="E15" s="13" t="s">
        <v>11</v>
      </c>
      <c r="F15" s="13" t="s">
        <v>97</v>
      </c>
      <c r="G15" s="13" t="s">
        <v>5</v>
      </c>
      <c r="H15" s="13" t="s">
        <v>6</v>
      </c>
      <c r="I15" s="13" t="s">
        <v>4</v>
      </c>
      <c r="J15" s="13" t="s">
        <v>20</v>
      </c>
      <c r="K15" s="14" t="s">
        <v>84</v>
      </c>
      <c r="L15" s="14" t="s">
        <v>8</v>
      </c>
      <c r="M15" s="14">
        <f t="shared" si="0"/>
        <v>63</v>
      </c>
      <c r="N15" s="15">
        <f t="shared" si="1"/>
        <v>25.200000000000003</v>
      </c>
      <c r="O15" s="14">
        <v>68.6</v>
      </c>
      <c r="P15" s="16">
        <f t="shared" si="2"/>
        <v>41.16</v>
      </c>
      <c r="Q15" s="17">
        <f t="shared" si="3"/>
        <v>66.36</v>
      </c>
      <c r="R15" s="16">
        <v>3</v>
      </c>
      <c r="S15" s="29" t="s">
        <v>133</v>
      </c>
    </row>
    <row r="16" spans="1:19" s="2" customFormat="1" ht="24.75" customHeight="1">
      <c r="A16" s="23" t="s">
        <v>120</v>
      </c>
      <c r="B16" s="8" t="s">
        <v>56</v>
      </c>
      <c r="C16" s="8" t="s">
        <v>1</v>
      </c>
      <c r="D16" s="8" t="s">
        <v>2</v>
      </c>
      <c r="E16" s="8" t="s">
        <v>11</v>
      </c>
      <c r="F16" s="8" t="s">
        <v>99</v>
      </c>
      <c r="G16" s="8" t="s">
        <v>5</v>
      </c>
      <c r="H16" s="8" t="s">
        <v>6</v>
      </c>
      <c r="I16" s="8" t="s">
        <v>42</v>
      </c>
      <c r="J16" s="22" t="s">
        <v>108</v>
      </c>
      <c r="K16" s="9">
        <v>64</v>
      </c>
      <c r="L16" s="9" t="s">
        <v>58</v>
      </c>
      <c r="M16" s="9">
        <f t="shared" si="0"/>
        <v>69</v>
      </c>
      <c r="N16" s="10">
        <f t="shared" si="1"/>
        <v>27.6</v>
      </c>
      <c r="O16" s="9">
        <v>80.1</v>
      </c>
      <c r="P16" s="11">
        <f t="shared" si="2"/>
        <v>48.059999999999995</v>
      </c>
      <c r="Q16" s="12">
        <f t="shared" si="3"/>
        <v>75.66</v>
      </c>
      <c r="R16" s="11">
        <v>1</v>
      </c>
      <c r="S16" s="27" t="s">
        <v>131</v>
      </c>
    </row>
    <row r="17" spans="1:19" s="2" customFormat="1" ht="24.75" customHeight="1">
      <c r="A17" s="24" t="s">
        <v>121</v>
      </c>
      <c r="B17" s="1" t="s">
        <v>49</v>
      </c>
      <c r="C17" s="1" t="s">
        <v>1</v>
      </c>
      <c r="D17" s="1" t="s">
        <v>10</v>
      </c>
      <c r="E17" s="1" t="s">
        <v>11</v>
      </c>
      <c r="F17" s="1" t="s">
        <v>100</v>
      </c>
      <c r="G17" s="1" t="s">
        <v>5</v>
      </c>
      <c r="H17" s="1" t="s">
        <v>6</v>
      </c>
      <c r="I17" s="1" t="s">
        <v>4</v>
      </c>
      <c r="J17" s="1" t="s">
        <v>7</v>
      </c>
      <c r="K17" s="4" t="s">
        <v>80</v>
      </c>
      <c r="L17" s="4" t="s">
        <v>8</v>
      </c>
      <c r="M17" s="4">
        <f t="shared" si="0"/>
        <v>64</v>
      </c>
      <c r="N17" s="5">
        <f t="shared" si="1"/>
        <v>25.6</v>
      </c>
      <c r="O17" s="4">
        <v>80.6</v>
      </c>
      <c r="P17" s="6">
        <f t="shared" si="2"/>
        <v>48.35999999999999</v>
      </c>
      <c r="Q17" s="7">
        <f t="shared" si="3"/>
        <v>73.96</v>
      </c>
      <c r="R17" s="6">
        <v>2</v>
      </c>
      <c r="S17" s="29" t="s">
        <v>132</v>
      </c>
    </row>
    <row r="18" spans="1:19" s="2" customFormat="1" ht="24.75" customHeight="1" thickBot="1">
      <c r="A18" s="25" t="s">
        <v>122</v>
      </c>
      <c r="B18" s="13" t="s">
        <v>0</v>
      </c>
      <c r="C18" s="13" t="s">
        <v>1</v>
      </c>
      <c r="D18" s="13" t="s">
        <v>2</v>
      </c>
      <c r="E18" s="13" t="s">
        <v>3</v>
      </c>
      <c r="F18" s="13" t="s">
        <v>98</v>
      </c>
      <c r="G18" s="13" t="s">
        <v>5</v>
      </c>
      <c r="H18" s="13" t="s">
        <v>6</v>
      </c>
      <c r="I18" s="13" t="s">
        <v>4</v>
      </c>
      <c r="J18" s="13" t="s">
        <v>7</v>
      </c>
      <c r="K18" s="14">
        <v>58</v>
      </c>
      <c r="L18" s="14" t="s">
        <v>87</v>
      </c>
      <c r="M18" s="14">
        <f t="shared" si="0"/>
        <v>63</v>
      </c>
      <c r="N18" s="15">
        <f t="shared" si="1"/>
        <v>25.200000000000003</v>
      </c>
      <c r="O18" s="14">
        <v>72.1</v>
      </c>
      <c r="P18" s="16">
        <f t="shared" si="2"/>
        <v>43.26</v>
      </c>
      <c r="Q18" s="17">
        <f t="shared" si="3"/>
        <v>68.46000000000001</v>
      </c>
      <c r="R18" s="16">
        <v>3</v>
      </c>
      <c r="S18" s="29" t="s">
        <v>132</v>
      </c>
    </row>
    <row r="19" spans="1:19" s="2" customFormat="1" ht="24.75" customHeight="1">
      <c r="A19" s="23" t="s">
        <v>123</v>
      </c>
      <c r="B19" s="8" t="s">
        <v>51</v>
      </c>
      <c r="C19" s="8" t="s">
        <v>9</v>
      </c>
      <c r="D19" s="8" t="s">
        <v>2</v>
      </c>
      <c r="E19" s="8" t="s">
        <v>11</v>
      </c>
      <c r="F19" s="8" t="s">
        <v>101</v>
      </c>
      <c r="G19" s="8" t="s">
        <v>16</v>
      </c>
      <c r="H19" s="8" t="s">
        <v>17</v>
      </c>
      <c r="I19" s="8" t="s">
        <v>4</v>
      </c>
      <c r="J19" s="8" t="s">
        <v>18</v>
      </c>
      <c r="K19" s="9">
        <v>65</v>
      </c>
      <c r="L19" s="9" t="s">
        <v>8</v>
      </c>
      <c r="M19" s="9">
        <f t="shared" si="0"/>
        <v>65</v>
      </c>
      <c r="N19" s="10">
        <f t="shared" si="1"/>
        <v>26</v>
      </c>
      <c r="O19" s="9">
        <v>81</v>
      </c>
      <c r="P19" s="11">
        <f t="shared" si="2"/>
        <v>48.6</v>
      </c>
      <c r="Q19" s="12">
        <f t="shared" si="3"/>
        <v>74.6</v>
      </c>
      <c r="R19" s="11">
        <v>1</v>
      </c>
      <c r="S19" s="27" t="s">
        <v>131</v>
      </c>
    </row>
    <row r="20" spans="1:19" s="2" customFormat="1" ht="24.75" customHeight="1">
      <c r="A20" s="24" t="s">
        <v>124</v>
      </c>
      <c r="B20" s="1" t="s">
        <v>35</v>
      </c>
      <c r="C20" s="1" t="s">
        <v>9</v>
      </c>
      <c r="D20" s="1" t="s">
        <v>10</v>
      </c>
      <c r="E20" s="1" t="s">
        <v>11</v>
      </c>
      <c r="F20" s="1" t="s">
        <v>103</v>
      </c>
      <c r="G20" s="1" t="s">
        <v>16</v>
      </c>
      <c r="H20" s="1" t="s">
        <v>17</v>
      </c>
      <c r="I20" s="1" t="s">
        <v>4</v>
      </c>
      <c r="J20" s="1" t="s">
        <v>12</v>
      </c>
      <c r="K20" s="4">
        <v>63</v>
      </c>
      <c r="L20" s="4" t="s">
        <v>8</v>
      </c>
      <c r="M20" s="4">
        <f t="shared" si="0"/>
        <v>63</v>
      </c>
      <c r="N20" s="5">
        <f t="shared" si="1"/>
        <v>25.200000000000003</v>
      </c>
      <c r="O20" s="4">
        <v>81.4</v>
      </c>
      <c r="P20" s="6">
        <f t="shared" si="2"/>
        <v>48.84</v>
      </c>
      <c r="Q20" s="7">
        <f t="shared" si="3"/>
        <v>74.04</v>
      </c>
      <c r="R20" s="6">
        <v>2</v>
      </c>
      <c r="S20" s="29" t="s">
        <v>132</v>
      </c>
    </row>
    <row r="21" spans="1:19" s="2" customFormat="1" ht="24.75" customHeight="1">
      <c r="A21" s="24" t="s">
        <v>125</v>
      </c>
      <c r="B21" s="1" t="s">
        <v>29</v>
      </c>
      <c r="C21" s="1" t="s">
        <v>9</v>
      </c>
      <c r="D21" s="1" t="s">
        <v>10</v>
      </c>
      <c r="E21" s="1" t="s">
        <v>11</v>
      </c>
      <c r="F21" s="1" t="s">
        <v>95</v>
      </c>
      <c r="G21" s="1" t="s">
        <v>5</v>
      </c>
      <c r="H21" s="1" t="s">
        <v>6</v>
      </c>
      <c r="I21" s="1" t="s">
        <v>4</v>
      </c>
      <c r="J21" s="1" t="s">
        <v>12</v>
      </c>
      <c r="K21" s="4" t="s">
        <v>85</v>
      </c>
      <c r="L21" s="4" t="s">
        <v>8</v>
      </c>
      <c r="M21" s="4">
        <f t="shared" si="0"/>
        <v>65</v>
      </c>
      <c r="N21" s="5">
        <f t="shared" si="1"/>
        <v>26</v>
      </c>
      <c r="O21" s="4">
        <v>71.4</v>
      </c>
      <c r="P21" s="6">
        <f t="shared" si="2"/>
        <v>42.84</v>
      </c>
      <c r="Q21" s="7">
        <f t="shared" si="3"/>
        <v>68.84</v>
      </c>
      <c r="R21" s="6">
        <v>3</v>
      </c>
      <c r="S21" s="29" t="s">
        <v>132</v>
      </c>
    </row>
    <row r="22" spans="1:19" s="2" customFormat="1" ht="24.75" customHeight="1" thickBot="1">
      <c r="A22" s="25" t="s">
        <v>126</v>
      </c>
      <c r="B22" s="13" t="s">
        <v>34</v>
      </c>
      <c r="C22" s="13" t="s">
        <v>9</v>
      </c>
      <c r="D22" s="13" t="s">
        <v>10</v>
      </c>
      <c r="E22" s="13" t="s">
        <v>11</v>
      </c>
      <c r="F22" s="13" t="s">
        <v>102</v>
      </c>
      <c r="G22" s="13" t="s">
        <v>5</v>
      </c>
      <c r="H22" s="13" t="s">
        <v>6</v>
      </c>
      <c r="I22" s="13" t="s">
        <v>4</v>
      </c>
      <c r="J22" s="13" t="s">
        <v>12</v>
      </c>
      <c r="K22" s="14" t="s">
        <v>84</v>
      </c>
      <c r="L22" s="14" t="s">
        <v>8</v>
      </c>
      <c r="M22" s="14">
        <f t="shared" si="0"/>
        <v>63</v>
      </c>
      <c r="N22" s="15">
        <f t="shared" si="1"/>
        <v>25.200000000000003</v>
      </c>
      <c r="O22" s="14">
        <v>72.4</v>
      </c>
      <c r="P22" s="16">
        <f t="shared" si="2"/>
        <v>43.440000000000005</v>
      </c>
      <c r="Q22" s="17">
        <f t="shared" si="3"/>
        <v>68.64000000000001</v>
      </c>
      <c r="R22" s="16">
        <v>4</v>
      </c>
      <c r="S22" s="29" t="s">
        <v>132</v>
      </c>
    </row>
    <row r="23" spans="1:19" s="2" customFormat="1" ht="24.75" customHeight="1">
      <c r="A23" s="23" t="s">
        <v>127</v>
      </c>
      <c r="B23" s="8" t="s">
        <v>43</v>
      </c>
      <c r="C23" s="8" t="s">
        <v>13</v>
      </c>
      <c r="D23" s="8" t="s">
        <v>2</v>
      </c>
      <c r="E23" s="8" t="s">
        <v>11</v>
      </c>
      <c r="F23" s="8" t="s">
        <v>106</v>
      </c>
      <c r="G23" s="8" t="s">
        <v>16</v>
      </c>
      <c r="H23" s="8" t="s">
        <v>17</v>
      </c>
      <c r="I23" s="8" t="s">
        <v>4</v>
      </c>
      <c r="J23" s="8" t="s">
        <v>22</v>
      </c>
      <c r="K23" s="9" t="s">
        <v>80</v>
      </c>
      <c r="L23" s="9" t="s">
        <v>8</v>
      </c>
      <c r="M23" s="9">
        <f t="shared" si="0"/>
        <v>64</v>
      </c>
      <c r="N23" s="10">
        <f t="shared" si="1"/>
        <v>25.6</v>
      </c>
      <c r="O23" s="9">
        <v>88.8</v>
      </c>
      <c r="P23" s="11">
        <f t="shared" si="2"/>
        <v>53.279999999999994</v>
      </c>
      <c r="Q23" s="12">
        <f t="shared" si="3"/>
        <v>78.88</v>
      </c>
      <c r="R23" s="11">
        <v>1</v>
      </c>
      <c r="S23" s="27" t="s">
        <v>131</v>
      </c>
    </row>
    <row r="24" spans="1:19" s="2" customFormat="1" ht="24.75" customHeight="1">
      <c r="A24" s="24" t="s">
        <v>128</v>
      </c>
      <c r="B24" s="1" t="s">
        <v>39</v>
      </c>
      <c r="C24" s="1" t="s">
        <v>13</v>
      </c>
      <c r="D24" s="1" t="s">
        <v>2</v>
      </c>
      <c r="E24" s="1" t="s">
        <v>11</v>
      </c>
      <c r="F24" s="1" t="s">
        <v>107</v>
      </c>
      <c r="G24" s="1" t="s">
        <v>5</v>
      </c>
      <c r="H24" s="1" t="s">
        <v>6</v>
      </c>
      <c r="I24" s="1" t="s">
        <v>4</v>
      </c>
      <c r="J24" s="1" t="s">
        <v>40</v>
      </c>
      <c r="K24" s="4" t="s">
        <v>80</v>
      </c>
      <c r="L24" s="4" t="s">
        <v>8</v>
      </c>
      <c r="M24" s="4">
        <f t="shared" si="0"/>
        <v>64</v>
      </c>
      <c r="N24" s="5">
        <f t="shared" si="1"/>
        <v>25.6</v>
      </c>
      <c r="O24" s="4">
        <v>82</v>
      </c>
      <c r="P24" s="6">
        <f t="shared" si="2"/>
        <v>49.199999999999996</v>
      </c>
      <c r="Q24" s="7">
        <f t="shared" si="3"/>
        <v>74.8</v>
      </c>
      <c r="R24" s="6">
        <v>2</v>
      </c>
      <c r="S24" s="29" t="s">
        <v>132</v>
      </c>
    </row>
    <row r="25" spans="1:19" s="2" customFormat="1" ht="24.75" customHeight="1">
      <c r="A25" s="24" t="s">
        <v>129</v>
      </c>
      <c r="B25" s="1" t="s">
        <v>24</v>
      </c>
      <c r="C25" s="1" t="s">
        <v>13</v>
      </c>
      <c r="D25" s="1" t="s">
        <v>2</v>
      </c>
      <c r="E25" s="1" t="s">
        <v>11</v>
      </c>
      <c r="F25" s="1" t="s">
        <v>104</v>
      </c>
      <c r="G25" s="1" t="s">
        <v>5</v>
      </c>
      <c r="H25" s="1" t="s">
        <v>6</v>
      </c>
      <c r="I25" s="1" t="s">
        <v>4</v>
      </c>
      <c r="J25" s="1" t="s">
        <v>25</v>
      </c>
      <c r="K25" s="4">
        <v>65</v>
      </c>
      <c r="L25" s="4" t="s">
        <v>8</v>
      </c>
      <c r="M25" s="4">
        <f t="shared" si="0"/>
        <v>65</v>
      </c>
      <c r="N25" s="5">
        <f t="shared" si="1"/>
        <v>26</v>
      </c>
      <c r="O25" s="4">
        <v>78.6</v>
      </c>
      <c r="P25" s="6">
        <f t="shared" si="2"/>
        <v>47.16</v>
      </c>
      <c r="Q25" s="7">
        <f t="shared" si="3"/>
        <v>73.16</v>
      </c>
      <c r="R25" s="6">
        <v>3</v>
      </c>
      <c r="S25" s="29" t="s">
        <v>132</v>
      </c>
    </row>
    <row r="26" spans="1:19" s="2" customFormat="1" ht="24.75" customHeight="1" thickBot="1">
      <c r="A26" s="25" t="s">
        <v>130</v>
      </c>
      <c r="B26" s="13" t="s">
        <v>37</v>
      </c>
      <c r="C26" s="13" t="s">
        <v>13</v>
      </c>
      <c r="D26" s="13" t="s">
        <v>2</v>
      </c>
      <c r="E26" s="13" t="s">
        <v>11</v>
      </c>
      <c r="F26" s="13" t="s">
        <v>105</v>
      </c>
      <c r="G26" s="13" t="s">
        <v>5</v>
      </c>
      <c r="H26" s="13" t="s">
        <v>6</v>
      </c>
      <c r="I26" s="13" t="s">
        <v>4</v>
      </c>
      <c r="J26" s="13" t="s">
        <v>12</v>
      </c>
      <c r="K26" s="14" t="s">
        <v>80</v>
      </c>
      <c r="L26" s="14" t="s">
        <v>8</v>
      </c>
      <c r="M26" s="14">
        <f t="shared" si="0"/>
        <v>64</v>
      </c>
      <c r="N26" s="15">
        <f t="shared" si="1"/>
        <v>25.6</v>
      </c>
      <c r="O26" s="14">
        <v>71</v>
      </c>
      <c r="P26" s="16">
        <f t="shared" si="2"/>
        <v>42.6</v>
      </c>
      <c r="Q26" s="17">
        <f t="shared" si="3"/>
        <v>68.2</v>
      </c>
      <c r="R26" s="16">
        <v>4</v>
      </c>
      <c r="S26" s="29" t="s">
        <v>132</v>
      </c>
    </row>
  </sheetData>
  <sheetProtection/>
  <autoFilter ref="B2:N26">
    <sortState ref="B3:N26">
      <sortCondition sortBy="value" ref="F3:F26"/>
    </sortState>
  </autoFilter>
  <mergeCells count="1">
    <mergeCell ref="A1:S1"/>
  </mergeCells>
  <printOptions/>
  <pageMargins left="1" right="1" top="1" bottom="1" header="0.5" footer="0.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zgb</dc:creator>
  <cp:keywords/>
  <dc:description/>
  <cp:lastModifiedBy>微软用户</cp:lastModifiedBy>
  <cp:lastPrinted>2016-07-19T03:25:51Z</cp:lastPrinted>
  <dcterms:created xsi:type="dcterms:W3CDTF">2016-07-12T03:31:49Z</dcterms:created>
  <dcterms:modified xsi:type="dcterms:W3CDTF">2016-07-19T03:29:16Z</dcterms:modified>
  <cp:category/>
  <cp:version/>
  <cp:contentType/>
  <cp:contentStatus/>
</cp:coreProperties>
</file>