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<sst xmlns="http://schemas.openxmlformats.org/spreadsheetml/2006/main" count="205" uniqueCount="102">
  <si>
    <t>张萌</t>
  </si>
  <si>
    <t>令芳</t>
  </si>
  <si>
    <t>1003</t>
  </si>
  <si>
    <t>沈陆</t>
  </si>
  <si>
    <t>范刚</t>
  </si>
  <si>
    <t>张鲁建</t>
  </si>
  <si>
    <t>1005</t>
  </si>
  <si>
    <t>金晓虎</t>
  </si>
  <si>
    <t>谷峥</t>
  </si>
  <si>
    <t>何燕</t>
  </si>
  <si>
    <t>巴丽合亚.卡里布汗</t>
  </si>
  <si>
    <t>序号</t>
  </si>
  <si>
    <t>岗位代码</t>
  </si>
  <si>
    <t>姓名</t>
  </si>
  <si>
    <t>赵慧</t>
  </si>
  <si>
    <t>李菁</t>
  </si>
  <si>
    <t>1002</t>
  </si>
  <si>
    <t>李瑞</t>
  </si>
  <si>
    <t>1003</t>
  </si>
  <si>
    <t>肖靖毅</t>
  </si>
  <si>
    <t>陈江辉</t>
  </si>
  <si>
    <t>刘国良</t>
  </si>
  <si>
    <t>寇星源</t>
  </si>
  <si>
    <t>杨文静</t>
  </si>
  <si>
    <t>冯莉</t>
  </si>
  <si>
    <t>张永涛</t>
  </si>
  <si>
    <t>曹喜果</t>
  </si>
  <si>
    <t>1004</t>
  </si>
  <si>
    <t>白亮亮</t>
  </si>
  <si>
    <t>张玮</t>
  </si>
  <si>
    <t>秦婷</t>
  </si>
  <si>
    <t>林亚南</t>
  </si>
  <si>
    <t>库瓦汗.艾合买提</t>
  </si>
  <si>
    <t>努尔亚.艾尼外尔江</t>
  </si>
  <si>
    <t>孙焕焕</t>
  </si>
  <si>
    <t>周瑞葳</t>
  </si>
  <si>
    <t>王丽</t>
  </si>
  <si>
    <t>王凯</t>
  </si>
  <si>
    <t>马克</t>
  </si>
  <si>
    <t>王翔</t>
  </si>
  <si>
    <t>单志亮</t>
  </si>
  <si>
    <t>董彦军</t>
  </si>
  <si>
    <t>吕微微</t>
  </si>
  <si>
    <t>柯春艳</t>
  </si>
  <si>
    <t>笔试成绩</t>
  </si>
  <si>
    <t>笔试成绩×40%</t>
  </si>
  <si>
    <t>面试成绩</t>
  </si>
  <si>
    <t>综合成绩</t>
  </si>
  <si>
    <t>面试成绩×60%</t>
  </si>
  <si>
    <t>是否进入体检</t>
  </si>
  <si>
    <t>排名</t>
  </si>
  <si>
    <t>是</t>
  </si>
  <si>
    <t>否</t>
  </si>
  <si>
    <t>缺考</t>
  </si>
  <si>
    <t>赛亚勒.阿布都力江</t>
  </si>
  <si>
    <t>南芊羽</t>
  </si>
  <si>
    <t>林茹</t>
  </si>
  <si>
    <t>马玲玉</t>
  </si>
  <si>
    <t>56</t>
  </si>
  <si>
    <t>55</t>
  </si>
  <si>
    <t>54</t>
  </si>
  <si>
    <t>沈亚晖</t>
  </si>
  <si>
    <t>张雪亚</t>
  </si>
  <si>
    <t>王文燕</t>
  </si>
  <si>
    <t>拜合迪牙尔·艾尼瓦尔</t>
  </si>
  <si>
    <t>李淑惠</t>
  </si>
  <si>
    <t>穆晓伟</t>
  </si>
  <si>
    <t>张静</t>
  </si>
  <si>
    <t>周琛</t>
  </si>
  <si>
    <t>邱彬</t>
  </si>
  <si>
    <t>张亚平</t>
  </si>
  <si>
    <t>王国宁</t>
  </si>
  <si>
    <t>朱彬彬</t>
  </si>
  <si>
    <t>孙锋</t>
  </si>
  <si>
    <t>孔德轩</t>
  </si>
  <si>
    <t>刘超</t>
  </si>
  <si>
    <t>冶婷</t>
  </si>
  <si>
    <t>王俊智</t>
  </si>
  <si>
    <t>仲佳亮</t>
  </si>
  <si>
    <t>张智学</t>
  </si>
  <si>
    <t>王红</t>
  </si>
  <si>
    <t>塔娜·教勒德</t>
  </si>
  <si>
    <t>杨艺</t>
  </si>
  <si>
    <t>舒坤</t>
  </si>
  <si>
    <t>57</t>
  </si>
  <si>
    <t>叶德力·马合沙提</t>
  </si>
  <si>
    <t>觉勒德别克·俄尔斯别克</t>
  </si>
  <si>
    <t>买力·哈力</t>
  </si>
  <si>
    <t>依再提·乌斯满</t>
  </si>
  <si>
    <t>古丽加玛·买买提</t>
  </si>
  <si>
    <t>米尔班古丽·库尔班江</t>
  </si>
  <si>
    <t>古力沙哈提·希尔扎提</t>
  </si>
  <si>
    <t>努尔比亚·艾合买提</t>
  </si>
  <si>
    <t>扎吾列·卡德拉洪</t>
  </si>
  <si>
    <t>牛爽</t>
  </si>
  <si>
    <t>张瑞</t>
  </si>
  <si>
    <t>53</t>
  </si>
  <si>
    <t>宋星迪</t>
  </si>
  <si>
    <t>综合成绩=笔试成绩×40%+面试成绩×60%</t>
  </si>
  <si>
    <t xml:space="preserve"> 备注</t>
  </si>
  <si>
    <t>新疆工程学院2016年公开招聘工作人员面试成绩、综合成绩及进入体检人员名单</t>
  </si>
  <si>
    <r>
      <t>未达面试合格分数线6</t>
    </r>
    <r>
      <rPr>
        <sz val="11"/>
        <color indexed="8"/>
        <rFont val="宋体"/>
        <family val="0"/>
      </rPr>
      <t>0分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</si>
</sst>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仿宋"/>
      <family val="3"/>
    </font>
    <font>
      <b/>
      <sz val="16"/>
      <name val="宋体"/>
      <family val="0"/>
    </font>
    <font>
      <sz val="11"/>
      <color indexed="63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6"/>
      <color indexed="8"/>
      <name val="仿宋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" borderId="8" applyNumberFormat="0" applyAlignment="0" applyProtection="0"/>
    <xf numFmtId="0" fontId="39" fillId="23" borderId="5" applyNumberFormat="0" applyAlignment="0" applyProtection="0"/>
    <xf numFmtId="0" fontId="3" fillId="0" borderId="9" applyFont="0" applyAlignment="0">
      <protection/>
    </xf>
    <xf numFmtId="0" fontId="3" fillId="0" borderId="9" applyFont="0">
      <alignment horizontal="center" vertical="center" wrapText="1" shrinkToFit="1"/>
      <protection/>
    </xf>
    <xf numFmtId="0" fontId="4" fillId="0" borderId="0" applyFont="0" applyAlignment="0">
      <protection/>
    </xf>
    <xf numFmtId="0" fontId="1" fillId="24" borderId="10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1" fillId="0" borderId="0" xfId="62" applyFont="1" applyAlignment="1">
      <alignment horizontal="center" vertical="center" wrapText="1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0" fontId="1" fillId="0" borderId="0" xfId="62" applyNumberFormat="1" applyFont="1" applyAlignment="1">
      <alignment horizontal="center" vertical="center" wrapText="1" shrinkToFit="1"/>
      <protection/>
    </xf>
    <xf numFmtId="0" fontId="11" fillId="0" borderId="9" xfId="61" applyFont="1" applyBorder="1" applyAlignment="1">
      <alignment horizontal="center" vertical="center" wrapText="1" shrinkToFit="1"/>
      <protection/>
    </xf>
    <xf numFmtId="0" fontId="10" fillId="0" borderId="9" xfId="0" applyFont="1" applyBorder="1" applyAlignment="1">
      <alignment horizontal="center" vertical="center" wrapText="1"/>
    </xf>
    <xf numFmtId="0" fontId="11" fillId="0" borderId="9" xfId="61" applyNumberFormat="1" applyFont="1" applyBorder="1" applyAlignment="1">
      <alignment horizontal="center" vertical="center" wrapText="1" shrinkToFit="1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60" applyFont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1" fillId="0" borderId="9" xfId="62" applyFont="1" applyBorder="1" applyAlignment="1">
      <alignment horizontal="center" vertical="center" wrapText="1" shrinkToFit="1"/>
      <protection/>
    </xf>
    <xf numFmtId="0" fontId="1" fillId="0" borderId="9" xfId="62" applyFont="1" applyBorder="1" applyAlignment="1">
      <alignment horizontal="center" vertical="center" wrapText="1" shrinkToFit="1"/>
      <protection/>
    </xf>
    <xf numFmtId="49" fontId="11" fillId="0" borderId="9" xfId="61" applyNumberFormat="1" applyFont="1" applyBorder="1" applyAlignment="1">
      <alignment horizontal="center" vertical="center" wrapText="1" shrinkToFit="1"/>
      <protection/>
    </xf>
    <xf numFmtId="0" fontId="1" fillId="0" borderId="9" xfId="62" applyFont="1" applyBorder="1" applyAlignment="1">
      <alignment horizontal="center" vertical="center" wrapText="1" shrinkToFit="1"/>
      <protection/>
    </xf>
    <xf numFmtId="0" fontId="8" fillId="0" borderId="9" xfId="62" applyFont="1" applyBorder="1" applyAlignment="1">
      <alignment horizontal="center" vertical="center" wrapText="1" shrinkToFit="1"/>
      <protection/>
    </xf>
    <xf numFmtId="0" fontId="1" fillId="0" borderId="9" xfId="62" applyNumberFormat="1" applyFont="1" applyBorder="1" applyAlignment="1">
      <alignment horizontal="center" vertical="center" wrapText="1" shrinkToFit="1"/>
      <protection/>
    </xf>
    <xf numFmtId="49" fontId="1" fillId="0" borderId="9" xfId="62" applyNumberFormat="1" applyFont="1" applyBorder="1" applyAlignment="1">
      <alignment horizontal="center" vertical="center" wrapText="1" shrinkToFit="1"/>
      <protection/>
    </xf>
    <xf numFmtId="49" fontId="1" fillId="0" borderId="9" xfId="62" applyNumberFormat="1" applyFont="1" applyBorder="1" applyAlignment="1">
      <alignment horizontal="center" vertical="center" wrapText="1" shrinkToFit="1"/>
      <protection/>
    </xf>
    <xf numFmtId="0" fontId="1" fillId="0" borderId="9" xfId="62" applyFont="1" applyBorder="1" applyAlignment="1">
      <alignment horizontal="center" vertical="center" wrapText="1" shrinkToFit="1"/>
      <protection/>
    </xf>
    <xf numFmtId="0" fontId="9" fillId="0" borderId="11" xfId="62" applyFont="1" applyBorder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样式 2" xfId="61"/>
    <cellStyle name="样式 3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71" sqref="A71:IV71"/>
    </sheetView>
  </sheetViews>
  <sheetFormatPr defaultColWidth="9.140625" defaultRowHeight="15"/>
  <cols>
    <col min="1" max="1" width="3.00390625" style="1" customWidth="1"/>
    <col min="2" max="2" width="10.00390625" style="3" customWidth="1"/>
    <col min="3" max="3" width="9.00390625" style="1" customWidth="1"/>
    <col min="4" max="4" width="6.28125" style="1" customWidth="1"/>
    <col min="5" max="5" width="5.57421875" style="1" customWidth="1"/>
    <col min="6" max="7" width="5.7109375" style="1" customWidth="1"/>
    <col min="8" max="16384" width="9.00390625" style="1" customWidth="1"/>
  </cols>
  <sheetData>
    <row r="1" spans="1:11" ht="45.75" customHeight="1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45" customHeight="1">
      <c r="A2" s="4" t="s">
        <v>11</v>
      </c>
      <c r="B2" s="6" t="s">
        <v>12</v>
      </c>
      <c r="C2" s="4" t="s">
        <v>13</v>
      </c>
      <c r="D2" s="4" t="s">
        <v>44</v>
      </c>
      <c r="E2" s="4" t="s">
        <v>45</v>
      </c>
      <c r="F2" s="4" t="s">
        <v>46</v>
      </c>
      <c r="G2" s="5" t="s">
        <v>48</v>
      </c>
      <c r="H2" s="4" t="s">
        <v>47</v>
      </c>
      <c r="I2" s="4" t="s">
        <v>50</v>
      </c>
      <c r="J2" s="16" t="s">
        <v>49</v>
      </c>
      <c r="K2" s="17" t="s">
        <v>99</v>
      </c>
    </row>
    <row r="3" spans="1:11" ht="45" customHeight="1">
      <c r="A3" s="4">
        <v>1</v>
      </c>
      <c r="B3" s="18">
        <v>1001</v>
      </c>
      <c r="C3" s="4" t="s">
        <v>41</v>
      </c>
      <c r="D3" s="4">
        <v>73</v>
      </c>
      <c r="E3" s="4">
        <f aca="true" t="shared" si="0" ref="E3:E34">D3*0.4</f>
        <v>29.200000000000003</v>
      </c>
      <c r="F3" s="4">
        <v>76.8</v>
      </c>
      <c r="G3" s="4">
        <f>F3*0.6</f>
        <v>46.08</v>
      </c>
      <c r="H3" s="4">
        <f>E3+G3</f>
        <v>75.28</v>
      </c>
      <c r="I3" s="4">
        <v>1</v>
      </c>
      <c r="J3" s="16" t="s">
        <v>51</v>
      </c>
      <c r="K3" s="19"/>
    </row>
    <row r="4" spans="1:11" ht="45" customHeight="1">
      <c r="A4" s="4">
        <v>2</v>
      </c>
      <c r="B4" s="18">
        <v>1001</v>
      </c>
      <c r="C4" s="4" t="s">
        <v>1</v>
      </c>
      <c r="D4" s="4">
        <v>56</v>
      </c>
      <c r="E4" s="4">
        <f t="shared" si="0"/>
        <v>22.400000000000002</v>
      </c>
      <c r="F4" s="4">
        <v>64.2</v>
      </c>
      <c r="G4" s="4">
        <f>F4*0.6</f>
        <v>38.52</v>
      </c>
      <c r="H4" s="4">
        <f>E4+G4</f>
        <v>60.92</v>
      </c>
      <c r="I4" s="4">
        <v>2</v>
      </c>
      <c r="J4" s="16" t="s">
        <v>52</v>
      </c>
      <c r="K4" s="19"/>
    </row>
    <row r="5" spans="1:11" ht="45" customHeight="1">
      <c r="A5" s="4">
        <v>3</v>
      </c>
      <c r="B5" s="18">
        <v>1001</v>
      </c>
      <c r="C5" s="4" t="s">
        <v>0</v>
      </c>
      <c r="D5" s="4">
        <v>56</v>
      </c>
      <c r="E5" s="4">
        <f t="shared" si="0"/>
        <v>22.400000000000002</v>
      </c>
      <c r="F5" s="4" t="s">
        <v>53</v>
      </c>
      <c r="G5" s="4"/>
      <c r="H5" s="4"/>
      <c r="I5" s="4"/>
      <c r="J5" s="16" t="s">
        <v>52</v>
      </c>
      <c r="K5" s="19"/>
    </row>
    <row r="6" spans="1:11" ht="45" customHeight="1">
      <c r="A6" s="4">
        <v>4</v>
      </c>
      <c r="B6" s="18">
        <v>1002</v>
      </c>
      <c r="C6" s="4" t="s">
        <v>15</v>
      </c>
      <c r="D6" s="4">
        <v>53</v>
      </c>
      <c r="E6" s="4">
        <f t="shared" si="0"/>
        <v>21.200000000000003</v>
      </c>
      <c r="F6" s="4">
        <v>72.8</v>
      </c>
      <c r="G6" s="4">
        <f>F6*0.6</f>
        <v>43.68</v>
      </c>
      <c r="H6" s="4">
        <f>E6+G6</f>
        <v>64.88</v>
      </c>
      <c r="I6" s="4">
        <v>1</v>
      </c>
      <c r="J6" s="16" t="s">
        <v>51</v>
      </c>
      <c r="K6" s="19"/>
    </row>
    <row r="7" spans="1:11" ht="45" customHeight="1">
      <c r="A7" s="4">
        <v>5</v>
      </c>
      <c r="B7" s="18">
        <v>1002</v>
      </c>
      <c r="C7" s="4" t="s">
        <v>14</v>
      </c>
      <c r="D7" s="4">
        <v>61</v>
      </c>
      <c r="E7" s="4">
        <f t="shared" si="0"/>
        <v>24.400000000000002</v>
      </c>
      <c r="F7" s="4">
        <v>64.2</v>
      </c>
      <c r="G7" s="4">
        <f>F7*0.6</f>
        <v>38.52</v>
      </c>
      <c r="H7" s="4">
        <f>E7+G7</f>
        <v>62.92</v>
      </c>
      <c r="I7" s="4">
        <v>2</v>
      </c>
      <c r="J7" s="16" t="s">
        <v>52</v>
      </c>
      <c r="K7" s="19"/>
    </row>
    <row r="8" spans="1:11" ht="45" customHeight="1">
      <c r="A8" s="4">
        <v>6</v>
      </c>
      <c r="B8" s="18" t="s">
        <v>16</v>
      </c>
      <c r="C8" s="4" t="s">
        <v>17</v>
      </c>
      <c r="D8" s="4">
        <v>52</v>
      </c>
      <c r="E8" s="4">
        <f t="shared" si="0"/>
        <v>20.8</v>
      </c>
      <c r="F8" s="4" t="s">
        <v>53</v>
      </c>
      <c r="G8" s="4"/>
      <c r="H8" s="4"/>
      <c r="I8" s="4"/>
      <c r="J8" s="16" t="s">
        <v>52</v>
      </c>
      <c r="K8" s="19"/>
    </row>
    <row r="9" spans="1:11" ht="45" customHeight="1">
      <c r="A9" s="4">
        <v>7</v>
      </c>
      <c r="B9" s="18" t="s">
        <v>18</v>
      </c>
      <c r="C9" s="4" t="s">
        <v>20</v>
      </c>
      <c r="D9" s="4">
        <v>64</v>
      </c>
      <c r="E9" s="4">
        <f t="shared" si="0"/>
        <v>25.6</v>
      </c>
      <c r="F9" s="4">
        <v>70.8</v>
      </c>
      <c r="G9" s="4">
        <f aca="true" t="shared" si="1" ref="G9:G18">F9*0.6</f>
        <v>42.48</v>
      </c>
      <c r="H9" s="4">
        <f aca="true" t="shared" si="2" ref="H9:H18">E9+G9</f>
        <v>68.08</v>
      </c>
      <c r="I9" s="4">
        <v>1</v>
      </c>
      <c r="J9" s="16" t="s">
        <v>51</v>
      </c>
      <c r="K9" s="19"/>
    </row>
    <row r="10" spans="1:11" ht="45" customHeight="1">
      <c r="A10" s="4">
        <v>8</v>
      </c>
      <c r="B10" s="18" t="s">
        <v>2</v>
      </c>
      <c r="C10" s="4" t="s">
        <v>21</v>
      </c>
      <c r="D10" s="4">
        <v>60</v>
      </c>
      <c r="E10" s="4">
        <f t="shared" si="0"/>
        <v>24</v>
      </c>
      <c r="F10" s="4">
        <v>72.8</v>
      </c>
      <c r="G10" s="4">
        <f t="shared" si="1"/>
        <v>43.68</v>
      </c>
      <c r="H10" s="4">
        <f t="shared" si="2"/>
        <v>67.68</v>
      </c>
      <c r="I10" s="4">
        <v>2</v>
      </c>
      <c r="J10" s="16" t="s">
        <v>51</v>
      </c>
      <c r="K10" s="19"/>
    </row>
    <row r="11" spans="1:11" ht="45" customHeight="1">
      <c r="A11" s="4">
        <v>9</v>
      </c>
      <c r="B11" s="18" t="s">
        <v>2</v>
      </c>
      <c r="C11" s="4" t="s">
        <v>22</v>
      </c>
      <c r="D11" s="4">
        <v>45</v>
      </c>
      <c r="E11" s="4">
        <f t="shared" si="0"/>
        <v>18</v>
      </c>
      <c r="F11" s="4">
        <v>73</v>
      </c>
      <c r="G11" s="4">
        <f t="shared" si="1"/>
        <v>43.8</v>
      </c>
      <c r="H11" s="4">
        <f t="shared" si="2"/>
        <v>61.8</v>
      </c>
      <c r="I11" s="4">
        <v>3</v>
      </c>
      <c r="J11" s="16" t="s">
        <v>52</v>
      </c>
      <c r="K11" s="19"/>
    </row>
    <row r="12" spans="1:11" ht="45" customHeight="1">
      <c r="A12" s="4">
        <v>10</v>
      </c>
      <c r="B12" s="18" t="s">
        <v>18</v>
      </c>
      <c r="C12" s="4" t="s">
        <v>23</v>
      </c>
      <c r="D12" s="4">
        <v>44</v>
      </c>
      <c r="E12" s="4">
        <f t="shared" si="0"/>
        <v>17.6</v>
      </c>
      <c r="F12" s="4">
        <v>71.8</v>
      </c>
      <c r="G12" s="4">
        <f t="shared" si="1"/>
        <v>43.08</v>
      </c>
      <c r="H12" s="4">
        <f t="shared" si="2"/>
        <v>60.68</v>
      </c>
      <c r="I12" s="4">
        <v>4</v>
      </c>
      <c r="J12" s="16" t="s">
        <v>52</v>
      </c>
      <c r="K12" s="19"/>
    </row>
    <row r="13" spans="1:11" ht="64.5" customHeight="1">
      <c r="A13" s="4">
        <v>11</v>
      </c>
      <c r="B13" s="18" t="s">
        <v>2</v>
      </c>
      <c r="C13" s="4" t="s">
        <v>24</v>
      </c>
      <c r="D13" s="4">
        <v>40</v>
      </c>
      <c r="E13" s="4">
        <f t="shared" si="0"/>
        <v>16</v>
      </c>
      <c r="F13" s="4">
        <v>66.8</v>
      </c>
      <c r="G13" s="4">
        <f t="shared" si="1"/>
        <v>40.08</v>
      </c>
      <c r="H13" s="4">
        <f t="shared" si="2"/>
        <v>56.08</v>
      </c>
      <c r="I13" s="4">
        <v>5</v>
      </c>
      <c r="J13" s="16" t="s">
        <v>52</v>
      </c>
      <c r="K13" s="19"/>
    </row>
    <row r="14" spans="1:11" ht="45" customHeight="1">
      <c r="A14" s="4">
        <v>12</v>
      </c>
      <c r="B14" s="18" t="s">
        <v>18</v>
      </c>
      <c r="C14" s="4" t="s">
        <v>19</v>
      </c>
      <c r="D14" s="4">
        <v>34</v>
      </c>
      <c r="E14" s="4">
        <f t="shared" si="0"/>
        <v>13.600000000000001</v>
      </c>
      <c r="F14" s="4">
        <v>67.4</v>
      </c>
      <c r="G14" s="4">
        <f t="shared" si="1"/>
        <v>40.440000000000005</v>
      </c>
      <c r="H14" s="4">
        <f t="shared" si="2"/>
        <v>54.040000000000006</v>
      </c>
      <c r="I14" s="4">
        <v>6</v>
      </c>
      <c r="J14" s="16" t="s">
        <v>52</v>
      </c>
      <c r="K14" s="19"/>
    </row>
    <row r="15" spans="1:11" ht="45" customHeight="1">
      <c r="A15" s="4">
        <v>13</v>
      </c>
      <c r="B15" s="18">
        <v>1004</v>
      </c>
      <c r="C15" s="4" t="s">
        <v>25</v>
      </c>
      <c r="D15" s="4">
        <v>87</v>
      </c>
      <c r="E15" s="4">
        <f t="shared" si="0"/>
        <v>34.800000000000004</v>
      </c>
      <c r="F15" s="4">
        <v>85</v>
      </c>
      <c r="G15" s="4">
        <f t="shared" si="1"/>
        <v>51</v>
      </c>
      <c r="H15" s="4">
        <f t="shared" si="2"/>
        <v>85.80000000000001</v>
      </c>
      <c r="I15" s="4">
        <v>1</v>
      </c>
      <c r="J15" s="16" t="s">
        <v>51</v>
      </c>
      <c r="K15" s="19"/>
    </row>
    <row r="16" spans="1:11" ht="45" customHeight="1">
      <c r="A16" s="4">
        <v>14</v>
      </c>
      <c r="B16" s="18">
        <v>1004</v>
      </c>
      <c r="C16" s="4" t="s">
        <v>26</v>
      </c>
      <c r="D16" s="4">
        <v>82</v>
      </c>
      <c r="E16" s="4">
        <f t="shared" si="0"/>
        <v>32.800000000000004</v>
      </c>
      <c r="F16" s="4">
        <v>86.2</v>
      </c>
      <c r="G16" s="4">
        <f t="shared" si="1"/>
        <v>51.72</v>
      </c>
      <c r="H16" s="4">
        <f t="shared" si="2"/>
        <v>84.52000000000001</v>
      </c>
      <c r="I16" s="4">
        <v>2</v>
      </c>
      <c r="J16" s="16" t="s">
        <v>51</v>
      </c>
      <c r="K16" s="19"/>
    </row>
    <row r="17" spans="1:11" ht="78.75" customHeight="1">
      <c r="A17" s="4">
        <v>15</v>
      </c>
      <c r="B17" s="18">
        <v>1004</v>
      </c>
      <c r="C17" s="4" t="s">
        <v>42</v>
      </c>
      <c r="D17" s="4">
        <v>74</v>
      </c>
      <c r="E17" s="4">
        <f t="shared" si="0"/>
        <v>29.6</v>
      </c>
      <c r="F17" s="4">
        <v>85.2</v>
      </c>
      <c r="G17" s="4">
        <f t="shared" si="1"/>
        <v>51.12</v>
      </c>
      <c r="H17" s="4">
        <f t="shared" si="2"/>
        <v>80.72</v>
      </c>
      <c r="I17" s="4">
        <v>3</v>
      </c>
      <c r="J17" s="16" t="s">
        <v>51</v>
      </c>
      <c r="K17" s="19"/>
    </row>
    <row r="18" spans="1:11" s="2" customFormat="1" ht="65.25" customHeight="1">
      <c r="A18" s="4">
        <v>16</v>
      </c>
      <c r="B18" s="18" t="s">
        <v>27</v>
      </c>
      <c r="C18" s="4" t="s">
        <v>54</v>
      </c>
      <c r="D18" s="4">
        <v>36</v>
      </c>
      <c r="E18" s="4">
        <f t="shared" si="0"/>
        <v>14.4</v>
      </c>
      <c r="F18" s="4">
        <v>62.8</v>
      </c>
      <c r="G18" s="4">
        <f t="shared" si="1"/>
        <v>37.68</v>
      </c>
      <c r="H18" s="4">
        <f t="shared" si="2"/>
        <v>52.08</v>
      </c>
      <c r="I18" s="4">
        <v>4</v>
      </c>
      <c r="J18" s="16" t="s">
        <v>52</v>
      </c>
      <c r="K18" s="20"/>
    </row>
    <row r="19" spans="1:11" ht="71.25" customHeight="1">
      <c r="A19" s="4">
        <v>17</v>
      </c>
      <c r="B19" s="18">
        <v>1004</v>
      </c>
      <c r="C19" s="4" t="s">
        <v>40</v>
      </c>
      <c r="D19" s="4">
        <v>24</v>
      </c>
      <c r="E19" s="4">
        <f t="shared" si="0"/>
        <v>9.600000000000001</v>
      </c>
      <c r="F19" s="4" t="s">
        <v>53</v>
      </c>
      <c r="G19" s="4"/>
      <c r="H19" s="4"/>
      <c r="I19" s="4"/>
      <c r="J19" s="16" t="s">
        <v>52</v>
      </c>
      <c r="K19" s="19"/>
    </row>
    <row r="20" spans="1:11" ht="45" customHeight="1">
      <c r="A20" s="4">
        <v>18</v>
      </c>
      <c r="B20" s="18">
        <v>1005</v>
      </c>
      <c r="C20" s="4" t="s">
        <v>3</v>
      </c>
      <c r="D20" s="4">
        <v>68</v>
      </c>
      <c r="E20" s="4">
        <f t="shared" si="0"/>
        <v>27.200000000000003</v>
      </c>
      <c r="F20" s="4">
        <v>84.2</v>
      </c>
      <c r="G20" s="4">
        <f>F20*0.6</f>
        <v>50.52</v>
      </c>
      <c r="H20" s="4">
        <f>E20+G20</f>
        <v>77.72</v>
      </c>
      <c r="I20" s="4">
        <v>1</v>
      </c>
      <c r="J20" s="16" t="s">
        <v>51</v>
      </c>
      <c r="K20" s="19"/>
    </row>
    <row r="21" spans="1:11" ht="45" customHeight="1">
      <c r="A21" s="4">
        <v>19</v>
      </c>
      <c r="B21" s="18">
        <v>1005</v>
      </c>
      <c r="C21" s="4" t="s">
        <v>8</v>
      </c>
      <c r="D21" s="4">
        <v>50</v>
      </c>
      <c r="E21" s="4">
        <f t="shared" si="0"/>
        <v>20</v>
      </c>
      <c r="F21" s="4">
        <v>85.2</v>
      </c>
      <c r="G21" s="4">
        <f>F21*0.6</f>
        <v>51.12</v>
      </c>
      <c r="H21" s="4">
        <f>E21+G21</f>
        <v>71.12</v>
      </c>
      <c r="I21" s="4">
        <v>2</v>
      </c>
      <c r="J21" s="16" t="s">
        <v>51</v>
      </c>
      <c r="K21" s="19"/>
    </row>
    <row r="22" spans="1:11" ht="45" customHeight="1">
      <c r="A22" s="4">
        <v>20</v>
      </c>
      <c r="B22" s="18">
        <v>1005</v>
      </c>
      <c r="C22" s="4" t="s">
        <v>10</v>
      </c>
      <c r="D22" s="4">
        <v>58</v>
      </c>
      <c r="E22" s="4">
        <f t="shared" si="0"/>
        <v>23.200000000000003</v>
      </c>
      <c r="F22" s="4">
        <v>75.4</v>
      </c>
      <c r="G22" s="4">
        <f>F22*0.6</f>
        <v>45.24</v>
      </c>
      <c r="H22" s="4">
        <f>E22+G22</f>
        <v>68.44</v>
      </c>
      <c r="I22" s="4">
        <v>3</v>
      </c>
      <c r="J22" s="16" t="s">
        <v>51</v>
      </c>
      <c r="K22" s="19"/>
    </row>
    <row r="23" spans="1:11" ht="45" customHeight="1">
      <c r="A23" s="4">
        <v>21</v>
      </c>
      <c r="B23" s="18">
        <v>1005</v>
      </c>
      <c r="C23" s="4" t="s">
        <v>4</v>
      </c>
      <c r="D23" s="4">
        <v>49</v>
      </c>
      <c r="E23" s="4">
        <f t="shared" si="0"/>
        <v>19.6</v>
      </c>
      <c r="F23" s="4">
        <v>78.2</v>
      </c>
      <c r="G23" s="4">
        <f>F23*0.6</f>
        <v>46.92</v>
      </c>
      <c r="H23" s="4">
        <f>E23+G23</f>
        <v>66.52000000000001</v>
      </c>
      <c r="I23" s="4">
        <v>4</v>
      </c>
      <c r="J23" s="16" t="s">
        <v>52</v>
      </c>
      <c r="K23" s="19"/>
    </row>
    <row r="24" spans="1:11" ht="45" customHeight="1">
      <c r="A24" s="4">
        <v>22</v>
      </c>
      <c r="B24" s="18">
        <v>1005</v>
      </c>
      <c r="C24" s="4" t="s">
        <v>5</v>
      </c>
      <c r="D24" s="4">
        <v>8</v>
      </c>
      <c r="E24" s="4">
        <f t="shared" si="0"/>
        <v>3.2</v>
      </c>
      <c r="F24" s="4" t="s">
        <v>53</v>
      </c>
      <c r="G24" s="4"/>
      <c r="H24" s="4"/>
      <c r="I24" s="4"/>
      <c r="J24" s="16" t="s">
        <v>52</v>
      </c>
      <c r="K24" s="19"/>
    </row>
    <row r="25" spans="1:11" ht="68.25" customHeight="1">
      <c r="A25" s="4">
        <v>23</v>
      </c>
      <c r="B25" s="18">
        <v>1005</v>
      </c>
      <c r="C25" s="4" t="s">
        <v>9</v>
      </c>
      <c r="D25" s="4">
        <v>47</v>
      </c>
      <c r="E25" s="4">
        <f t="shared" si="0"/>
        <v>18.8</v>
      </c>
      <c r="F25" s="4" t="s">
        <v>53</v>
      </c>
      <c r="G25" s="4"/>
      <c r="H25" s="4"/>
      <c r="I25" s="4"/>
      <c r="J25" s="16" t="s">
        <v>52</v>
      </c>
      <c r="K25" s="19"/>
    </row>
    <row r="26" spans="1:11" ht="68.25" customHeight="1">
      <c r="A26" s="4">
        <v>24</v>
      </c>
      <c r="B26" s="18" t="s">
        <v>6</v>
      </c>
      <c r="C26" s="4" t="s">
        <v>7</v>
      </c>
      <c r="D26" s="4">
        <v>20</v>
      </c>
      <c r="E26" s="4">
        <f t="shared" si="0"/>
        <v>8</v>
      </c>
      <c r="F26" s="4" t="s">
        <v>53</v>
      </c>
      <c r="G26" s="4"/>
      <c r="H26" s="4"/>
      <c r="I26" s="4"/>
      <c r="J26" s="16" t="s">
        <v>52</v>
      </c>
      <c r="K26" s="19"/>
    </row>
    <row r="27" spans="1:11" ht="45" customHeight="1">
      <c r="A27" s="4">
        <v>25</v>
      </c>
      <c r="B27" s="18">
        <v>1006</v>
      </c>
      <c r="C27" s="4" t="s">
        <v>28</v>
      </c>
      <c r="D27" s="4">
        <v>50</v>
      </c>
      <c r="E27" s="4">
        <f t="shared" si="0"/>
        <v>20</v>
      </c>
      <c r="F27" s="4">
        <v>80.6</v>
      </c>
      <c r="G27" s="4">
        <f>F27*0.6</f>
        <v>48.35999999999999</v>
      </c>
      <c r="H27" s="4">
        <f>E27+G27</f>
        <v>68.35999999999999</v>
      </c>
      <c r="I27" s="4">
        <v>1</v>
      </c>
      <c r="J27" s="16" t="s">
        <v>51</v>
      </c>
      <c r="K27" s="19"/>
    </row>
    <row r="28" spans="1:11" ht="45" customHeight="1">
      <c r="A28" s="4">
        <v>26</v>
      </c>
      <c r="B28" s="18">
        <v>1006</v>
      </c>
      <c r="C28" s="4" t="s">
        <v>29</v>
      </c>
      <c r="D28" s="4">
        <v>62</v>
      </c>
      <c r="E28" s="4">
        <f t="shared" si="0"/>
        <v>24.8</v>
      </c>
      <c r="F28" s="4" t="s">
        <v>53</v>
      </c>
      <c r="G28" s="4"/>
      <c r="H28" s="4"/>
      <c r="I28" s="4"/>
      <c r="J28" s="16" t="s">
        <v>52</v>
      </c>
      <c r="K28" s="19"/>
    </row>
    <row r="29" spans="1:11" ht="45" customHeight="1">
      <c r="A29" s="4">
        <v>27</v>
      </c>
      <c r="B29" s="18">
        <v>1006</v>
      </c>
      <c r="C29" s="4" t="s">
        <v>43</v>
      </c>
      <c r="D29" s="4">
        <v>71</v>
      </c>
      <c r="E29" s="4">
        <f t="shared" si="0"/>
        <v>28.400000000000002</v>
      </c>
      <c r="F29" s="4" t="s">
        <v>53</v>
      </c>
      <c r="G29" s="4"/>
      <c r="H29" s="4"/>
      <c r="I29" s="4"/>
      <c r="J29" s="16" t="s">
        <v>52</v>
      </c>
      <c r="K29" s="19"/>
    </row>
    <row r="30" spans="1:11" ht="45" customHeight="1">
      <c r="A30" s="4">
        <v>28</v>
      </c>
      <c r="B30" s="18">
        <v>1007</v>
      </c>
      <c r="C30" s="4" t="s">
        <v>30</v>
      </c>
      <c r="D30" s="4">
        <v>72</v>
      </c>
      <c r="E30" s="4">
        <f t="shared" si="0"/>
        <v>28.8</v>
      </c>
      <c r="F30" s="4">
        <v>78</v>
      </c>
      <c r="G30" s="4">
        <f>F30*0.6</f>
        <v>46.8</v>
      </c>
      <c r="H30" s="4">
        <f>E30+G30</f>
        <v>75.6</v>
      </c>
      <c r="I30" s="4">
        <v>1</v>
      </c>
      <c r="J30" s="16" t="s">
        <v>51</v>
      </c>
      <c r="K30" s="19"/>
    </row>
    <row r="31" spans="1:11" ht="45" customHeight="1">
      <c r="A31" s="4">
        <v>29</v>
      </c>
      <c r="B31" s="18">
        <v>1007</v>
      </c>
      <c r="C31" s="4" t="s">
        <v>31</v>
      </c>
      <c r="D31" s="4">
        <v>64</v>
      </c>
      <c r="E31" s="4">
        <f t="shared" si="0"/>
        <v>25.6</v>
      </c>
      <c r="F31" s="4" t="s">
        <v>53</v>
      </c>
      <c r="G31" s="4"/>
      <c r="H31" s="4"/>
      <c r="I31" s="4"/>
      <c r="J31" s="16" t="s">
        <v>52</v>
      </c>
      <c r="K31" s="19"/>
    </row>
    <row r="32" spans="1:11" ht="45" customHeight="1">
      <c r="A32" s="4">
        <v>30</v>
      </c>
      <c r="B32" s="18">
        <v>1008</v>
      </c>
      <c r="C32" s="4" t="s">
        <v>33</v>
      </c>
      <c r="D32" s="4">
        <v>33</v>
      </c>
      <c r="E32" s="4">
        <f t="shared" si="0"/>
        <v>13.200000000000001</v>
      </c>
      <c r="F32" s="4">
        <v>54.8</v>
      </c>
      <c r="G32" s="4">
        <f aca="true" t="shared" si="3" ref="G32:G38">F32*0.6</f>
        <v>32.879999999999995</v>
      </c>
      <c r="H32" s="4">
        <f aca="true" t="shared" si="4" ref="H32:H38">E32+G32</f>
        <v>46.08</v>
      </c>
      <c r="I32" s="4">
        <v>1</v>
      </c>
      <c r="J32" s="16" t="s">
        <v>52</v>
      </c>
      <c r="K32" s="17" t="s">
        <v>101</v>
      </c>
    </row>
    <row r="33" spans="1:11" ht="45" customHeight="1">
      <c r="A33" s="4">
        <v>31</v>
      </c>
      <c r="B33" s="18">
        <v>1008</v>
      </c>
      <c r="C33" s="4" t="s">
        <v>32</v>
      </c>
      <c r="D33" s="4">
        <v>44</v>
      </c>
      <c r="E33" s="4">
        <f t="shared" si="0"/>
        <v>17.6</v>
      </c>
      <c r="F33" s="4">
        <v>46.4</v>
      </c>
      <c r="G33" s="4">
        <f t="shared" si="3"/>
        <v>27.84</v>
      </c>
      <c r="H33" s="4">
        <f t="shared" si="4"/>
        <v>45.44</v>
      </c>
      <c r="I33" s="4">
        <v>2</v>
      </c>
      <c r="J33" s="16" t="s">
        <v>52</v>
      </c>
      <c r="K33" s="19"/>
    </row>
    <row r="34" spans="1:11" ht="45" customHeight="1">
      <c r="A34" s="4">
        <v>32</v>
      </c>
      <c r="B34" s="18">
        <v>1010</v>
      </c>
      <c r="C34" s="4" t="s">
        <v>36</v>
      </c>
      <c r="D34" s="4">
        <v>74</v>
      </c>
      <c r="E34" s="4">
        <f t="shared" si="0"/>
        <v>29.6</v>
      </c>
      <c r="F34" s="4">
        <v>76.2</v>
      </c>
      <c r="G34" s="4">
        <f t="shared" si="3"/>
        <v>45.72</v>
      </c>
      <c r="H34" s="4">
        <f t="shared" si="4"/>
        <v>75.32</v>
      </c>
      <c r="I34" s="4">
        <v>1</v>
      </c>
      <c r="J34" s="16" t="s">
        <v>51</v>
      </c>
      <c r="K34" s="19"/>
    </row>
    <row r="35" spans="1:11" ht="45" customHeight="1">
      <c r="A35" s="4">
        <v>33</v>
      </c>
      <c r="B35" s="18">
        <v>1010</v>
      </c>
      <c r="C35" s="4" t="s">
        <v>34</v>
      </c>
      <c r="D35" s="4">
        <v>70</v>
      </c>
      <c r="E35" s="4">
        <f aca="true" t="shared" si="5" ref="E35:E66">D35*0.4</f>
        <v>28</v>
      </c>
      <c r="F35" s="4">
        <v>70.2</v>
      </c>
      <c r="G35" s="4">
        <f t="shared" si="3"/>
        <v>42.12</v>
      </c>
      <c r="H35" s="4">
        <f t="shared" si="4"/>
        <v>70.12</v>
      </c>
      <c r="I35" s="4">
        <v>2</v>
      </c>
      <c r="J35" s="16" t="s">
        <v>52</v>
      </c>
      <c r="K35" s="19"/>
    </row>
    <row r="36" spans="1:11" ht="45" customHeight="1">
      <c r="A36" s="4">
        <v>34</v>
      </c>
      <c r="B36" s="18">
        <v>1010</v>
      </c>
      <c r="C36" s="4" t="s">
        <v>35</v>
      </c>
      <c r="D36" s="4">
        <v>73</v>
      </c>
      <c r="E36" s="4">
        <f t="shared" si="5"/>
        <v>29.200000000000003</v>
      </c>
      <c r="F36" s="4">
        <v>59.4</v>
      </c>
      <c r="G36" s="4">
        <f t="shared" si="3"/>
        <v>35.64</v>
      </c>
      <c r="H36" s="4">
        <f t="shared" si="4"/>
        <v>64.84</v>
      </c>
      <c r="I36" s="4">
        <v>3</v>
      </c>
      <c r="J36" s="16" t="s">
        <v>52</v>
      </c>
      <c r="K36" s="19"/>
    </row>
    <row r="37" spans="1:11" ht="45" customHeight="1">
      <c r="A37" s="4">
        <v>35</v>
      </c>
      <c r="B37" s="18">
        <v>1011</v>
      </c>
      <c r="C37" s="4" t="s">
        <v>38</v>
      </c>
      <c r="D37" s="4">
        <v>88</v>
      </c>
      <c r="E37" s="4">
        <f t="shared" si="5"/>
        <v>35.2</v>
      </c>
      <c r="F37" s="4">
        <v>71</v>
      </c>
      <c r="G37" s="4">
        <f t="shared" si="3"/>
        <v>42.6</v>
      </c>
      <c r="H37" s="4">
        <f t="shared" si="4"/>
        <v>77.80000000000001</v>
      </c>
      <c r="I37" s="4">
        <v>1</v>
      </c>
      <c r="J37" s="16" t="s">
        <v>51</v>
      </c>
      <c r="K37" s="19"/>
    </row>
    <row r="38" spans="1:11" ht="45" customHeight="1">
      <c r="A38" s="4">
        <v>36</v>
      </c>
      <c r="B38" s="18">
        <v>1011</v>
      </c>
      <c r="C38" s="4" t="s">
        <v>37</v>
      </c>
      <c r="D38" s="4">
        <v>82</v>
      </c>
      <c r="E38" s="4">
        <f t="shared" si="5"/>
        <v>32.800000000000004</v>
      </c>
      <c r="F38" s="4">
        <v>57.2</v>
      </c>
      <c r="G38" s="4">
        <f t="shared" si="3"/>
        <v>34.32</v>
      </c>
      <c r="H38" s="4">
        <f t="shared" si="4"/>
        <v>67.12</v>
      </c>
      <c r="I38" s="4">
        <v>2</v>
      </c>
      <c r="J38" s="16" t="s">
        <v>52</v>
      </c>
      <c r="K38" s="19"/>
    </row>
    <row r="39" spans="1:11" ht="45" customHeight="1">
      <c r="A39" s="4">
        <v>37</v>
      </c>
      <c r="B39" s="18">
        <v>1011</v>
      </c>
      <c r="C39" s="4" t="s">
        <v>39</v>
      </c>
      <c r="D39" s="4">
        <v>64</v>
      </c>
      <c r="E39" s="4">
        <f t="shared" si="5"/>
        <v>25.6</v>
      </c>
      <c r="F39" s="4" t="s">
        <v>53</v>
      </c>
      <c r="G39" s="4"/>
      <c r="H39" s="4"/>
      <c r="I39" s="4"/>
      <c r="J39" s="16" t="s">
        <v>52</v>
      </c>
      <c r="K39" s="19"/>
    </row>
    <row r="40" spans="1:11" ht="45" customHeight="1">
      <c r="A40" s="4">
        <v>38</v>
      </c>
      <c r="B40" s="21">
        <v>1012</v>
      </c>
      <c r="C40" s="7" t="s">
        <v>55</v>
      </c>
      <c r="D40" s="7" t="s">
        <v>58</v>
      </c>
      <c r="E40" s="22">
        <f t="shared" si="5"/>
        <v>22.400000000000002</v>
      </c>
      <c r="F40" s="16">
        <v>70</v>
      </c>
      <c r="G40" s="16">
        <f aca="true" t="shared" si="6" ref="G40:G48">F40*0.6</f>
        <v>42</v>
      </c>
      <c r="H40" s="22">
        <f aca="true" t="shared" si="7" ref="H40:H48">E40+G40</f>
        <v>64.4</v>
      </c>
      <c r="I40" s="16">
        <v>1</v>
      </c>
      <c r="J40" s="16" t="s">
        <v>51</v>
      </c>
      <c r="K40" s="19"/>
    </row>
    <row r="41" spans="1:11" ht="45" customHeight="1">
      <c r="A41" s="4">
        <v>39</v>
      </c>
      <c r="B41" s="21">
        <v>1012</v>
      </c>
      <c r="C41" s="7" t="s">
        <v>56</v>
      </c>
      <c r="D41" s="7" t="s">
        <v>59</v>
      </c>
      <c r="E41" s="22">
        <f t="shared" si="5"/>
        <v>22</v>
      </c>
      <c r="F41" s="16">
        <v>53.8</v>
      </c>
      <c r="G41" s="16">
        <f t="shared" si="6"/>
        <v>32.279999999999994</v>
      </c>
      <c r="H41" s="22">
        <f t="shared" si="7"/>
        <v>54.279999999999994</v>
      </c>
      <c r="I41" s="16">
        <v>2</v>
      </c>
      <c r="J41" s="16" t="s">
        <v>52</v>
      </c>
      <c r="K41" s="19"/>
    </row>
    <row r="42" spans="1:11" ht="45" customHeight="1">
      <c r="A42" s="4">
        <v>40</v>
      </c>
      <c r="B42" s="21">
        <v>1012</v>
      </c>
      <c r="C42" s="7" t="s">
        <v>57</v>
      </c>
      <c r="D42" s="7" t="s">
        <v>60</v>
      </c>
      <c r="E42" s="22">
        <f t="shared" si="5"/>
        <v>21.6</v>
      </c>
      <c r="F42" s="16">
        <v>51.6</v>
      </c>
      <c r="G42" s="16">
        <f t="shared" si="6"/>
        <v>30.96</v>
      </c>
      <c r="H42" s="22">
        <f t="shared" si="7"/>
        <v>52.56</v>
      </c>
      <c r="I42" s="16">
        <v>3</v>
      </c>
      <c r="J42" s="16" t="s">
        <v>52</v>
      </c>
      <c r="K42" s="19"/>
    </row>
    <row r="43" spans="1:11" ht="45" customHeight="1">
      <c r="A43" s="4">
        <v>41</v>
      </c>
      <c r="B43" s="21">
        <v>1013</v>
      </c>
      <c r="C43" s="8" t="s">
        <v>66</v>
      </c>
      <c r="D43" s="9">
        <v>58</v>
      </c>
      <c r="E43" s="23">
        <f t="shared" si="5"/>
        <v>23.200000000000003</v>
      </c>
      <c r="F43" s="24">
        <v>80.6</v>
      </c>
      <c r="G43" s="24">
        <f t="shared" si="6"/>
        <v>48.35999999999999</v>
      </c>
      <c r="H43" s="23">
        <f t="shared" si="7"/>
        <v>71.56</v>
      </c>
      <c r="I43" s="24">
        <v>1</v>
      </c>
      <c r="J43" s="24" t="s">
        <v>51</v>
      </c>
      <c r="K43" s="19"/>
    </row>
    <row r="44" spans="1:11" ht="45" customHeight="1">
      <c r="A44" s="4">
        <v>42</v>
      </c>
      <c r="B44" s="21">
        <v>1013</v>
      </c>
      <c r="C44" s="10" t="s">
        <v>63</v>
      </c>
      <c r="D44" s="13">
        <v>61</v>
      </c>
      <c r="E44" s="22">
        <f t="shared" si="5"/>
        <v>24.400000000000002</v>
      </c>
      <c r="F44" s="16">
        <v>66.4</v>
      </c>
      <c r="G44" s="16">
        <f t="shared" si="6"/>
        <v>39.84</v>
      </c>
      <c r="H44" s="22">
        <f t="shared" si="7"/>
        <v>64.24000000000001</v>
      </c>
      <c r="I44" s="16">
        <v>2</v>
      </c>
      <c r="J44" s="16" t="s">
        <v>51</v>
      </c>
      <c r="K44" s="19"/>
    </row>
    <row r="45" spans="1:11" ht="45" customHeight="1">
      <c r="A45" s="4">
        <v>43</v>
      </c>
      <c r="B45" s="21">
        <v>1013</v>
      </c>
      <c r="C45" s="10" t="s">
        <v>64</v>
      </c>
      <c r="D45" s="13">
        <v>59</v>
      </c>
      <c r="E45" s="22">
        <f t="shared" si="5"/>
        <v>23.6</v>
      </c>
      <c r="F45" s="16">
        <v>67</v>
      </c>
      <c r="G45" s="16">
        <f t="shared" si="6"/>
        <v>40.199999999999996</v>
      </c>
      <c r="H45" s="22">
        <f t="shared" si="7"/>
        <v>63.8</v>
      </c>
      <c r="I45" s="16">
        <v>3</v>
      </c>
      <c r="J45" s="16" t="s">
        <v>52</v>
      </c>
      <c r="K45" s="19"/>
    </row>
    <row r="46" spans="1:11" ht="45" customHeight="1">
      <c r="A46" s="4">
        <v>44</v>
      </c>
      <c r="B46" s="21">
        <v>1013</v>
      </c>
      <c r="C46" s="10" t="s">
        <v>65</v>
      </c>
      <c r="D46" s="13">
        <v>59</v>
      </c>
      <c r="E46" s="22">
        <f t="shared" si="5"/>
        <v>23.6</v>
      </c>
      <c r="F46" s="16">
        <v>63.2</v>
      </c>
      <c r="G46" s="16">
        <f t="shared" si="6"/>
        <v>37.92</v>
      </c>
      <c r="H46" s="22">
        <f t="shared" si="7"/>
        <v>61.52</v>
      </c>
      <c r="I46" s="16">
        <v>4</v>
      </c>
      <c r="J46" s="16" t="s">
        <v>52</v>
      </c>
      <c r="K46" s="19"/>
    </row>
    <row r="47" spans="1:11" ht="45" customHeight="1">
      <c r="A47" s="4">
        <v>45</v>
      </c>
      <c r="B47" s="21">
        <v>1013</v>
      </c>
      <c r="C47" s="10" t="s">
        <v>62</v>
      </c>
      <c r="D47" s="13">
        <v>61</v>
      </c>
      <c r="E47" s="22">
        <f t="shared" si="5"/>
        <v>24.400000000000002</v>
      </c>
      <c r="F47" s="16">
        <v>61.6</v>
      </c>
      <c r="G47" s="16">
        <f t="shared" si="6"/>
        <v>36.96</v>
      </c>
      <c r="H47" s="22">
        <f t="shared" si="7"/>
        <v>61.36</v>
      </c>
      <c r="I47" s="16">
        <v>5</v>
      </c>
      <c r="J47" s="16" t="s">
        <v>52</v>
      </c>
      <c r="K47" s="19"/>
    </row>
    <row r="48" spans="1:11" ht="45" customHeight="1">
      <c r="A48" s="4">
        <v>46</v>
      </c>
      <c r="B48" s="21">
        <v>1013</v>
      </c>
      <c r="C48" s="10" t="s">
        <v>94</v>
      </c>
      <c r="D48" s="13">
        <v>59</v>
      </c>
      <c r="E48" s="22">
        <f t="shared" si="5"/>
        <v>23.6</v>
      </c>
      <c r="F48" s="16">
        <v>58.2</v>
      </c>
      <c r="G48" s="16">
        <f t="shared" si="6"/>
        <v>34.92</v>
      </c>
      <c r="H48" s="22">
        <f t="shared" si="7"/>
        <v>58.52</v>
      </c>
      <c r="I48" s="16">
        <v>6</v>
      </c>
      <c r="J48" s="16" t="s">
        <v>52</v>
      </c>
      <c r="K48" s="19"/>
    </row>
    <row r="49" spans="1:11" ht="45" customHeight="1">
      <c r="A49" s="4">
        <v>47</v>
      </c>
      <c r="B49" s="21">
        <v>1013</v>
      </c>
      <c r="C49" s="10" t="s">
        <v>61</v>
      </c>
      <c r="D49" s="13">
        <v>72</v>
      </c>
      <c r="E49" s="22">
        <f t="shared" si="5"/>
        <v>28.8</v>
      </c>
      <c r="F49" s="16" t="s">
        <v>53</v>
      </c>
      <c r="G49" s="16"/>
      <c r="H49" s="16"/>
      <c r="I49" s="16"/>
      <c r="J49" s="16" t="s">
        <v>52</v>
      </c>
      <c r="K49" s="19"/>
    </row>
    <row r="50" spans="1:11" ht="45" customHeight="1">
      <c r="A50" s="4">
        <v>48</v>
      </c>
      <c r="B50" s="21">
        <v>1015</v>
      </c>
      <c r="C50" s="10" t="s">
        <v>67</v>
      </c>
      <c r="D50" s="13">
        <v>65</v>
      </c>
      <c r="E50" s="22">
        <f t="shared" si="5"/>
        <v>26</v>
      </c>
      <c r="F50" s="16">
        <v>77.8</v>
      </c>
      <c r="G50" s="16">
        <f>F50*0.6</f>
        <v>46.68</v>
      </c>
      <c r="H50" s="22">
        <f>E50+G50</f>
        <v>72.68</v>
      </c>
      <c r="I50" s="16">
        <v>1</v>
      </c>
      <c r="J50" s="16" t="s">
        <v>51</v>
      </c>
      <c r="K50" s="19"/>
    </row>
    <row r="51" spans="1:11" ht="45" customHeight="1">
      <c r="A51" s="4">
        <v>49</v>
      </c>
      <c r="B51" s="21">
        <v>1015</v>
      </c>
      <c r="C51" s="10" t="s">
        <v>68</v>
      </c>
      <c r="D51" s="13">
        <v>65</v>
      </c>
      <c r="E51" s="22">
        <f t="shared" si="5"/>
        <v>26</v>
      </c>
      <c r="F51" s="16" t="s">
        <v>53</v>
      </c>
      <c r="G51" s="16"/>
      <c r="H51" s="16"/>
      <c r="I51" s="16"/>
      <c r="J51" s="16" t="s">
        <v>52</v>
      </c>
      <c r="K51" s="19"/>
    </row>
    <row r="52" spans="1:11" ht="45" customHeight="1">
      <c r="A52" s="4">
        <v>50</v>
      </c>
      <c r="B52" s="21">
        <v>1015</v>
      </c>
      <c r="C52" s="10" t="s">
        <v>69</v>
      </c>
      <c r="D52" s="13">
        <v>64</v>
      </c>
      <c r="E52" s="22">
        <f t="shared" si="5"/>
        <v>25.6</v>
      </c>
      <c r="F52" s="16" t="s">
        <v>53</v>
      </c>
      <c r="G52" s="16"/>
      <c r="H52" s="16"/>
      <c r="I52" s="16"/>
      <c r="J52" s="16" t="s">
        <v>52</v>
      </c>
      <c r="K52" s="19"/>
    </row>
    <row r="53" spans="1:11" ht="45" customHeight="1">
      <c r="A53" s="4">
        <v>51</v>
      </c>
      <c r="B53" s="21">
        <v>1016</v>
      </c>
      <c r="C53" s="10" t="s">
        <v>70</v>
      </c>
      <c r="D53" s="13">
        <v>62</v>
      </c>
      <c r="E53" s="22">
        <f t="shared" si="5"/>
        <v>24.8</v>
      </c>
      <c r="F53" s="16">
        <v>90</v>
      </c>
      <c r="G53" s="16">
        <f aca="true" t="shared" si="8" ref="G53:G64">F53*0.6</f>
        <v>54</v>
      </c>
      <c r="H53" s="22">
        <f aca="true" t="shared" si="9" ref="H53:H64">E53+G53</f>
        <v>78.8</v>
      </c>
      <c r="I53" s="16">
        <v>1</v>
      </c>
      <c r="J53" s="16" t="s">
        <v>51</v>
      </c>
      <c r="K53" s="19"/>
    </row>
    <row r="54" spans="1:11" ht="45" customHeight="1">
      <c r="A54" s="4">
        <v>52</v>
      </c>
      <c r="B54" s="21">
        <v>1016</v>
      </c>
      <c r="C54" s="10" t="s">
        <v>71</v>
      </c>
      <c r="D54" s="13">
        <v>62</v>
      </c>
      <c r="E54" s="22">
        <f t="shared" si="5"/>
        <v>24.8</v>
      </c>
      <c r="F54" s="16">
        <v>86.2</v>
      </c>
      <c r="G54" s="16">
        <f t="shared" si="8"/>
        <v>51.72</v>
      </c>
      <c r="H54" s="22">
        <f t="shared" si="9"/>
        <v>76.52</v>
      </c>
      <c r="I54" s="16">
        <v>2</v>
      </c>
      <c r="J54" s="16" t="s">
        <v>51</v>
      </c>
      <c r="K54" s="19"/>
    </row>
    <row r="55" spans="1:11" ht="45" customHeight="1">
      <c r="A55" s="4">
        <v>53</v>
      </c>
      <c r="B55" s="21">
        <v>1016</v>
      </c>
      <c r="C55" s="10" t="s">
        <v>79</v>
      </c>
      <c r="D55" s="11" t="s">
        <v>84</v>
      </c>
      <c r="E55" s="22">
        <f t="shared" si="5"/>
        <v>22.8</v>
      </c>
      <c r="F55" s="16">
        <v>83.2</v>
      </c>
      <c r="G55" s="16">
        <f t="shared" si="8"/>
        <v>49.92</v>
      </c>
      <c r="H55" s="22">
        <f t="shared" si="9"/>
        <v>72.72</v>
      </c>
      <c r="I55" s="16">
        <v>3</v>
      </c>
      <c r="J55" s="16" t="s">
        <v>51</v>
      </c>
      <c r="K55" s="19"/>
    </row>
    <row r="56" spans="1:11" ht="45" customHeight="1">
      <c r="A56" s="4">
        <v>54</v>
      </c>
      <c r="B56" s="21">
        <v>1016</v>
      </c>
      <c r="C56" s="10" t="s">
        <v>75</v>
      </c>
      <c r="D56" s="13">
        <v>57</v>
      </c>
      <c r="E56" s="22">
        <f t="shared" si="5"/>
        <v>22.8</v>
      </c>
      <c r="F56" s="16">
        <v>81.8</v>
      </c>
      <c r="G56" s="16">
        <f t="shared" si="8"/>
        <v>49.08</v>
      </c>
      <c r="H56" s="22">
        <f t="shared" si="9"/>
        <v>71.88</v>
      </c>
      <c r="I56" s="16">
        <v>4</v>
      </c>
      <c r="J56" s="16" t="s">
        <v>51</v>
      </c>
      <c r="K56" s="19"/>
    </row>
    <row r="57" spans="1:11" ht="45" customHeight="1">
      <c r="A57" s="4">
        <v>55</v>
      </c>
      <c r="B57" s="21">
        <v>1016</v>
      </c>
      <c r="C57" s="10" t="s">
        <v>77</v>
      </c>
      <c r="D57" s="13">
        <v>57</v>
      </c>
      <c r="E57" s="22">
        <f t="shared" si="5"/>
        <v>22.8</v>
      </c>
      <c r="F57" s="16">
        <v>80.2</v>
      </c>
      <c r="G57" s="16">
        <f t="shared" si="8"/>
        <v>48.12</v>
      </c>
      <c r="H57" s="22">
        <f t="shared" si="9"/>
        <v>70.92</v>
      </c>
      <c r="I57" s="16">
        <v>5</v>
      </c>
      <c r="J57" s="16" t="s">
        <v>51</v>
      </c>
      <c r="K57" s="19"/>
    </row>
    <row r="58" spans="1:11" ht="45" customHeight="1">
      <c r="A58" s="4">
        <v>56</v>
      </c>
      <c r="B58" s="21">
        <v>1016</v>
      </c>
      <c r="C58" s="10" t="s">
        <v>73</v>
      </c>
      <c r="D58" s="13">
        <v>60</v>
      </c>
      <c r="E58" s="22">
        <f t="shared" si="5"/>
        <v>24</v>
      </c>
      <c r="F58" s="16">
        <v>76.6</v>
      </c>
      <c r="G58" s="16">
        <f t="shared" si="8"/>
        <v>45.959999999999994</v>
      </c>
      <c r="H58" s="22">
        <f t="shared" si="9"/>
        <v>69.96</v>
      </c>
      <c r="I58" s="16">
        <v>6</v>
      </c>
      <c r="J58" s="16" t="s">
        <v>52</v>
      </c>
      <c r="K58" s="19"/>
    </row>
    <row r="59" spans="1:11" ht="45" customHeight="1">
      <c r="A59" s="4">
        <v>57</v>
      </c>
      <c r="B59" s="21">
        <v>1016</v>
      </c>
      <c r="C59" s="10" t="s">
        <v>81</v>
      </c>
      <c r="D59" s="11" t="s">
        <v>58</v>
      </c>
      <c r="E59" s="22">
        <f t="shared" si="5"/>
        <v>22.400000000000002</v>
      </c>
      <c r="F59" s="16">
        <v>74.6</v>
      </c>
      <c r="G59" s="16">
        <f t="shared" si="8"/>
        <v>44.76</v>
      </c>
      <c r="H59" s="22">
        <f t="shared" si="9"/>
        <v>67.16</v>
      </c>
      <c r="I59" s="16">
        <v>7</v>
      </c>
      <c r="J59" s="16" t="s">
        <v>52</v>
      </c>
      <c r="K59" s="19"/>
    </row>
    <row r="60" spans="1:11" ht="45" customHeight="1">
      <c r="A60" s="4">
        <v>58</v>
      </c>
      <c r="B60" s="21">
        <v>1016</v>
      </c>
      <c r="C60" s="10" t="s">
        <v>72</v>
      </c>
      <c r="D60" s="13">
        <v>62</v>
      </c>
      <c r="E60" s="22">
        <f t="shared" si="5"/>
        <v>24.8</v>
      </c>
      <c r="F60" s="16">
        <v>67.2</v>
      </c>
      <c r="G60" s="16">
        <f t="shared" si="8"/>
        <v>40.32</v>
      </c>
      <c r="H60" s="22">
        <f t="shared" si="9"/>
        <v>65.12</v>
      </c>
      <c r="I60" s="16">
        <v>8</v>
      </c>
      <c r="J60" s="16" t="s">
        <v>52</v>
      </c>
      <c r="K60" s="19"/>
    </row>
    <row r="61" spans="1:11" ht="45" customHeight="1">
      <c r="A61" s="4">
        <v>59</v>
      </c>
      <c r="B61" s="21">
        <v>1016</v>
      </c>
      <c r="C61" s="10" t="s">
        <v>95</v>
      </c>
      <c r="D61" s="12" t="s">
        <v>96</v>
      </c>
      <c r="E61" s="23">
        <f t="shared" si="5"/>
        <v>21.200000000000003</v>
      </c>
      <c r="F61" s="24">
        <v>72.6</v>
      </c>
      <c r="G61" s="24">
        <f t="shared" si="8"/>
        <v>43.559999999999995</v>
      </c>
      <c r="H61" s="23">
        <f t="shared" si="9"/>
        <v>64.75999999999999</v>
      </c>
      <c r="I61" s="24">
        <v>9</v>
      </c>
      <c r="J61" s="24" t="s">
        <v>52</v>
      </c>
      <c r="K61" s="19"/>
    </row>
    <row r="62" spans="1:11" ht="45" customHeight="1">
      <c r="A62" s="4">
        <v>60</v>
      </c>
      <c r="B62" s="21">
        <v>1016</v>
      </c>
      <c r="C62" s="10" t="s">
        <v>82</v>
      </c>
      <c r="D62" s="11" t="s">
        <v>59</v>
      </c>
      <c r="E62" s="22">
        <f t="shared" si="5"/>
        <v>22</v>
      </c>
      <c r="F62" s="16">
        <v>68.4</v>
      </c>
      <c r="G62" s="16">
        <f t="shared" si="8"/>
        <v>41.04</v>
      </c>
      <c r="H62" s="22">
        <f t="shared" si="9"/>
        <v>63.04</v>
      </c>
      <c r="I62" s="16">
        <v>10</v>
      </c>
      <c r="J62" s="16" t="s">
        <v>52</v>
      </c>
      <c r="K62" s="19"/>
    </row>
    <row r="63" spans="1:11" ht="45" customHeight="1">
      <c r="A63" s="4">
        <v>61</v>
      </c>
      <c r="B63" s="21">
        <v>1016</v>
      </c>
      <c r="C63" s="10" t="s">
        <v>76</v>
      </c>
      <c r="D63" s="13">
        <v>57</v>
      </c>
      <c r="E63" s="22">
        <f t="shared" si="5"/>
        <v>22.8</v>
      </c>
      <c r="F63" s="16">
        <v>63</v>
      </c>
      <c r="G63" s="16">
        <f t="shared" si="8"/>
        <v>37.8</v>
      </c>
      <c r="H63" s="22">
        <f t="shared" si="9"/>
        <v>60.599999999999994</v>
      </c>
      <c r="I63" s="16">
        <v>11</v>
      </c>
      <c r="J63" s="16" t="s">
        <v>52</v>
      </c>
      <c r="K63" s="19"/>
    </row>
    <row r="64" spans="1:11" ht="45" customHeight="1">
      <c r="A64" s="4">
        <v>62</v>
      </c>
      <c r="B64" s="21">
        <v>1016</v>
      </c>
      <c r="C64" s="10" t="s">
        <v>80</v>
      </c>
      <c r="D64" s="11" t="s">
        <v>84</v>
      </c>
      <c r="E64" s="22">
        <f t="shared" si="5"/>
        <v>22.8</v>
      </c>
      <c r="F64" s="16">
        <v>62.4</v>
      </c>
      <c r="G64" s="16">
        <f t="shared" si="8"/>
        <v>37.44</v>
      </c>
      <c r="H64" s="22">
        <f t="shared" si="9"/>
        <v>60.239999999999995</v>
      </c>
      <c r="I64" s="16">
        <v>12</v>
      </c>
      <c r="J64" s="16" t="s">
        <v>52</v>
      </c>
      <c r="K64" s="19"/>
    </row>
    <row r="65" spans="1:11" ht="45" customHeight="1">
      <c r="A65" s="4">
        <v>63</v>
      </c>
      <c r="B65" s="21">
        <v>1016</v>
      </c>
      <c r="C65" s="10" t="s">
        <v>74</v>
      </c>
      <c r="D65" s="13">
        <v>59</v>
      </c>
      <c r="E65" s="22">
        <f t="shared" si="5"/>
        <v>23.6</v>
      </c>
      <c r="F65" s="16" t="s">
        <v>53</v>
      </c>
      <c r="G65" s="16"/>
      <c r="H65" s="16"/>
      <c r="I65" s="16"/>
      <c r="J65" s="16" t="s">
        <v>52</v>
      </c>
      <c r="K65" s="19"/>
    </row>
    <row r="66" spans="1:11" ht="45" customHeight="1">
      <c r="A66" s="4">
        <v>64</v>
      </c>
      <c r="B66" s="21">
        <v>1016</v>
      </c>
      <c r="C66" s="10" t="s">
        <v>78</v>
      </c>
      <c r="D66" s="13">
        <v>57</v>
      </c>
      <c r="E66" s="22">
        <f t="shared" si="5"/>
        <v>22.8</v>
      </c>
      <c r="F66" s="16" t="s">
        <v>53</v>
      </c>
      <c r="G66" s="16"/>
      <c r="H66" s="16"/>
      <c r="I66" s="16"/>
      <c r="J66" s="16" t="s">
        <v>52</v>
      </c>
      <c r="K66" s="19"/>
    </row>
    <row r="67" spans="1:11" ht="45" customHeight="1">
      <c r="A67" s="4">
        <v>65</v>
      </c>
      <c r="B67" s="21">
        <v>1016</v>
      </c>
      <c r="C67" s="10" t="s">
        <v>83</v>
      </c>
      <c r="D67" s="12" t="s">
        <v>59</v>
      </c>
      <c r="E67" s="23">
        <f aca="true" t="shared" si="10" ref="E67:E77">D67*0.4</f>
        <v>22</v>
      </c>
      <c r="F67" s="24" t="s">
        <v>53</v>
      </c>
      <c r="G67" s="24"/>
      <c r="H67" s="24"/>
      <c r="I67" s="24"/>
      <c r="J67" s="24" t="s">
        <v>52</v>
      </c>
      <c r="K67" s="19"/>
    </row>
    <row r="68" spans="1:11" ht="45" customHeight="1">
      <c r="A68" s="4">
        <v>66</v>
      </c>
      <c r="B68" s="21">
        <v>1016</v>
      </c>
      <c r="C68" s="10" t="s">
        <v>97</v>
      </c>
      <c r="D68" s="14" t="s">
        <v>96</v>
      </c>
      <c r="E68" s="22">
        <f t="shared" si="10"/>
        <v>21.200000000000003</v>
      </c>
      <c r="F68" s="16" t="s">
        <v>53</v>
      </c>
      <c r="G68" s="16"/>
      <c r="H68" s="16"/>
      <c r="I68" s="16"/>
      <c r="J68" s="16" t="s">
        <v>52</v>
      </c>
      <c r="K68" s="19"/>
    </row>
    <row r="69" spans="1:11" ht="45" customHeight="1">
      <c r="A69" s="4">
        <v>67</v>
      </c>
      <c r="B69" s="21">
        <v>1017</v>
      </c>
      <c r="C69" s="10" t="s">
        <v>86</v>
      </c>
      <c r="D69" s="13">
        <v>54</v>
      </c>
      <c r="E69" s="22">
        <f t="shared" si="10"/>
        <v>21.6</v>
      </c>
      <c r="F69" s="16">
        <v>77.6</v>
      </c>
      <c r="G69" s="16">
        <f>F69*0.6</f>
        <v>46.559999999999995</v>
      </c>
      <c r="H69" s="22">
        <f>E69+G69</f>
        <v>68.16</v>
      </c>
      <c r="I69" s="16">
        <v>1</v>
      </c>
      <c r="J69" s="16" t="s">
        <v>51</v>
      </c>
      <c r="K69" s="19"/>
    </row>
    <row r="70" spans="1:11" ht="45" customHeight="1">
      <c r="A70" s="4">
        <v>68</v>
      </c>
      <c r="B70" s="21">
        <v>1017</v>
      </c>
      <c r="C70" s="10" t="s">
        <v>90</v>
      </c>
      <c r="D70" s="13">
        <v>48</v>
      </c>
      <c r="E70" s="22">
        <f t="shared" si="10"/>
        <v>19.200000000000003</v>
      </c>
      <c r="F70" s="16">
        <v>54</v>
      </c>
      <c r="G70" s="16">
        <f>F70*0.6</f>
        <v>32.4</v>
      </c>
      <c r="H70" s="22">
        <f>E70+G70</f>
        <v>51.6</v>
      </c>
      <c r="I70" s="16">
        <v>2</v>
      </c>
      <c r="J70" s="16" t="s">
        <v>52</v>
      </c>
      <c r="K70" s="17" t="s">
        <v>101</v>
      </c>
    </row>
    <row r="71" spans="1:11" ht="45" customHeight="1">
      <c r="A71" s="4">
        <v>69</v>
      </c>
      <c r="B71" s="21">
        <v>1017</v>
      </c>
      <c r="C71" s="10" t="s">
        <v>89</v>
      </c>
      <c r="D71" s="13">
        <v>49</v>
      </c>
      <c r="E71" s="22">
        <f t="shared" si="10"/>
        <v>19.6</v>
      </c>
      <c r="F71" s="16">
        <v>52.4</v>
      </c>
      <c r="G71" s="16">
        <f>F71*0.6</f>
        <v>31.439999999999998</v>
      </c>
      <c r="H71" s="22">
        <f>E71+G71</f>
        <v>51.04</v>
      </c>
      <c r="I71" s="16">
        <v>3</v>
      </c>
      <c r="J71" s="16" t="s">
        <v>52</v>
      </c>
      <c r="K71" s="17" t="s">
        <v>101</v>
      </c>
    </row>
    <row r="72" spans="1:11" ht="45" customHeight="1">
      <c r="A72" s="4">
        <v>70</v>
      </c>
      <c r="B72" s="21">
        <v>1017</v>
      </c>
      <c r="C72" s="10" t="s">
        <v>85</v>
      </c>
      <c r="D72" s="13">
        <v>62</v>
      </c>
      <c r="E72" s="22">
        <f t="shared" si="10"/>
        <v>24.8</v>
      </c>
      <c r="F72" s="16" t="s">
        <v>53</v>
      </c>
      <c r="G72" s="16"/>
      <c r="H72" s="16"/>
      <c r="I72" s="16"/>
      <c r="J72" s="16" t="s">
        <v>52</v>
      </c>
      <c r="K72" s="19"/>
    </row>
    <row r="73" spans="1:11" ht="45" customHeight="1">
      <c r="A73" s="4">
        <v>71</v>
      </c>
      <c r="B73" s="21">
        <v>1017</v>
      </c>
      <c r="C73" s="10" t="s">
        <v>87</v>
      </c>
      <c r="D73" s="13">
        <v>51</v>
      </c>
      <c r="E73" s="22">
        <f t="shared" si="10"/>
        <v>20.400000000000002</v>
      </c>
      <c r="F73" s="16" t="s">
        <v>53</v>
      </c>
      <c r="G73" s="16"/>
      <c r="H73" s="16"/>
      <c r="I73" s="16"/>
      <c r="J73" s="16" t="s">
        <v>52</v>
      </c>
      <c r="K73" s="19"/>
    </row>
    <row r="74" spans="1:11" ht="45" customHeight="1">
      <c r="A74" s="4">
        <v>72</v>
      </c>
      <c r="B74" s="21">
        <v>1017</v>
      </c>
      <c r="C74" s="10" t="s">
        <v>88</v>
      </c>
      <c r="D74" s="13">
        <v>51</v>
      </c>
      <c r="E74" s="22">
        <f t="shared" si="10"/>
        <v>20.400000000000002</v>
      </c>
      <c r="F74" s="16" t="s">
        <v>53</v>
      </c>
      <c r="G74" s="16"/>
      <c r="H74" s="16"/>
      <c r="I74" s="16"/>
      <c r="J74" s="16" t="s">
        <v>52</v>
      </c>
      <c r="K74" s="19"/>
    </row>
    <row r="75" spans="1:11" ht="45" customHeight="1">
      <c r="A75" s="4">
        <v>73</v>
      </c>
      <c r="B75" s="21">
        <v>1018</v>
      </c>
      <c r="C75" s="10" t="s">
        <v>93</v>
      </c>
      <c r="D75" s="13">
        <v>60</v>
      </c>
      <c r="E75" s="22">
        <f t="shared" si="10"/>
        <v>24</v>
      </c>
      <c r="F75" s="16">
        <v>87.75</v>
      </c>
      <c r="G75" s="16">
        <f>F75*0.6</f>
        <v>52.65</v>
      </c>
      <c r="H75" s="22">
        <f>E75+G75</f>
        <v>76.65</v>
      </c>
      <c r="I75" s="16">
        <v>1</v>
      </c>
      <c r="J75" s="16" t="s">
        <v>51</v>
      </c>
      <c r="K75" s="19"/>
    </row>
    <row r="76" spans="1:11" ht="45" customHeight="1">
      <c r="A76" s="4">
        <v>74</v>
      </c>
      <c r="B76" s="21">
        <v>1018</v>
      </c>
      <c r="C76" s="10" t="s">
        <v>92</v>
      </c>
      <c r="D76" s="13">
        <v>61</v>
      </c>
      <c r="E76" s="22">
        <f t="shared" si="10"/>
        <v>24.400000000000002</v>
      </c>
      <c r="F76" s="16">
        <v>78.5</v>
      </c>
      <c r="G76" s="16">
        <f>F76*0.6</f>
        <v>47.1</v>
      </c>
      <c r="H76" s="22">
        <f>E76+G76</f>
        <v>71.5</v>
      </c>
      <c r="I76" s="16">
        <v>2</v>
      </c>
      <c r="J76" s="16" t="s">
        <v>52</v>
      </c>
      <c r="K76" s="19"/>
    </row>
    <row r="77" spans="1:11" ht="45" customHeight="1">
      <c r="A77" s="4">
        <v>75</v>
      </c>
      <c r="B77" s="21">
        <v>1018</v>
      </c>
      <c r="C77" s="10" t="s">
        <v>91</v>
      </c>
      <c r="D77" s="13">
        <v>61</v>
      </c>
      <c r="E77" s="22">
        <f t="shared" si="10"/>
        <v>24.400000000000002</v>
      </c>
      <c r="F77" s="16">
        <v>73.25</v>
      </c>
      <c r="G77" s="16">
        <f>F77*0.6</f>
        <v>43.949999999999996</v>
      </c>
      <c r="H77" s="22">
        <f>E77+G77</f>
        <v>68.35</v>
      </c>
      <c r="I77" s="16">
        <v>3</v>
      </c>
      <c r="J77" s="16" t="s">
        <v>52</v>
      </c>
      <c r="K77" s="19"/>
    </row>
    <row r="79" ht="20.25">
      <c r="B79" s="15" t="s">
        <v>98</v>
      </c>
    </row>
  </sheetData>
  <sheetProtection/>
  <mergeCells count="1">
    <mergeCell ref="A1:K1"/>
  </mergeCells>
  <printOptions/>
  <pageMargins left="1.35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2016-08-21T10:00:41Z</cp:lastPrinted>
  <dcterms:created xsi:type="dcterms:W3CDTF">2006-09-13T11:21:51Z</dcterms:created>
  <dcterms:modified xsi:type="dcterms:W3CDTF">2016-08-21T15:06:31Z</dcterms:modified>
  <cp:category/>
  <cp:version/>
  <cp:contentType/>
  <cp:contentStatus/>
</cp:coreProperties>
</file>