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5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<sst xmlns="http://schemas.openxmlformats.org/spreadsheetml/2006/main" count="253">
  <si>
    <t>2016年新疆维吾尔自治区公路管理局系统面向驻疆部队（含武警部队）公开招聘
退役未安置士兵工作人员空缺职位调剂人员总成绩排序表</t>
  </si>
  <si>
    <t>序号</t>
  </si>
  <si>
    <t>姓名</t>
  </si>
  <si>
    <t>考试类型</t>
  </si>
  <si>
    <t>性别</t>
  </si>
  <si>
    <t>民族</t>
  </si>
  <si>
    <t>准考证</t>
  </si>
  <si>
    <t>学历</t>
  </si>
  <si>
    <t>笔试成绩</t>
  </si>
  <si>
    <t>笔试成绩x40%</t>
  </si>
  <si>
    <t>面试成绩</t>
  </si>
  <si>
    <t>面试成绩x60%</t>
  </si>
  <si>
    <t>总成绩</t>
  </si>
  <si>
    <t>排名</t>
  </si>
  <si>
    <t>袁国彬</t>
  </si>
  <si>
    <t>专业技术岗</t>
  </si>
  <si>
    <t>男</t>
  </si>
  <si>
    <t>汉族</t>
  </si>
  <si>
    <t>20161112010</t>
  </si>
  <si>
    <t>大专</t>
  </si>
  <si>
    <t>87.4</t>
  </si>
  <si>
    <t>李梦圆</t>
  </si>
  <si>
    <t>女</t>
  </si>
  <si>
    <t>本科</t>
  </si>
  <si>
    <t>80.2</t>
  </si>
  <si>
    <t>袁海</t>
  </si>
  <si>
    <t>20161116023</t>
  </si>
  <si>
    <t>84</t>
  </si>
  <si>
    <t>杨峰</t>
  </si>
  <si>
    <t>20161106004</t>
  </si>
  <si>
    <t>80.8</t>
  </si>
  <si>
    <t>张国威</t>
  </si>
  <si>
    <t>20161104003</t>
  </si>
  <si>
    <t>77.7</t>
  </si>
  <si>
    <t>王世卫</t>
  </si>
  <si>
    <t>79.8</t>
  </si>
  <si>
    <t>麦日根</t>
  </si>
  <si>
    <t>蒙古族</t>
  </si>
  <si>
    <t>20161111021</t>
  </si>
  <si>
    <t>83.4</t>
  </si>
  <si>
    <t>刘猛</t>
  </si>
  <si>
    <t>20161113013</t>
  </si>
  <si>
    <t>81.6</t>
  </si>
  <si>
    <t>陈诚</t>
  </si>
  <si>
    <t>20161103021</t>
  </si>
  <si>
    <t>74.6</t>
  </si>
  <si>
    <t>李佳坤</t>
  </si>
  <si>
    <t>20161107007</t>
  </si>
  <si>
    <t>75</t>
  </si>
  <si>
    <t>张拾金</t>
  </si>
  <si>
    <t>20161105012</t>
  </si>
  <si>
    <t>常武科</t>
  </si>
  <si>
    <t>20161112004</t>
  </si>
  <si>
    <t>78.8</t>
  </si>
  <si>
    <t>彭子豪</t>
  </si>
  <si>
    <t>20161106007</t>
  </si>
  <si>
    <t>82.4</t>
  </si>
  <si>
    <t>艾买江艾力</t>
  </si>
  <si>
    <t>维吾尔族</t>
  </si>
  <si>
    <t>20161112009</t>
  </si>
  <si>
    <t>81.4</t>
  </si>
  <si>
    <t>雷正</t>
  </si>
  <si>
    <t>20161117003</t>
  </si>
  <si>
    <t>78.4</t>
  </si>
  <si>
    <t>李刚永</t>
  </si>
  <si>
    <t>20161117014</t>
  </si>
  <si>
    <t>82</t>
  </si>
  <si>
    <t>王峰</t>
  </si>
  <si>
    <t>20161115012</t>
  </si>
  <si>
    <t>郭宗苓</t>
  </si>
  <si>
    <t>20161112007</t>
  </si>
  <si>
    <t>刘田</t>
  </si>
  <si>
    <t>20161110013</t>
  </si>
  <si>
    <t>79.1</t>
  </si>
  <si>
    <t>蒋汉军</t>
  </si>
  <si>
    <t>藏族</t>
  </si>
  <si>
    <t>20161105025</t>
  </si>
  <si>
    <t>马超</t>
  </si>
  <si>
    <t>回族</t>
  </si>
  <si>
    <t>20161106024</t>
  </si>
  <si>
    <t>81.8</t>
  </si>
  <si>
    <t>付志强</t>
  </si>
  <si>
    <t>20161105004</t>
  </si>
  <si>
    <t>张勇翔</t>
  </si>
  <si>
    <t>20161104020</t>
  </si>
  <si>
    <t>黎清洪</t>
  </si>
  <si>
    <t>20161113015</t>
  </si>
  <si>
    <t>77</t>
  </si>
  <si>
    <t>常峰铭</t>
  </si>
  <si>
    <t>20161107021</t>
  </si>
  <si>
    <t>80.3</t>
  </si>
  <si>
    <t>买热合巴木拉提</t>
  </si>
  <si>
    <t>乌孜别克族</t>
  </si>
  <si>
    <t>20161106025</t>
  </si>
  <si>
    <t>83.3</t>
  </si>
  <si>
    <t>黄哲卿</t>
  </si>
  <si>
    <t>20161117025</t>
  </si>
  <si>
    <t>79</t>
  </si>
  <si>
    <t>徐翡</t>
  </si>
  <si>
    <t>20161107025</t>
  </si>
  <si>
    <t>83.2</t>
  </si>
  <si>
    <t>王鲁伟</t>
  </si>
  <si>
    <t>20161116002</t>
  </si>
  <si>
    <t>73</t>
  </si>
  <si>
    <t>冯海龙</t>
  </si>
  <si>
    <t>20161114009</t>
  </si>
  <si>
    <t>赵楠楠</t>
  </si>
  <si>
    <t>俄罗斯族</t>
  </si>
  <si>
    <t>20161118016</t>
  </si>
  <si>
    <t>79.9</t>
  </si>
  <si>
    <t>雷浩</t>
  </si>
  <si>
    <t>20161104008</t>
  </si>
  <si>
    <t>赵健</t>
  </si>
  <si>
    <t>20161109004</t>
  </si>
  <si>
    <t>48.5</t>
  </si>
  <si>
    <t>75.6</t>
  </si>
  <si>
    <t>李岩</t>
  </si>
  <si>
    <t>20161101001</t>
  </si>
  <si>
    <t>王运博</t>
  </si>
  <si>
    <t>20161113005</t>
  </si>
  <si>
    <t>刘润宇</t>
  </si>
  <si>
    <t>20161110001</t>
  </si>
  <si>
    <t>76</t>
  </si>
  <si>
    <t>任凯强</t>
  </si>
  <si>
    <t>20161115018</t>
  </si>
  <si>
    <t>77.4</t>
  </si>
  <si>
    <t>刘文兵</t>
  </si>
  <si>
    <t>20161108025</t>
  </si>
  <si>
    <t>刘志惠</t>
  </si>
  <si>
    <t>20161118015</t>
  </si>
  <si>
    <t>权锋春</t>
  </si>
  <si>
    <t>20161103002</t>
  </si>
  <si>
    <t>76.6</t>
  </si>
  <si>
    <t>甄真</t>
  </si>
  <si>
    <t>20161118006</t>
  </si>
  <si>
    <t>76.8</t>
  </si>
  <si>
    <t>陈伟德</t>
  </si>
  <si>
    <t>20161105008</t>
  </si>
  <si>
    <t>唐洪立</t>
  </si>
  <si>
    <t>20161112019</t>
  </si>
  <si>
    <t>汪维刚</t>
  </si>
  <si>
    <t>20161106009</t>
  </si>
  <si>
    <t>李雷</t>
  </si>
  <si>
    <t>20161114014</t>
  </si>
  <si>
    <t>38</t>
  </si>
  <si>
    <t>15.20</t>
  </si>
  <si>
    <t>46.80</t>
  </si>
  <si>
    <t>范泽富</t>
  </si>
  <si>
    <t>20161101018</t>
  </si>
  <si>
    <t>72.2</t>
  </si>
  <si>
    <t>葛昆朋</t>
  </si>
  <si>
    <t>20161109022</t>
  </si>
  <si>
    <t>79.4</t>
  </si>
  <si>
    <t>巴明</t>
  </si>
  <si>
    <t>20161108002</t>
  </si>
  <si>
    <t>76.2</t>
  </si>
  <si>
    <t>李亮</t>
  </si>
  <si>
    <t>20161102002</t>
  </si>
  <si>
    <t>74.8</t>
  </si>
  <si>
    <t>王稚</t>
  </si>
  <si>
    <t>20161111007</t>
  </si>
  <si>
    <t>76.4</t>
  </si>
  <si>
    <r>
      <rPr>
        <sz val="10"/>
        <rFont val="宋体"/>
        <charset val="134"/>
      </rPr>
      <t>帕热阿提江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艾和买提</t>
    </r>
  </si>
  <si>
    <t>20161105018</t>
  </si>
  <si>
    <t>71.8</t>
  </si>
  <si>
    <t>于成龙</t>
  </si>
  <si>
    <t>20161118025</t>
  </si>
  <si>
    <t>阿布都喀哈尔·克尤木</t>
  </si>
  <si>
    <t>20161107023</t>
  </si>
  <si>
    <t>78.9</t>
  </si>
  <si>
    <t>热米拉·吐尔迪</t>
  </si>
  <si>
    <t>20161104021</t>
  </si>
  <si>
    <t>王崇光</t>
  </si>
  <si>
    <t>20161102016</t>
  </si>
  <si>
    <t>贺稚淙</t>
  </si>
  <si>
    <t>20161102024</t>
  </si>
  <si>
    <t>惠宝山</t>
  </si>
  <si>
    <t>20161108001</t>
  </si>
  <si>
    <t>买维拉江·艾买提</t>
  </si>
  <si>
    <t>20161112024</t>
  </si>
  <si>
    <t>梁勇</t>
  </si>
  <si>
    <t>20161117017</t>
  </si>
  <si>
    <t>吕洋</t>
  </si>
  <si>
    <t>20161106018</t>
  </si>
  <si>
    <t>73.9</t>
  </si>
  <si>
    <t>赛热克·居马白克</t>
  </si>
  <si>
    <t>哈萨克族</t>
  </si>
  <si>
    <t>20161117016</t>
  </si>
  <si>
    <t>73.8</t>
  </si>
  <si>
    <t>王迪</t>
  </si>
  <si>
    <t>20161106001</t>
  </si>
  <si>
    <t>姚占云</t>
  </si>
  <si>
    <t>20161116020</t>
  </si>
  <si>
    <t>72.6</t>
  </si>
  <si>
    <t>许可</t>
  </si>
  <si>
    <t>20161115011</t>
  </si>
  <si>
    <t>73.4</t>
  </si>
  <si>
    <t>张策</t>
  </si>
  <si>
    <t>20161103001</t>
  </si>
  <si>
    <t>69.8</t>
  </si>
  <si>
    <t>李小鹏</t>
  </si>
  <si>
    <t>20161110009</t>
  </si>
  <si>
    <t>75.1</t>
  </si>
  <si>
    <t>玉苏甫·依达也提</t>
  </si>
  <si>
    <t>20161101004</t>
  </si>
  <si>
    <t>68</t>
  </si>
  <si>
    <t>白府云</t>
  </si>
  <si>
    <t>20161118017</t>
  </si>
  <si>
    <t>71</t>
  </si>
  <si>
    <t>阿依努尔·塔西</t>
  </si>
  <si>
    <t>20161105005</t>
  </si>
  <si>
    <t>66.2</t>
  </si>
  <si>
    <t>蒋国锋</t>
  </si>
  <si>
    <t>20161101010</t>
  </si>
  <si>
    <t>68.6</t>
  </si>
  <si>
    <t>王川江</t>
  </si>
  <si>
    <t>工勤技能岗</t>
  </si>
  <si>
    <t>20161104013</t>
  </si>
  <si>
    <t>80</t>
  </si>
  <si>
    <r>
      <rPr>
        <sz val="10"/>
        <rFont val="宋体"/>
        <charset val="134"/>
      </rPr>
      <t>阿布力艾海提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阿布德仁木</t>
    </r>
  </si>
  <si>
    <t>20161111011</t>
  </si>
  <si>
    <t>高中</t>
  </si>
  <si>
    <t>东古鲁甫</t>
  </si>
  <si>
    <t>20161117009</t>
  </si>
  <si>
    <t>乌森·乔汉</t>
  </si>
  <si>
    <t>20161108022</t>
  </si>
  <si>
    <t>75.2</t>
  </si>
  <si>
    <r>
      <rPr>
        <sz val="10"/>
        <rFont val="宋体"/>
        <charset val="134"/>
      </rPr>
      <t>买买提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阿里木</t>
    </r>
  </si>
  <si>
    <t>20161107019</t>
  </si>
  <si>
    <t>69.2</t>
  </si>
  <si>
    <t>阿不都热合曼·买买提</t>
  </si>
  <si>
    <t>20161104012</t>
  </si>
  <si>
    <t>玉苏甫江·托合提</t>
  </si>
  <si>
    <t>20161109002</t>
  </si>
  <si>
    <t>69.7</t>
  </si>
  <si>
    <t>伍藻兵</t>
  </si>
  <si>
    <t>20161101012</t>
  </si>
  <si>
    <t>中专</t>
  </si>
  <si>
    <t>68.2</t>
  </si>
  <si>
    <t>希合斯别克·毕拉力</t>
  </si>
  <si>
    <t>20161118007</t>
  </si>
  <si>
    <t>木热迪力·麦麦提</t>
  </si>
  <si>
    <t>20161116006</t>
  </si>
  <si>
    <t>71.4</t>
  </si>
  <si>
    <t>叶尔哈力·阿赛提</t>
  </si>
  <si>
    <t>20161117007</t>
  </si>
  <si>
    <t>65.8</t>
  </si>
  <si>
    <t>艾尼·热合曼</t>
  </si>
  <si>
    <t>20161104016</t>
  </si>
  <si>
    <t>65.6</t>
  </si>
  <si>
    <t>玉苏普江·麦麦提</t>
  </si>
  <si>
    <t>20161103020</t>
  </si>
  <si>
    <t>60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</si>
</sst>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Arial"/>
      <charset val="134"/>
    </font>
    <font>
      <sz val="10"/>
      <name val="Arial"/>
      <charset val="134"/>
    </font>
    <font>
      <sz val="10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24" fillId="26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85"/>
  <sheetViews>
    <sheetView tabSelected="1" topLeftCell="D82" workbookViewId="0">
      <selection activeCell="O88" sqref="O88"/>
    </sheetView>
  </sheetViews>
  <sheetFormatPr defaultColWidth="9" defaultRowHeight="13.5"/>
  <cols>
    <col min="1" max="1" width="7.25" customWidth="1"/>
    <col min="2" max="2" width="15.625" customWidth="1"/>
    <col min="3" max="3" width="11.75" customWidth="1"/>
    <col min="6" max="6" width="14" customWidth="1"/>
    <col min="13" max="13" width="9" style="1"/>
  </cols>
  <sheetData>
    <row r="1" ht="73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8" customHeight="1" spans="1:13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13" t="s">
        <v>9</v>
      </c>
      <c r="J2" s="4" t="s">
        <v>10</v>
      </c>
      <c r="K2" s="13" t="s">
        <v>11</v>
      </c>
      <c r="L2" s="13" t="s">
        <v>12</v>
      </c>
      <c r="M2" s="14" t="s">
        <v>13</v>
      </c>
    </row>
    <row r="3" ht="34" customHeight="1" spans="1:13">
      <c r="A3" s="3">
        <v>1</v>
      </c>
      <c r="B3" s="6" t="s">
        <v>14</v>
      </c>
      <c r="C3" s="7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8">
        <v>55</v>
      </c>
      <c r="I3" s="15">
        <f t="shared" ref="I3:I8" si="0">H3*0.4</f>
        <v>22</v>
      </c>
      <c r="J3" s="8" t="s">
        <v>20</v>
      </c>
      <c r="K3" s="15">
        <f t="shared" ref="K3:K8" si="1">J3*0.6</f>
        <v>52.44</v>
      </c>
      <c r="L3" s="15">
        <f t="shared" ref="L3:L8" si="2">I3+K3</f>
        <v>74.44</v>
      </c>
      <c r="M3" s="14">
        <v>1</v>
      </c>
    </row>
    <row r="4" ht="34" customHeight="1" spans="1:13">
      <c r="A4" s="3">
        <v>2</v>
      </c>
      <c r="B4" s="9" t="s">
        <v>21</v>
      </c>
      <c r="C4" s="10" t="s">
        <v>15</v>
      </c>
      <c r="D4" s="9" t="s">
        <v>22</v>
      </c>
      <c r="E4" s="11" t="s">
        <v>17</v>
      </c>
      <c r="F4" s="9">
        <v>20161107002</v>
      </c>
      <c r="G4" s="9" t="s">
        <v>23</v>
      </c>
      <c r="H4" s="12">
        <v>64.5</v>
      </c>
      <c r="I4" s="15">
        <v>25.8</v>
      </c>
      <c r="J4" s="12" t="s">
        <v>24</v>
      </c>
      <c r="K4" s="15">
        <v>48.12</v>
      </c>
      <c r="L4" s="15">
        <v>73.92</v>
      </c>
      <c r="M4" s="14">
        <v>2</v>
      </c>
    </row>
    <row r="5" ht="34" customHeight="1" spans="1:13">
      <c r="A5" s="3">
        <v>3</v>
      </c>
      <c r="B5" s="6" t="s">
        <v>25</v>
      </c>
      <c r="C5" s="7" t="s">
        <v>15</v>
      </c>
      <c r="D5" s="6" t="s">
        <v>16</v>
      </c>
      <c r="E5" s="6" t="s">
        <v>17</v>
      </c>
      <c r="F5" s="6" t="s">
        <v>26</v>
      </c>
      <c r="G5" s="6" t="s">
        <v>19</v>
      </c>
      <c r="H5" s="8">
        <v>54.5</v>
      </c>
      <c r="I5" s="15">
        <f t="shared" si="0"/>
        <v>21.8</v>
      </c>
      <c r="J5" s="8" t="s">
        <v>27</v>
      </c>
      <c r="K5" s="15">
        <f t="shared" si="1"/>
        <v>50.4</v>
      </c>
      <c r="L5" s="15">
        <f t="shared" si="2"/>
        <v>72.2</v>
      </c>
      <c r="M5" s="14">
        <v>3</v>
      </c>
    </row>
    <row r="6" ht="34" customHeight="1" spans="1:13">
      <c r="A6" s="3">
        <v>4</v>
      </c>
      <c r="B6" s="6" t="s">
        <v>28</v>
      </c>
      <c r="C6" s="6" t="s">
        <v>15</v>
      </c>
      <c r="D6" s="6" t="s">
        <v>16</v>
      </c>
      <c r="E6" s="6" t="s">
        <v>17</v>
      </c>
      <c r="F6" s="6" t="s">
        <v>29</v>
      </c>
      <c r="G6" s="6" t="s">
        <v>23</v>
      </c>
      <c r="H6" s="8">
        <v>59</v>
      </c>
      <c r="I6" s="15">
        <v>23.6</v>
      </c>
      <c r="J6" s="8" t="s">
        <v>30</v>
      </c>
      <c r="K6" s="15">
        <v>48.48</v>
      </c>
      <c r="L6" s="15">
        <v>72.08</v>
      </c>
      <c r="M6" s="14">
        <v>4</v>
      </c>
    </row>
    <row r="7" ht="34" customHeight="1" spans="1:13">
      <c r="A7" s="3">
        <v>5</v>
      </c>
      <c r="B7" s="9" t="s">
        <v>31</v>
      </c>
      <c r="C7" s="10" t="s">
        <v>15</v>
      </c>
      <c r="D7" s="9" t="s">
        <v>16</v>
      </c>
      <c r="E7" s="9" t="s">
        <v>17</v>
      </c>
      <c r="F7" s="9" t="s">
        <v>32</v>
      </c>
      <c r="G7" s="9" t="s">
        <v>19</v>
      </c>
      <c r="H7" s="12">
        <v>62</v>
      </c>
      <c r="I7" s="15">
        <v>24.8</v>
      </c>
      <c r="J7" s="12" t="s">
        <v>33</v>
      </c>
      <c r="K7" s="15">
        <v>46.62</v>
      </c>
      <c r="L7" s="15">
        <v>71.42</v>
      </c>
      <c r="M7" s="14">
        <v>5</v>
      </c>
    </row>
    <row r="8" ht="34" customHeight="1" spans="1:13">
      <c r="A8" s="3">
        <v>6</v>
      </c>
      <c r="B8" s="9" t="s">
        <v>34</v>
      </c>
      <c r="C8" s="7" t="s">
        <v>15</v>
      </c>
      <c r="D8" s="9" t="s">
        <v>16</v>
      </c>
      <c r="E8" s="9" t="s">
        <v>17</v>
      </c>
      <c r="F8" s="9">
        <v>20161115005</v>
      </c>
      <c r="G8" s="9" t="s">
        <v>19</v>
      </c>
      <c r="H8" s="12">
        <v>58</v>
      </c>
      <c r="I8" s="15">
        <f t="shared" si="0"/>
        <v>23.2</v>
      </c>
      <c r="J8" s="12" t="s">
        <v>35</v>
      </c>
      <c r="K8" s="15">
        <f t="shared" si="1"/>
        <v>47.88</v>
      </c>
      <c r="L8" s="15">
        <f t="shared" si="2"/>
        <v>71.08</v>
      </c>
      <c r="M8" s="14">
        <v>6</v>
      </c>
    </row>
    <row r="9" ht="34" customHeight="1" spans="1:13">
      <c r="A9" s="3">
        <v>7</v>
      </c>
      <c r="B9" s="9" t="s">
        <v>36</v>
      </c>
      <c r="C9" s="10" t="s">
        <v>15</v>
      </c>
      <c r="D9" s="9" t="s">
        <v>16</v>
      </c>
      <c r="E9" s="9" t="s">
        <v>37</v>
      </c>
      <c r="F9" s="9" t="s">
        <v>38</v>
      </c>
      <c r="G9" s="9" t="s">
        <v>19</v>
      </c>
      <c r="H9" s="12">
        <v>52</v>
      </c>
      <c r="I9" s="15">
        <v>20.8</v>
      </c>
      <c r="J9" s="12" t="s">
        <v>39</v>
      </c>
      <c r="K9" s="15">
        <v>50.04</v>
      </c>
      <c r="L9" s="15">
        <v>70.84</v>
      </c>
      <c r="M9" s="14">
        <v>7</v>
      </c>
    </row>
    <row r="10" ht="34" customHeight="1" spans="1:13">
      <c r="A10" s="3">
        <v>8</v>
      </c>
      <c r="B10" s="6" t="s">
        <v>40</v>
      </c>
      <c r="C10" s="7" t="s">
        <v>15</v>
      </c>
      <c r="D10" s="6" t="s">
        <v>16</v>
      </c>
      <c r="E10" s="6" t="s">
        <v>17</v>
      </c>
      <c r="F10" s="6" t="s">
        <v>41</v>
      </c>
      <c r="G10" s="6" t="s">
        <v>23</v>
      </c>
      <c r="H10" s="8">
        <v>53.5</v>
      </c>
      <c r="I10" s="15">
        <f t="shared" ref="I10:I16" si="3">H10*0.4</f>
        <v>21.4</v>
      </c>
      <c r="J10" s="8" t="s">
        <v>42</v>
      </c>
      <c r="K10" s="15">
        <f t="shared" ref="K10:K16" si="4">J10*0.6</f>
        <v>48.96</v>
      </c>
      <c r="L10" s="15">
        <f t="shared" ref="L10:L16" si="5">I10+K10</f>
        <v>70.36</v>
      </c>
      <c r="M10" s="14">
        <v>8</v>
      </c>
    </row>
    <row r="11" ht="34" customHeight="1" spans="1:13">
      <c r="A11" s="3">
        <v>9</v>
      </c>
      <c r="B11" s="9" t="s">
        <v>43</v>
      </c>
      <c r="C11" s="10" t="s">
        <v>15</v>
      </c>
      <c r="D11" s="9" t="s">
        <v>16</v>
      </c>
      <c r="E11" s="9" t="s">
        <v>17</v>
      </c>
      <c r="F11" s="9" t="s">
        <v>44</v>
      </c>
      <c r="G11" s="9" t="s">
        <v>19</v>
      </c>
      <c r="H11" s="12">
        <v>63.5</v>
      </c>
      <c r="I11" s="15">
        <v>25.4</v>
      </c>
      <c r="J11" s="12" t="s">
        <v>45</v>
      </c>
      <c r="K11" s="15">
        <v>44.76</v>
      </c>
      <c r="L11" s="15">
        <v>70.16</v>
      </c>
      <c r="M11" s="14">
        <v>9</v>
      </c>
    </row>
    <row r="12" ht="34" customHeight="1" spans="1:13">
      <c r="A12" s="3">
        <v>10</v>
      </c>
      <c r="B12" s="9" t="s">
        <v>46</v>
      </c>
      <c r="C12" s="10" t="s">
        <v>15</v>
      </c>
      <c r="D12" s="9" t="s">
        <v>16</v>
      </c>
      <c r="E12" s="9" t="s">
        <v>17</v>
      </c>
      <c r="F12" s="9" t="s">
        <v>47</v>
      </c>
      <c r="G12" s="9" t="s">
        <v>19</v>
      </c>
      <c r="H12" s="12">
        <v>62.5</v>
      </c>
      <c r="I12" s="15">
        <v>25</v>
      </c>
      <c r="J12" s="12" t="s">
        <v>48</v>
      </c>
      <c r="K12" s="15">
        <v>45</v>
      </c>
      <c r="L12" s="15">
        <v>70</v>
      </c>
      <c r="M12" s="14">
        <v>10</v>
      </c>
    </row>
    <row r="13" ht="34" customHeight="1" spans="1:13">
      <c r="A13" s="3">
        <v>11</v>
      </c>
      <c r="B13" s="9" t="s">
        <v>49</v>
      </c>
      <c r="C13" s="7" t="s">
        <v>15</v>
      </c>
      <c r="D13" s="9" t="s">
        <v>16</v>
      </c>
      <c r="E13" s="9" t="s">
        <v>17</v>
      </c>
      <c r="F13" s="9" t="s">
        <v>50</v>
      </c>
      <c r="G13" s="9" t="s">
        <v>19</v>
      </c>
      <c r="H13" s="12">
        <v>55</v>
      </c>
      <c r="I13" s="15">
        <f t="shared" si="3"/>
        <v>22</v>
      </c>
      <c r="J13" s="12" t="s">
        <v>35</v>
      </c>
      <c r="K13" s="15">
        <f t="shared" si="4"/>
        <v>47.88</v>
      </c>
      <c r="L13" s="15">
        <f t="shared" si="5"/>
        <v>69.88</v>
      </c>
      <c r="M13" s="14">
        <v>11</v>
      </c>
    </row>
    <row r="14" ht="34" customHeight="1" spans="1:13">
      <c r="A14" s="3">
        <v>12</v>
      </c>
      <c r="B14" s="6" t="s">
        <v>51</v>
      </c>
      <c r="C14" s="6" t="s">
        <v>15</v>
      </c>
      <c r="D14" s="6" t="s">
        <v>16</v>
      </c>
      <c r="E14" s="6" t="s">
        <v>17</v>
      </c>
      <c r="F14" s="6" t="s">
        <v>52</v>
      </c>
      <c r="G14" s="6" t="s">
        <v>19</v>
      </c>
      <c r="H14" s="8">
        <v>55.5</v>
      </c>
      <c r="I14" s="15">
        <v>22.2</v>
      </c>
      <c r="J14" s="8" t="s">
        <v>53</v>
      </c>
      <c r="K14" s="15">
        <v>47.28</v>
      </c>
      <c r="L14" s="15">
        <v>69.48</v>
      </c>
      <c r="M14" s="14">
        <v>12</v>
      </c>
    </row>
    <row r="15" ht="34" customHeight="1" spans="1:13">
      <c r="A15" s="3">
        <v>13</v>
      </c>
      <c r="B15" s="6" t="s">
        <v>54</v>
      </c>
      <c r="C15" s="7" t="s">
        <v>15</v>
      </c>
      <c r="D15" s="6" t="s">
        <v>16</v>
      </c>
      <c r="E15" s="6" t="s">
        <v>17</v>
      </c>
      <c r="F15" s="6" t="s">
        <v>55</v>
      </c>
      <c r="G15" s="6" t="s">
        <v>19</v>
      </c>
      <c r="H15" s="8">
        <v>50</v>
      </c>
      <c r="I15" s="15">
        <f t="shared" si="3"/>
        <v>20</v>
      </c>
      <c r="J15" s="8" t="s">
        <v>56</v>
      </c>
      <c r="K15" s="15">
        <f t="shared" si="4"/>
        <v>49.44</v>
      </c>
      <c r="L15" s="15">
        <f t="shared" si="5"/>
        <v>69.44</v>
      </c>
      <c r="M15" s="14">
        <v>13</v>
      </c>
    </row>
    <row r="16" ht="34" customHeight="1" spans="1:13">
      <c r="A16" s="3">
        <v>14</v>
      </c>
      <c r="B16" s="9" t="s">
        <v>57</v>
      </c>
      <c r="C16" s="7" t="s">
        <v>15</v>
      </c>
      <c r="D16" s="9" t="s">
        <v>16</v>
      </c>
      <c r="E16" s="9" t="s">
        <v>58</v>
      </c>
      <c r="F16" s="9" t="s">
        <v>59</v>
      </c>
      <c r="G16" s="9" t="s">
        <v>23</v>
      </c>
      <c r="H16" s="12">
        <v>51</v>
      </c>
      <c r="I16" s="15">
        <f t="shared" si="3"/>
        <v>20.4</v>
      </c>
      <c r="J16" s="12" t="s">
        <v>60</v>
      </c>
      <c r="K16" s="15">
        <f t="shared" si="4"/>
        <v>48.84</v>
      </c>
      <c r="L16" s="15">
        <f t="shared" si="5"/>
        <v>69.24</v>
      </c>
      <c r="M16" s="14">
        <v>14</v>
      </c>
    </row>
    <row r="17" ht="34" customHeight="1" spans="1:13">
      <c r="A17" s="3">
        <v>15</v>
      </c>
      <c r="B17" s="6" t="s">
        <v>61</v>
      </c>
      <c r="C17" s="6" t="s">
        <v>15</v>
      </c>
      <c r="D17" s="6" t="s">
        <v>16</v>
      </c>
      <c r="E17" s="6" t="s">
        <v>17</v>
      </c>
      <c r="F17" s="6" t="s">
        <v>62</v>
      </c>
      <c r="G17" s="6" t="s">
        <v>23</v>
      </c>
      <c r="H17" s="8">
        <v>55</v>
      </c>
      <c r="I17" s="15">
        <v>22</v>
      </c>
      <c r="J17" s="8" t="s">
        <v>63</v>
      </c>
      <c r="K17" s="15">
        <v>47.04</v>
      </c>
      <c r="L17" s="15">
        <v>69.04</v>
      </c>
      <c r="M17" s="14">
        <v>15</v>
      </c>
    </row>
    <row r="18" ht="34" customHeight="1" spans="1:13">
      <c r="A18" s="3">
        <v>16</v>
      </c>
      <c r="B18" s="9" t="s">
        <v>64</v>
      </c>
      <c r="C18" s="7" t="s">
        <v>15</v>
      </c>
      <c r="D18" s="9" t="s">
        <v>16</v>
      </c>
      <c r="E18" s="9" t="s">
        <v>17</v>
      </c>
      <c r="F18" s="9" t="s">
        <v>65</v>
      </c>
      <c r="G18" s="9" t="s">
        <v>19</v>
      </c>
      <c r="H18" s="12">
        <v>48.5</v>
      </c>
      <c r="I18" s="15">
        <f t="shared" ref="I18:I26" si="6">H18*0.4</f>
        <v>19.4</v>
      </c>
      <c r="J18" s="12" t="s">
        <v>66</v>
      </c>
      <c r="K18" s="15">
        <f t="shared" ref="K18:K26" si="7">J18*0.6</f>
        <v>49.2</v>
      </c>
      <c r="L18" s="15">
        <f t="shared" ref="L18:L26" si="8">I18+K18</f>
        <v>68.6</v>
      </c>
      <c r="M18" s="14">
        <v>16</v>
      </c>
    </row>
    <row r="19" ht="34" customHeight="1" spans="1:13">
      <c r="A19" s="3">
        <v>17</v>
      </c>
      <c r="B19" s="6" t="s">
        <v>67</v>
      </c>
      <c r="C19" s="7" t="s">
        <v>15</v>
      </c>
      <c r="D19" s="6" t="s">
        <v>16</v>
      </c>
      <c r="E19" s="6" t="s">
        <v>17</v>
      </c>
      <c r="F19" s="6" t="s">
        <v>68</v>
      </c>
      <c r="G19" s="6" t="s">
        <v>19</v>
      </c>
      <c r="H19" s="8">
        <v>58</v>
      </c>
      <c r="I19" s="15">
        <v>23.2</v>
      </c>
      <c r="J19" s="8" t="s">
        <v>48</v>
      </c>
      <c r="K19" s="15">
        <v>45</v>
      </c>
      <c r="L19" s="15">
        <v>68.2</v>
      </c>
      <c r="M19" s="14">
        <v>17</v>
      </c>
    </row>
    <row r="20" ht="34" customHeight="1" spans="1:13">
      <c r="A20" s="3">
        <v>18</v>
      </c>
      <c r="B20" s="9" t="s">
        <v>69</v>
      </c>
      <c r="C20" s="10" t="s">
        <v>15</v>
      </c>
      <c r="D20" s="9" t="s">
        <v>22</v>
      </c>
      <c r="E20" s="9" t="s">
        <v>17</v>
      </c>
      <c r="F20" s="9" t="s">
        <v>70</v>
      </c>
      <c r="G20" s="9" t="s">
        <v>19</v>
      </c>
      <c r="H20" s="12">
        <v>51.5</v>
      </c>
      <c r="I20" s="15">
        <v>20.6</v>
      </c>
      <c r="J20" s="12" t="s">
        <v>53</v>
      </c>
      <c r="K20" s="15">
        <v>47.28</v>
      </c>
      <c r="L20" s="15">
        <v>67.88</v>
      </c>
      <c r="M20" s="14">
        <v>18</v>
      </c>
    </row>
    <row r="21" ht="34" customHeight="1" spans="1:13">
      <c r="A21" s="3">
        <v>19</v>
      </c>
      <c r="B21" s="6" t="s">
        <v>71</v>
      </c>
      <c r="C21" s="7" t="s">
        <v>15</v>
      </c>
      <c r="D21" s="6" t="s">
        <v>16</v>
      </c>
      <c r="E21" s="6" t="s">
        <v>17</v>
      </c>
      <c r="F21" s="6" t="s">
        <v>72</v>
      </c>
      <c r="G21" s="6" t="s">
        <v>23</v>
      </c>
      <c r="H21" s="8">
        <v>51</v>
      </c>
      <c r="I21" s="15">
        <f t="shared" si="6"/>
        <v>20.4</v>
      </c>
      <c r="J21" s="8" t="s">
        <v>73</v>
      </c>
      <c r="K21" s="15">
        <f t="shared" si="7"/>
        <v>47.46</v>
      </c>
      <c r="L21" s="15">
        <f t="shared" si="8"/>
        <v>67.86</v>
      </c>
      <c r="M21" s="14">
        <v>19</v>
      </c>
    </row>
    <row r="22" ht="34" customHeight="1" spans="1:13">
      <c r="A22" s="3">
        <v>20</v>
      </c>
      <c r="B22" s="6" t="s">
        <v>74</v>
      </c>
      <c r="C22" s="7" t="s">
        <v>15</v>
      </c>
      <c r="D22" s="6" t="s">
        <v>16</v>
      </c>
      <c r="E22" s="6" t="s">
        <v>75</v>
      </c>
      <c r="F22" s="6" t="s">
        <v>76</v>
      </c>
      <c r="G22" s="6" t="s">
        <v>19</v>
      </c>
      <c r="H22" s="8">
        <v>49</v>
      </c>
      <c r="I22" s="15">
        <f t="shared" si="6"/>
        <v>19.6</v>
      </c>
      <c r="J22" s="8" t="s">
        <v>35</v>
      </c>
      <c r="K22" s="15">
        <f t="shared" si="7"/>
        <v>47.88</v>
      </c>
      <c r="L22" s="15">
        <f t="shared" si="8"/>
        <v>67.48</v>
      </c>
      <c r="M22" s="14">
        <v>20</v>
      </c>
    </row>
    <row r="23" ht="34" customHeight="1" spans="1:13">
      <c r="A23" s="3">
        <v>21</v>
      </c>
      <c r="B23" s="6" t="s">
        <v>77</v>
      </c>
      <c r="C23" s="7" t="s">
        <v>15</v>
      </c>
      <c r="D23" s="6" t="s">
        <v>16</v>
      </c>
      <c r="E23" s="6" t="s">
        <v>78</v>
      </c>
      <c r="F23" s="6" t="s">
        <v>79</v>
      </c>
      <c r="G23" s="6" t="s">
        <v>19</v>
      </c>
      <c r="H23" s="8">
        <v>45</v>
      </c>
      <c r="I23" s="15">
        <f t="shared" si="6"/>
        <v>18</v>
      </c>
      <c r="J23" s="8" t="s">
        <v>80</v>
      </c>
      <c r="K23" s="15">
        <f t="shared" si="7"/>
        <v>49.08</v>
      </c>
      <c r="L23" s="15">
        <f t="shared" si="8"/>
        <v>67.08</v>
      </c>
      <c r="M23" s="14">
        <v>21</v>
      </c>
    </row>
    <row r="24" ht="34" customHeight="1" spans="1:13">
      <c r="A24" s="3">
        <v>22</v>
      </c>
      <c r="B24" s="6" t="s">
        <v>81</v>
      </c>
      <c r="C24" s="7" t="s">
        <v>15</v>
      </c>
      <c r="D24" s="6" t="s">
        <v>16</v>
      </c>
      <c r="E24" s="6" t="s">
        <v>17</v>
      </c>
      <c r="F24" s="6" t="s">
        <v>82</v>
      </c>
      <c r="G24" s="6" t="s">
        <v>19</v>
      </c>
      <c r="H24" s="8">
        <v>44</v>
      </c>
      <c r="I24" s="15">
        <f t="shared" si="6"/>
        <v>17.6</v>
      </c>
      <c r="J24" s="8" t="s">
        <v>56</v>
      </c>
      <c r="K24" s="15">
        <f t="shared" si="7"/>
        <v>49.44</v>
      </c>
      <c r="L24" s="15">
        <f t="shared" si="8"/>
        <v>67.04</v>
      </c>
      <c r="M24" s="14">
        <v>22</v>
      </c>
    </row>
    <row r="25" ht="34" customHeight="1" spans="1:13">
      <c r="A25" s="3">
        <v>23</v>
      </c>
      <c r="B25" s="6" t="s">
        <v>83</v>
      </c>
      <c r="C25" s="7" t="s">
        <v>15</v>
      </c>
      <c r="D25" s="6" t="s">
        <v>16</v>
      </c>
      <c r="E25" s="6" t="s">
        <v>17</v>
      </c>
      <c r="F25" s="6" t="s">
        <v>84</v>
      </c>
      <c r="G25" s="6" t="s">
        <v>19</v>
      </c>
      <c r="H25" s="8">
        <v>41</v>
      </c>
      <c r="I25" s="15">
        <f t="shared" si="6"/>
        <v>16.4</v>
      </c>
      <c r="J25" s="8" t="s">
        <v>27</v>
      </c>
      <c r="K25" s="15">
        <f t="shared" si="7"/>
        <v>50.4</v>
      </c>
      <c r="L25" s="15">
        <f t="shared" si="8"/>
        <v>66.8</v>
      </c>
      <c r="M25" s="14">
        <v>23</v>
      </c>
    </row>
    <row r="26" ht="34" customHeight="1" spans="1:13">
      <c r="A26" s="3">
        <v>24</v>
      </c>
      <c r="B26" s="6" t="s">
        <v>85</v>
      </c>
      <c r="C26" s="7" t="s">
        <v>15</v>
      </c>
      <c r="D26" s="6" t="s">
        <v>16</v>
      </c>
      <c r="E26" s="6" t="s">
        <v>17</v>
      </c>
      <c r="F26" s="6" t="s">
        <v>86</v>
      </c>
      <c r="G26" s="6" t="s">
        <v>23</v>
      </c>
      <c r="H26" s="8">
        <v>51</v>
      </c>
      <c r="I26" s="15">
        <f t="shared" si="6"/>
        <v>20.4</v>
      </c>
      <c r="J26" s="8" t="s">
        <v>87</v>
      </c>
      <c r="K26" s="15">
        <f t="shared" si="7"/>
        <v>46.2</v>
      </c>
      <c r="L26" s="15">
        <f t="shared" si="8"/>
        <v>66.6</v>
      </c>
      <c r="M26" s="14">
        <v>24</v>
      </c>
    </row>
    <row r="27" ht="34" customHeight="1" spans="1:13">
      <c r="A27" s="3">
        <v>25</v>
      </c>
      <c r="B27" s="7" t="s">
        <v>88</v>
      </c>
      <c r="C27" s="10" t="s">
        <v>15</v>
      </c>
      <c r="D27" s="9" t="s">
        <v>16</v>
      </c>
      <c r="E27" s="9" t="s">
        <v>17</v>
      </c>
      <c r="F27" s="9" t="s">
        <v>89</v>
      </c>
      <c r="G27" s="9" t="s">
        <v>19</v>
      </c>
      <c r="H27" s="12">
        <v>46</v>
      </c>
      <c r="I27" s="15">
        <v>18.4</v>
      </c>
      <c r="J27" s="12" t="s">
        <v>90</v>
      </c>
      <c r="K27" s="15">
        <v>48.18</v>
      </c>
      <c r="L27" s="15">
        <v>66.58</v>
      </c>
      <c r="M27" s="14">
        <v>25</v>
      </c>
    </row>
    <row r="28" ht="34" customHeight="1" spans="1:13">
      <c r="A28" s="3">
        <v>26</v>
      </c>
      <c r="B28" s="6" t="s">
        <v>91</v>
      </c>
      <c r="C28" s="7" t="s">
        <v>15</v>
      </c>
      <c r="D28" s="6" t="s">
        <v>22</v>
      </c>
      <c r="E28" s="6" t="s">
        <v>92</v>
      </c>
      <c r="F28" s="6" t="s">
        <v>93</v>
      </c>
      <c r="G28" s="6" t="s">
        <v>23</v>
      </c>
      <c r="H28" s="8">
        <v>41</v>
      </c>
      <c r="I28" s="15">
        <v>16.4</v>
      </c>
      <c r="J28" s="8" t="s">
        <v>94</v>
      </c>
      <c r="K28" s="15">
        <v>49.98</v>
      </c>
      <c r="L28" s="15">
        <v>66.38</v>
      </c>
      <c r="M28" s="14">
        <v>26</v>
      </c>
    </row>
    <row r="29" ht="34" customHeight="1" spans="1:13">
      <c r="A29" s="3">
        <v>27</v>
      </c>
      <c r="B29" s="6" t="s">
        <v>95</v>
      </c>
      <c r="C29" s="7" t="s">
        <v>15</v>
      </c>
      <c r="D29" s="6" t="s">
        <v>16</v>
      </c>
      <c r="E29" s="6" t="s">
        <v>17</v>
      </c>
      <c r="F29" s="6" t="s">
        <v>96</v>
      </c>
      <c r="G29" s="6" t="s">
        <v>19</v>
      </c>
      <c r="H29" s="8">
        <v>46</v>
      </c>
      <c r="I29" s="15">
        <f t="shared" ref="I29:I32" si="9">H29*0.4</f>
        <v>18.4</v>
      </c>
      <c r="J29" s="8" t="s">
        <v>97</v>
      </c>
      <c r="K29" s="15">
        <f t="shared" ref="K29:K32" si="10">J29*0.6</f>
        <v>47.4</v>
      </c>
      <c r="L29" s="15">
        <f t="shared" ref="L29:L32" si="11">I29+K29</f>
        <v>65.8</v>
      </c>
      <c r="M29" s="14">
        <v>27</v>
      </c>
    </row>
    <row r="30" ht="34" customHeight="1" spans="1:13">
      <c r="A30" s="3">
        <v>28</v>
      </c>
      <c r="B30" s="6" t="s">
        <v>98</v>
      </c>
      <c r="C30" s="7" t="s">
        <v>15</v>
      </c>
      <c r="D30" s="6" t="s">
        <v>16</v>
      </c>
      <c r="E30" s="6" t="s">
        <v>17</v>
      </c>
      <c r="F30" s="6" t="s">
        <v>99</v>
      </c>
      <c r="G30" s="6" t="s">
        <v>19</v>
      </c>
      <c r="H30" s="8">
        <v>39.5</v>
      </c>
      <c r="I30" s="15">
        <f t="shared" si="9"/>
        <v>15.8</v>
      </c>
      <c r="J30" s="8" t="s">
        <v>100</v>
      </c>
      <c r="K30" s="15">
        <f t="shared" si="10"/>
        <v>49.92</v>
      </c>
      <c r="L30" s="15">
        <f t="shared" si="11"/>
        <v>65.72</v>
      </c>
      <c r="M30" s="14">
        <v>28</v>
      </c>
    </row>
    <row r="31" ht="34" customHeight="1" spans="1:13">
      <c r="A31" s="3">
        <v>29</v>
      </c>
      <c r="B31" s="6" t="s">
        <v>101</v>
      </c>
      <c r="C31" s="6" t="s">
        <v>15</v>
      </c>
      <c r="D31" s="6" t="s">
        <v>16</v>
      </c>
      <c r="E31" s="6" t="s">
        <v>17</v>
      </c>
      <c r="F31" s="6" t="s">
        <v>102</v>
      </c>
      <c r="G31" s="6" t="s">
        <v>19</v>
      </c>
      <c r="H31" s="8">
        <v>54.5</v>
      </c>
      <c r="I31" s="15">
        <v>21.8</v>
      </c>
      <c r="J31" s="8" t="s">
        <v>103</v>
      </c>
      <c r="K31" s="15">
        <v>43.8</v>
      </c>
      <c r="L31" s="15">
        <v>65.6</v>
      </c>
      <c r="M31" s="14">
        <v>29</v>
      </c>
    </row>
    <row r="32" ht="34" customHeight="1" spans="1:13">
      <c r="A32" s="3">
        <v>30</v>
      </c>
      <c r="B32" s="9" t="s">
        <v>104</v>
      </c>
      <c r="C32" s="7" t="s">
        <v>15</v>
      </c>
      <c r="D32" s="9" t="s">
        <v>16</v>
      </c>
      <c r="E32" s="9" t="s">
        <v>17</v>
      </c>
      <c r="F32" s="9" t="s">
        <v>105</v>
      </c>
      <c r="G32" s="9" t="s">
        <v>19</v>
      </c>
      <c r="H32" s="12">
        <v>40</v>
      </c>
      <c r="I32" s="15">
        <f t="shared" si="9"/>
        <v>16</v>
      </c>
      <c r="J32" s="12" t="s">
        <v>56</v>
      </c>
      <c r="K32" s="15">
        <f t="shared" si="10"/>
        <v>49.44</v>
      </c>
      <c r="L32" s="15">
        <f t="shared" si="11"/>
        <v>65.44</v>
      </c>
      <c r="M32" s="14">
        <v>30</v>
      </c>
    </row>
    <row r="33" ht="34" customHeight="1" spans="1:13">
      <c r="A33" s="3">
        <v>31</v>
      </c>
      <c r="B33" s="9" t="s">
        <v>106</v>
      </c>
      <c r="C33" s="10" t="s">
        <v>15</v>
      </c>
      <c r="D33" s="9" t="s">
        <v>16</v>
      </c>
      <c r="E33" s="9" t="s">
        <v>107</v>
      </c>
      <c r="F33" s="9" t="s">
        <v>108</v>
      </c>
      <c r="G33" s="9" t="s">
        <v>19</v>
      </c>
      <c r="H33" s="12">
        <v>43.5</v>
      </c>
      <c r="I33" s="15">
        <v>17.4</v>
      </c>
      <c r="J33" s="12" t="s">
        <v>109</v>
      </c>
      <c r="K33" s="15">
        <v>47.94</v>
      </c>
      <c r="L33" s="15">
        <v>65.34</v>
      </c>
      <c r="M33" s="14">
        <v>31</v>
      </c>
    </row>
    <row r="34" ht="34" customHeight="1" spans="1:13">
      <c r="A34" s="3">
        <v>32</v>
      </c>
      <c r="B34" s="6" t="s">
        <v>110</v>
      </c>
      <c r="C34" s="7" t="s">
        <v>15</v>
      </c>
      <c r="D34" s="6" t="s">
        <v>16</v>
      </c>
      <c r="E34" s="6" t="s">
        <v>17</v>
      </c>
      <c r="F34" s="6" t="s">
        <v>111</v>
      </c>
      <c r="G34" s="6" t="s">
        <v>19</v>
      </c>
      <c r="H34" s="8">
        <v>43</v>
      </c>
      <c r="I34" s="15">
        <v>17.2</v>
      </c>
      <c r="J34" s="8" t="s">
        <v>24</v>
      </c>
      <c r="K34" s="15">
        <v>48.12</v>
      </c>
      <c r="L34" s="15">
        <v>65.32</v>
      </c>
      <c r="M34" s="14">
        <v>32</v>
      </c>
    </row>
    <row r="35" ht="34" customHeight="1" spans="1:13">
      <c r="A35" s="3">
        <v>33</v>
      </c>
      <c r="B35" s="9" t="s">
        <v>112</v>
      </c>
      <c r="C35" s="7" t="s">
        <v>15</v>
      </c>
      <c r="D35" s="9" t="s">
        <v>16</v>
      </c>
      <c r="E35" s="9" t="s">
        <v>17</v>
      </c>
      <c r="F35" s="9" t="s">
        <v>113</v>
      </c>
      <c r="G35" s="9" t="s">
        <v>23</v>
      </c>
      <c r="H35" s="12" t="s">
        <v>114</v>
      </c>
      <c r="I35" s="15">
        <f t="shared" ref="I35:I42" si="12">H35*0.4</f>
        <v>19.4</v>
      </c>
      <c r="J35" s="12" t="s">
        <v>115</v>
      </c>
      <c r="K35" s="15">
        <f t="shared" ref="K35:K42" si="13">J35*0.6</f>
        <v>45.36</v>
      </c>
      <c r="L35" s="15">
        <f t="shared" ref="L35:L42" si="14">I35+K35</f>
        <v>64.76</v>
      </c>
      <c r="M35" s="14">
        <v>33</v>
      </c>
    </row>
    <row r="36" ht="34" customHeight="1" spans="1:13">
      <c r="A36" s="3">
        <v>34</v>
      </c>
      <c r="B36" s="9" t="s">
        <v>116</v>
      </c>
      <c r="C36" s="10" t="s">
        <v>15</v>
      </c>
      <c r="D36" s="9" t="s">
        <v>16</v>
      </c>
      <c r="E36" s="9" t="s">
        <v>17</v>
      </c>
      <c r="F36" s="9" t="s">
        <v>117</v>
      </c>
      <c r="G36" s="9" t="s">
        <v>19</v>
      </c>
      <c r="H36" s="12">
        <v>46</v>
      </c>
      <c r="I36" s="15">
        <v>18.4</v>
      </c>
      <c r="J36" s="12" t="s">
        <v>87</v>
      </c>
      <c r="K36" s="15">
        <v>46.2</v>
      </c>
      <c r="L36" s="15">
        <v>64.6</v>
      </c>
      <c r="M36" s="14">
        <v>34</v>
      </c>
    </row>
    <row r="37" ht="34" customHeight="1" spans="1:13">
      <c r="A37" s="3">
        <v>35</v>
      </c>
      <c r="B37" s="7" t="s">
        <v>118</v>
      </c>
      <c r="C37" s="7" t="s">
        <v>15</v>
      </c>
      <c r="D37" s="6" t="s">
        <v>16</v>
      </c>
      <c r="E37" s="6" t="s">
        <v>17</v>
      </c>
      <c r="F37" s="6" t="s">
        <v>119</v>
      </c>
      <c r="G37" s="6" t="s">
        <v>19</v>
      </c>
      <c r="H37" s="8">
        <v>42.5</v>
      </c>
      <c r="I37" s="15">
        <f t="shared" si="12"/>
        <v>17</v>
      </c>
      <c r="J37" s="8" t="s">
        <v>97</v>
      </c>
      <c r="K37" s="15">
        <f t="shared" si="13"/>
        <v>47.4</v>
      </c>
      <c r="L37" s="15">
        <f t="shared" si="14"/>
        <v>64.4</v>
      </c>
      <c r="M37" s="14">
        <v>35</v>
      </c>
    </row>
    <row r="38" ht="34" customHeight="1" spans="1:13">
      <c r="A38" s="3">
        <v>36</v>
      </c>
      <c r="B38" s="9" t="s">
        <v>120</v>
      </c>
      <c r="C38" s="10" t="s">
        <v>15</v>
      </c>
      <c r="D38" s="9" t="s">
        <v>16</v>
      </c>
      <c r="E38" s="9" t="s">
        <v>17</v>
      </c>
      <c r="F38" s="9" t="s">
        <v>121</v>
      </c>
      <c r="G38" s="9" t="s">
        <v>19</v>
      </c>
      <c r="H38" s="12">
        <v>47</v>
      </c>
      <c r="I38" s="15">
        <v>18.8</v>
      </c>
      <c r="J38" s="12" t="s">
        <v>122</v>
      </c>
      <c r="K38" s="15">
        <v>45.6</v>
      </c>
      <c r="L38" s="15">
        <v>64.4</v>
      </c>
      <c r="M38" s="14">
        <v>36</v>
      </c>
    </row>
    <row r="39" ht="34" customHeight="1" spans="1:13">
      <c r="A39" s="3">
        <v>37</v>
      </c>
      <c r="B39" s="9" t="s">
        <v>123</v>
      </c>
      <c r="C39" s="7" t="s">
        <v>15</v>
      </c>
      <c r="D39" s="9" t="s">
        <v>16</v>
      </c>
      <c r="E39" s="9" t="s">
        <v>17</v>
      </c>
      <c r="F39" s="9" t="s">
        <v>124</v>
      </c>
      <c r="G39" s="9" t="s">
        <v>19</v>
      </c>
      <c r="H39" s="12">
        <v>44.5</v>
      </c>
      <c r="I39" s="15">
        <f t="shared" si="12"/>
        <v>17.8</v>
      </c>
      <c r="J39" s="12" t="s">
        <v>125</v>
      </c>
      <c r="K39" s="15">
        <f t="shared" si="13"/>
        <v>46.44</v>
      </c>
      <c r="L39" s="15">
        <f t="shared" si="14"/>
        <v>64.24</v>
      </c>
      <c r="M39" s="14">
        <v>37</v>
      </c>
    </row>
    <row r="40" ht="34" customHeight="1" spans="1:13">
      <c r="A40" s="3">
        <v>38</v>
      </c>
      <c r="B40" s="6" t="s">
        <v>126</v>
      </c>
      <c r="C40" s="7" t="s">
        <v>15</v>
      </c>
      <c r="D40" s="6" t="s">
        <v>16</v>
      </c>
      <c r="E40" s="6" t="s">
        <v>17</v>
      </c>
      <c r="F40" s="6" t="s">
        <v>127</v>
      </c>
      <c r="G40" s="6" t="s">
        <v>19</v>
      </c>
      <c r="H40" s="8">
        <v>37.5</v>
      </c>
      <c r="I40" s="15">
        <f t="shared" si="12"/>
        <v>15</v>
      </c>
      <c r="J40" s="8" t="s">
        <v>66</v>
      </c>
      <c r="K40" s="15">
        <f t="shared" si="13"/>
        <v>49.2</v>
      </c>
      <c r="L40" s="15">
        <f t="shared" si="14"/>
        <v>64.2</v>
      </c>
      <c r="M40" s="14">
        <v>38</v>
      </c>
    </row>
    <row r="41" ht="34" customHeight="1" spans="1:13">
      <c r="A41" s="3">
        <v>39</v>
      </c>
      <c r="B41" s="9" t="s">
        <v>128</v>
      </c>
      <c r="C41" s="7" t="s">
        <v>15</v>
      </c>
      <c r="D41" s="9" t="s">
        <v>22</v>
      </c>
      <c r="E41" s="9" t="s">
        <v>17</v>
      </c>
      <c r="F41" s="9" t="s">
        <v>129</v>
      </c>
      <c r="G41" s="9" t="s">
        <v>19</v>
      </c>
      <c r="H41" s="12">
        <v>37.5</v>
      </c>
      <c r="I41" s="15">
        <f t="shared" si="12"/>
        <v>15</v>
      </c>
      <c r="J41" s="12" t="s">
        <v>60</v>
      </c>
      <c r="K41" s="15">
        <f t="shared" si="13"/>
        <v>48.84</v>
      </c>
      <c r="L41" s="15">
        <f t="shared" si="14"/>
        <v>63.84</v>
      </c>
      <c r="M41" s="14">
        <v>39</v>
      </c>
    </row>
    <row r="42" ht="34" customHeight="1" spans="1:13">
      <c r="A42" s="3">
        <v>40</v>
      </c>
      <c r="B42" s="9" t="s">
        <v>130</v>
      </c>
      <c r="C42" s="7" t="s">
        <v>15</v>
      </c>
      <c r="D42" s="9" t="s">
        <v>16</v>
      </c>
      <c r="E42" s="9" t="s">
        <v>17</v>
      </c>
      <c r="F42" s="9" t="s">
        <v>131</v>
      </c>
      <c r="G42" s="9" t="s">
        <v>19</v>
      </c>
      <c r="H42" s="12">
        <v>44.5</v>
      </c>
      <c r="I42" s="15">
        <f t="shared" si="12"/>
        <v>17.8</v>
      </c>
      <c r="J42" s="12" t="s">
        <v>132</v>
      </c>
      <c r="K42" s="15">
        <f t="shared" si="13"/>
        <v>45.96</v>
      </c>
      <c r="L42" s="15">
        <f t="shared" si="14"/>
        <v>63.76</v>
      </c>
      <c r="M42" s="14">
        <v>40</v>
      </c>
    </row>
    <row r="43" ht="34" customHeight="1" spans="1:13">
      <c r="A43" s="3">
        <v>41</v>
      </c>
      <c r="B43" s="9" t="s">
        <v>133</v>
      </c>
      <c r="C43" s="10" t="s">
        <v>15</v>
      </c>
      <c r="D43" s="9" t="s">
        <v>16</v>
      </c>
      <c r="E43" s="9" t="s">
        <v>17</v>
      </c>
      <c r="F43" s="9" t="s">
        <v>134</v>
      </c>
      <c r="G43" s="9" t="s">
        <v>19</v>
      </c>
      <c r="H43" s="12">
        <v>44</v>
      </c>
      <c r="I43" s="15">
        <v>17.6</v>
      </c>
      <c r="J43" s="12" t="s">
        <v>135</v>
      </c>
      <c r="K43" s="15">
        <v>46.08</v>
      </c>
      <c r="L43" s="15">
        <v>63.68</v>
      </c>
      <c r="M43" s="14">
        <v>41</v>
      </c>
    </row>
    <row r="44" ht="34" customHeight="1" spans="1:13">
      <c r="A44" s="3">
        <v>42</v>
      </c>
      <c r="B44" s="6" t="s">
        <v>136</v>
      </c>
      <c r="C44" s="7" t="s">
        <v>15</v>
      </c>
      <c r="D44" s="6" t="s">
        <v>16</v>
      </c>
      <c r="E44" s="6" t="s">
        <v>17</v>
      </c>
      <c r="F44" s="6" t="s">
        <v>137</v>
      </c>
      <c r="G44" s="6" t="s">
        <v>19</v>
      </c>
      <c r="H44" s="8">
        <v>40.5</v>
      </c>
      <c r="I44" s="15">
        <f t="shared" ref="I44:I46" si="15">H44*0.4</f>
        <v>16.2</v>
      </c>
      <c r="J44" s="8" t="s">
        <v>97</v>
      </c>
      <c r="K44" s="15">
        <f t="shared" ref="K44:K46" si="16">J44*0.6</f>
        <v>47.4</v>
      </c>
      <c r="L44" s="15">
        <f t="shared" ref="L44:L47" si="17">I44+K44</f>
        <v>63.6</v>
      </c>
      <c r="M44" s="14">
        <v>42</v>
      </c>
    </row>
    <row r="45" ht="34" customHeight="1" spans="1:13">
      <c r="A45" s="3">
        <v>43</v>
      </c>
      <c r="B45" s="7" t="s">
        <v>138</v>
      </c>
      <c r="C45" s="7" t="s">
        <v>15</v>
      </c>
      <c r="D45" s="6" t="s">
        <v>16</v>
      </c>
      <c r="E45" s="6" t="s">
        <v>17</v>
      </c>
      <c r="F45" s="6" t="s">
        <v>139</v>
      </c>
      <c r="G45" s="6" t="s">
        <v>19</v>
      </c>
      <c r="H45" s="8">
        <v>39</v>
      </c>
      <c r="I45" s="15">
        <f t="shared" si="15"/>
        <v>15.6</v>
      </c>
      <c r="J45" s="8" t="s">
        <v>35</v>
      </c>
      <c r="K45" s="15">
        <f t="shared" si="16"/>
        <v>47.88</v>
      </c>
      <c r="L45" s="15">
        <f t="shared" si="17"/>
        <v>63.48</v>
      </c>
      <c r="M45" s="14">
        <v>43</v>
      </c>
    </row>
    <row r="46" ht="34" customHeight="1" spans="1:13">
      <c r="A46" s="3">
        <v>44</v>
      </c>
      <c r="B46" s="6" t="s">
        <v>140</v>
      </c>
      <c r="C46" s="7" t="s">
        <v>15</v>
      </c>
      <c r="D46" s="6" t="s">
        <v>16</v>
      </c>
      <c r="E46" s="6" t="s">
        <v>17</v>
      </c>
      <c r="F46" s="6" t="s">
        <v>141</v>
      </c>
      <c r="G46" s="6" t="s">
        <v>19</v>
      </c>
      <c r="H46" s="8">
        <v>44.5</v>
      </c>
      <c r="I46" s="15">
        <f t="shared" si="15"/>
        <v>17.8</v>
      </c>
      <c r="J46" s="8" t="s">
        <v>48</v>
      </c>
      <c r="K46" s="15">
        <f t="shared" si="16"/>
        <v>45</v>
      </c>
      <c r="L46" s="15">
        <f t="shared" si="17"/>
        <v>62.8</v>
      </c>
      <c r="M46" s="14">
        <v>44</v>
      </c>
    </row>
    <row r="47" ht="34" customHeight="1" spans="1:13">
      <c r="A47" s="3">
        <v>45</v>
      </c>
      <c r="B47" s="6" t="s">
        <v>142</v>
      </c>
      <c r="C47" s="7" t="s">
        <v>15</v>
      </c>
      <c r="D47" s="6" t="s">
        <v>16</v>
      </c>
      <c r="E47" s="6" t="s">
        <v>17</v>
      </c>
      <c r="F47" s="6" t="s">
        <v>143</v>
      </c>
      <c r="G47" s="6" t="s">
        <v>19</v>
      </c>
      <c r="H47" s="8" t="s">
        <v>144</v>
      </c>
      <c r="I47" s="8" t="s">
        <v>145</v>
      </c>
      <c r="J47" s="15">
        <v>78</v>
      </c>
      <c r="K47" s="8" t="s">
        <v>146</v>
      </c>
      <c r="L47" s="15">
        <f t="shared" si="17"/>
        <v>62</v>
      </c>
      <c r="M47" s="14">
        <v>45</v>
      </c>
    </row>
    <row r="48" ht="34" customHeight="1" spans="1:13">
      <c r="A48" s="3">
        <v>46</v>
      </c>
      <c r="B48" s="6" t="s">
        <v>147</v>
      </c>
      <c r="C48" s="7" t="s">
        <v>15</v>
      </c>
      <c r="D48" s="6" t="s">
        <v>16</v>
      </c>
      <c r="E48" s="6" t="s">
        <v>17</v>
      </c>
      <c r="F48" s="6" t="s">
        <v>148</v>
      </c>
      <c r="G48" s="6" t="s">
        <v>19</v>
      </c>
      <c r="H48" s="8">
        <v>46.5</v>
      </c>
      <c r="I48" s="15">
        <v>18.6</v>
      </c>
      <c r="J48" s="8" t="s">
        <v>149</v>
      </c>
      <c r="K48" s="15">
        <v>43.32</v>
      </c>
      <c r="L48" s="15">
        <v>61.92</v>
      </c>
      <c r="M48" s="14">
        <v>46</v>
      </c>
    </row>
    <row r="49" ht="34" customHeight="1" spans="1:13">
      <c r="A49" s="3">
        <v>47</v>
      </c>
      <c r="B49" s="6" t="s">
        <v>150</v>
      </c>
      <c r="C49" s="7" t="s">
        <v>15</v>
      </c>
      <c r="D49" s="6" t="s">
        <v>16</v>
      </c>
      <c r="E49" s="6" t="s">
        <v>17</v>
      </c>
      <c r="F49" s="6" t="s">
        <v>151</v>
      </c>
      <c r="G49" s="6" t="s">
        <v>19</v>
      </c>
      <c r="H49" s="8">
        <v>35.5</v>
      </c>
      <c r="I49" s="15">
        <f t="shared" ref="I49:I53" si="18">H49*0.4</f>
        <v>14.2</v>
      </c>
      <c r="J49" s="8" t="s">
        <v>152</v>
      </c>
      <c r="K49" s="15">
        <f t="shared" ref="K49:K53" si="19">J49*0.6</f>
        <v>47.64</v>
      </c>
      <c r="L49" s="15">
        <f t="shared" ref="L49:L53" si="20">I49+K49</f>
        <v>61.84</v>
      </c>
      <c r="M49" s="14">
        <v>47</v>
      </c>
    </row>
    <row r="50" ht="34" customHeight="1" spans="1:13">
      <c r="A50" s="3">
        <v>48</v>
      </c>
      <c r="B50" s="6" t="s">
        <v>153</v>
      </c>
      <c r="C50" s="7" t="s">
        <v>15</v>
      </c>
      <c r="D50" s="6" t="s">
        <v>16</v>
      </c>
      <c r="E50" s="6" t="s">
        <v>37</v>
      </c>
      <c r="F50" s="6" t="s">
        <v>154</v>
      </c>
      <c r="G50" s="6" t="s">
        <v>19</v>
      </c>
      <c r="H50" s="8">
        <v>40</v>
      </c>
      <c r="I50" s="15">
        <f t="shared" si="18"/>
        <v>16</v>
      </c>
      <c r="J50" s="8" t="s">
        <v>155</v>
      </c>
      <c r="K50" s="15">
        <f t="shared" si="19"/>
        <v>45.72</v>
      </c>
      <c r="L50" s="15">
        <f t="shared" si="20"/>
        <v>61.72</v>
      </c>
      <c r="M50" s="14">
        <v>48</v>
      </c>
    </row>
    <row r="51" ht="34" customHeight="1" spans="1:13">
      <c r="A51" s="3">
        <v>49</v>
      </c>
      <c r="B51" s="9" t="s">
        <v>156</v>
      </c>
      <c r="C51" s="7" t="s">
        <v>15</v>
      </c>
      <c r="D51" s="9" t="s">
        <v>16</v>
      </c>
      <c r="E51" s="9" t="s">
        <v>17</v>
      </c>
      <c r="F51" s="9" t="s">
        <v>157</v>
      </c>
      <c r="G51" s="9" t="s">
        <v>19</v>
      </c>
      <c r="H51" s="12">
        <v>42</v>
      </c>
      <c r="I51" s="15">
        <f t="shared" si="18"/>
        <v>16.8</v>
      </c>
      <c r="J51" s="12" t="s">
        <v>158</v>
      </c>
      <c r="K51" s="15">
        <f t="shared" si="19"/>
        <v>44.88</v>
      </c>
      <c r="L51" s="15">
        <f t="shared" si="20"/>
        <v>61.68</v>
      </c>
      <c r="M51" s="14">
        <v>49</v>
      </c>
    </row>
    <row r="52" ht="34" customHeight="1" spans="1:13">
      <c r="A52" s="3">
        <v>50</v>
      </c>
      <c r="B52" s="6" t="s">
        <v>159</v>
      </c>
      <c r="C52" s="7" t="s">
        <v>15</v>
      </c>
      <c r="D52" s="6" t="s">
        <v>16</v>
      </c>
      <c r="E52" s="6" t="s">
        <v>17</v>
      </c>
      <c r="F52" s="6" t="s">
        <v>160</v>
      </c>
      <c r="G52" s="6" t="s">
        <v>19</v>
      </c>
      <c r="H52" s="8">
        <v>39</v>
      </c>
      <c r="I52" s="15">
        <f t="shared" si="18"/>
        <v>15.6</v>
      </c>
      <c r="J52" s="8" t="s">
        <v>161</v>
      </c>
      <c r="K52" s="15">
        <f t="shared" si="19"/>
        <v>45.84</v>
      </c>
      <c r="L52" s="15">
        <f t="shared" si="20"/>
        <v>61.44</v>
      </c>
      <c r="M52" s="14">
        <v>50</v>
      </c>
    </row>
    <row r="53" ht="34" customHeight="1" spans="1:13">
      <c r="A53" s="3">
        <v>51</v>
      </c>
      <c r="B53" s="7" t="s">
        <v>162</v>
      </c>
      <c r="C53" s="7" t="s">
        <v>15</v>
      </c>
      <c r="D53" s="6" t="s">
        <v>16</v>
      </c>
      <c r="E53" s="6" t="s">
        <v>58</v>
      </c>
      <c r="F53" s="6" t="s">
        <v>163</v>
      </c>
      <c r="G53" s="6" t="s">
        <v>19</v>
      </c>
      <c r="H53" s="8">
        <v>45.5</v>
      </c>
      <c r="I53" s="15">
        <f t="shared" si="18"/>
        <v>18.2</v>
      </c>
      <c r="J53" s="8" t="s">
        <v>164</v>
      </c>
      <c r="K53" s="15">
        <f t="shared" si="19"/>
        <v>43.08</v>
      </c>
      <c r="L53" s="15">
        <f t="shared" si="20"/>
        <v>61.28</v>
      </c>
      <c r="M53" s="14">
        <v>51</v>
      </c>
    </row>
    <row r="54" ht="34" customHeight="1" spans="1:13">
      <c r="A54" s="3">
        <v>52</v>
      </c>
      <c r="B54" s="9" t="s">
        <v>165</v>
      </c>
      <c r="C54" s="10" t="s">
        <v>15</v>
      </c>
      <c r="D54" s="9" t="s">
        <v>16</v>
      </c>
      <c r="E54" s="9" t="s">
        <v>17</v>
      </c>
      <c r="F54" s="9" t="s">
        <v>166</v>
      </c>
      <c r="G54" s="7" t="s">
        <v>19</v>
      </c>
      <c r="H54" s="12">
        <v>35.5</v>
      </c>
      <c r="I54" s="15">
        <v>14.2</v>
      </c>
      <c r="J54" s="12" t="s">
        <v>63</v>
      </c>
      <c r="K54" s="15">
        <v>47.04</v>
      </c>
      <c r="L54" s="15">
        <v>61.24</v>
      </c>
      <c r="M54" s="14">
        <v>52</v>
      </c>
    </row>
    <row r="55" ht="34" customHeight="1" spans="1:13">
      <c r="A55" s="3">
        <v>53</v>
      </c>
      <c r="B55" s="6" t="s">
        <v>167</v>
      </c>
      <c r="C55" s="7" t="s">
        <v>15</v>
      </c>
      <c r="D55" s="6" t="s">
        <v>16</v>
      </c>
      <c r="E55" s="6" t="s">
        <v>58</v>
      </c>
      <c r="F55" s="6" t="s">
        <v>168</v>
      </c>
      <c r="G55" s="6" t="s">
        <v>19</v>
      </c>
      <c r="H55" s="8">
        <v>34.5</v>
      </c>
      <c r="I55" s="15">
        <v>13.8</v>
      </c>
      <c r="J55" s="8" t="s">
        <v>169</v>
      </c>
      <c r="K55" s="15">
        <v>47.34</v>
      </c>
      <c r="L55" s="15">
        <v>61.14</v>
      </c>
      <c r="M55" s="14">
        <v>53</v>
      </c>
    </row>
    <row r="56" ht="34" customHeight="1" spans="1:13">
      <c r="A56" s="3">
        <v>54</v>
      </c>
      <c r="B56" s="6" t="s">
        <v>170</v>
      </c>
      <c r="C56" s="7" t="s">
        <v>15</v>
      </c>
      <c r="D56" s="6" t="s">
        <v>22</v>
      </c>
      <c r="E56" s="6" t="s">
        <v>58</v>
      </c>
      <c r="F56" s="6" t="s">
        <v>171</v>
      </c>
      <c r="G56" s="6" t="s">
        <v>19</v>
      </c>
      <c r="H56" s="8">
        <v>36.5</v>
      </c>
      <c r="I56" s="15">
        <f t="shared" ref="I56:I60" si="21">H56*0.4</f>
        <v>14.6</v>
      </c>
      <c r="J56" s="8" t="s">
        <v>135</v>
      </c>
      <c r="K56" s="15">
        <f t="shared" ref="K56:K60" si="22">J56*0.6</f>
        <v>46.08</v>
      </c>
      <c r="L56" s="15">
        <f t="shared" ref="L56:L60" si="23">I56+K56</f>
        <v>60.68</v>
      </c>
      <c r="M56" s="14">
        <v>54</v>
      </c>
    </row>
    <row r="57" ht="34" customHeight="1" spans="1:13">
      <c r="A57" s="3">
        <v>55</v>
      </c>
      <c r="B57" s="6" t="s">
        <v>172</v>
      </c>
      <c r="C57" s="7" t="s">
        <v>15</v>
      </c>
      <c r="D57" s="6" t="s">
        <v>16</v>
      </c>
      <c r="E57" s="6" t="s">
        <v>17</v>
      </c>
      <c r="F57" s="6" t="s">
        <v>173</v>
      </c>
      <c r="G57" s="6" t="s">
        <v>19</v>
      </c>
      <c r="H57" s="8">
        <v>42</v>
      </c>
      <c r="I57" s="15">
        <v>16.8</v>
      </c>
      <c r="J57" s="8" t="s">
        <v>103</v>
      </c>
      <c r="K57" s="15">
        <v>43.8</v>
      </c>
      <c r="L57" s="15">
        <v>60.6</v>
      </c>
      <c r="M57" s="14">
        <v>55</v>
      </c>
    </row>
    <row r="58" ht="34" customHeight="1" spans="1:13">
      <c r="A58" s="3">
        <v>56</v>
      </c>
      <c r="B58" s="6" t="s">
        <v>174</v>
      </c>
      <c r="C58" s="6" t="s">
        <v>15</v>
      </c>
      <c r="D58" s="6" t="s">
        <v>16</v>
      </c>
      <c r="E58" s="6" t="s">
        <v>17</v>
      </c>
      <c r="F58" s="6" t="s">
        <v>175</v>
      </c>
      <c r="G58" s="6" t="s">
        <v>19</v>
      </c>
      <c r="H58" s="8">
        <v>37</v>
      </c>
      <c r="I58" s="15">
        <v>14.8</v>
      </c>
      <c r="J58" s="8" t="s">
        <v>155</v>
      </c>
      <c r="K58" s="15">
        <v>45.72</v>
      </c>
      <c r="L58" s="15">
        <v>60.52</v>
      </c>
      <c r="M58" s="14">
        <v>56</v>
      </c>
    </row>
    <row r="59" ht="34" customHeight="1" spans="1:13">
      <c r="A59" s="3">
        <v>57</v>
      </c>
      <c r="B59" s="6" t="s">
        <v>176</v>
      </c>
      <c r="C59" s="7" t="s">
        <v>15</v>
      </c>
      <c r="D59" s="6" t="s">
        <v>16</v>
      </c>
      <c r="E59" s="6" t="s">
        <v>17</v>
      </c>
      <c r="F59" s="6" t="s">
        <v>177</v>
      </c>
      <c r="G59" s="6" t="s">
        <v>19</v>
      </c>
      <c r="H59" s="8">
        <v>30.5</v>
      </c>
      <c r="I59" s="15">
        <f t="shared" si="21"/>
        <v>12.2</v>
      </c>
      <c r="J59" s="8" t="s">
        <v>24</v>
      </c>
      <c r="K59" s="15">
        <f t="shared" si="22"/>
        <v>48.12</v>
      </c>
      <c r="L59" s="15">
        <f t="shared" si="23"/>
        <v>60.32</v>
      </c>
      <c r="M59" s="14">
        <v>57</v>
      </c>
    </row>
    <row r="60" ht="34" customHeight="1" spans="1:13">
      <c r="A60" s="3">
        <v>58</v>
      </c>
      <c r="B60" s="6" t="s">
        <v>178</v>
      </c>
      <c r="C60" s="7" t="s">
        <v>15</v>
      </c>
      <c r="D60" s="6" t="s">
        <v>16</v>
      </c>
      <c r="E60" s="6" t="s">
        <v>58</v>
      </c>
      <c r="F60" s="6" t="s">
        <v>179</v>
      </c>
      <c r="G60" s="6" t="s">
        <v>19</v>
      </c>
      <c r="H60" s="8">
        <v>35</v>
      </c>
      <c r="I60" s="15">
        <f t="shared" si="21"/>
        <v>14</v>
      </c>
      <c r="J60" s="8" t="s">
        <v>135</v>
      </c>
      <c r="K60" s="15">
        <f t="shared" si="22"/>
        <v>46.08</v>
      </c>
      <c r="L60" s="15">
        <f t="shared" si="23"/>
        <v>60.08</v>
      </c>
      <c r="M60" s="14">
        <v>58</v>
      </c>
    </row>
    <row r="61" ht="34" customHeight="1" spans="1:13">
      <c r="A61" s="3">
        <v>59</v>
      </c>
      <c r="B61" s="6" t="s">
        <v>180</v>
      </c>
      <c r="C61" s="7" t="s">
        <v>15</v>
      </c>
      <c r="D61" s="6" t="s">
        <v>16</v>
      </c>
      <c r="E61" s="6" t="s">
        <v>17</v>
      </c>
      <c r="F61" s="6" t="s">
        <v>181</v>
      </c>
      <c r="G61" s="6" t="s">
        <v>19</v>
      </c>
      <c r="H61" s="8">
        <v>34.5</v>
      </c>
      <c r="I61" s="15">
        <f t="shared" ref="I61:I63" si="24">H61*0.4</f>
        <v>13.8</v>
      </c>
      <c r="J61" s="8" t="s">
        <v>115</v>
      </c>
      <c r="K61" s="15">
        <f t="shared" ref="K61:K63" si="25">J61*0.6</f>
        <v>45.36</v>
      </c>
      <c r="L61" s="15">
        <f t="shared" ref="L61:L63" si="26">I61+K61</f>
        <v>59.16</v>
      </c>
      <c r="M61" s="14">
        <v>59</v>
      </c>
    </row>
    <row r="62" ht="34" customHeight="1" spans="1:13">
      <c r="A62" s="3">
        <v>60</v>
      </c>
      <c r="B62" s="9" t="s">
        <v>182</v>
      </c>
      <c r="C62" s="7" t="s">
        <v>15</v>
      </c>
      <c r="D62" s="9" t="s">
        <v>16</v>
      </c>
      <c r="E62" s="9" t="s">
        <v>17</v>
      </c>
      <c r="F62" s="9" t="s">
        <v>183</v>
      </c>
      <c r="G62" s="9" t="s">
        <v>19</v>
      </c>
      <c r="H62" s="12">
        <v>36</v>
      </c>
      <c r="I62" s="15">
        <f t="shared" si="24"/>
        <v>14.4</v>
      </c>
      <c r="J62" s="12" t="s">
        <v>184</v>
      </c>
      <c r="K62" s="15">
        <f t="shared" si="25"/>
        <v>44.34</v>
      </c>
      <c r="L62" s="15">
        <f t="shared" si="26"/>
        <v>58.74</v>
      </c>
      <c r="M62" s="14">
        <v>60</v>
      </c>
    </row>
    <row r="63" ht="34" customHeight="1" spans="1:13">
      <c r="A63" s="3">
        <v>61</v>
      </c>
      <c r="B63" s="6" t="s">
        <v>185</v>
      </c>
      <c r="C63" s="7" t="s">
        <v>15</v>
      </c>
      <c r="D63" s="6" t="s">
        <v>16</v>
      </c>
      <c r="E63" s="6" t="s">
        <v>186</v>
      </c>
      <c r="F63" s="6" t="s">
        <v>187</v>
      </c>
      <c r="G63" s="6" t="s">
        <v>19</v>
      </c>
      <c r="H63" s="8">
        <v>34</v>
      </c>
      <c r="I63" s="15">
        <f t="shared" si="24"/>
        <v>13.6</v>
      </c>
      <c r="J63" s="8" t="s">
        <v>188</v>
      </c>
      <c r="K63" s="15">
        <f t="shared" si="25"/>
        <v>44.28</v>
      </c>
      <c r="L63" s="15">
        <f t="shared" si="26"/>
        <v>57.88</v>
      </c>
      <c r="M63" s="14">
        <v>61</v>
      </c>
    </row>
    <row r="64" ht="34" customHeight="1" spans="1:13">
      <c r="A64" s="3">
        <v>62</v>
      </c>
      <c r="B64" s="6" t="s">
        <v>189</v>
      </c>
      <c r="C64" s="6" t="s">
        <v>15</v>
      </c>
      <c r="D64" s="6" t="s">
        <v>16</v>
      </c>
      <c r="E64" s="6" t="s">
        <v>17</v>
      </c>
      <c r="F64" s="6" t="s">
        <v>190</v>
      </c>
      <c r="G64" s="6" t="s">
        <v>19</v>
      </c>
      <c r="H64" s="8">
        <v>32</v>
      </c>
      <c r="I64" s="15">
        <v>12.8</v>
      </c>
      <c r="J64" s="8" t="s">
        <v>48</v>
      </c>
      <c r="K64" s="15">
        <v>45</v>
      </c>
      <c r="L64" s="15">
        <v>57.8</v>
      </c>
      <c r="M64" s="14">
        <v>62</v>
      </c>
    </row>
    <row r="65" ht="34" customHeight="1" spans="1:13">
      <c r="A65" s="3">
        <v>63</v>
      </c>
      <c r="B65" s="9" t="s">
        <v>191</v>
      </c>
      <c r="C65" s="7" t="s">
        <v>15</v>
      </c>
      <c r="D65" s="9" t="s">
        <v>16</v>
      </c>
      <c r="E65" s="9" t="s">
        <v>17</v>
      </c>
      <c r="F65" s="9" t="s">
        <v>192</v>
      </c>
      <c r="G65" s="9" t="s">
        <v>19</v>
      </c>
      <c r="H65" s="12">
        <v>35.5</v>
      </c>
      <c r="I65" s="15">
        <f t="shared" ref="I65:I68" si="27">H65*0.4</f>
        <v>14.2</v>
      </c>
      <c r="J65" s="12" t="s">
        <v>193</v>
      </c>
      <c r="K65" s="15">
        <f t="shared" ref="K65:K68" si="28">J65*0.6</f>
        <v>43.56</v>
      </c>
      <c r="L65" s="15">
        <f t="shared" ref="L65:L68" si="29">I65+K65</f>
        <v>57.76</v>
      </c>
      <c r="M65" s="14">
        <v>63</v>
      </c>
    </row>
    <row r="66" ht="34" customHeight="1" spans="1:13">
      <c r="A66" s="3">
        <v>64</v>
      </c>
      <c r="B66" s="9" t="s">
        <v>194</v>
      </c>
      <c r="C66" s="7" t="s">
        <v>15</v>
      </c>
      <c r="D66" s="9" t="s">
        <v>16</v>
      </c>
      <c r="E66" s="9" t="s">
        <v>17</v>
      </c>
      <c r="F66" s="9" t="s">
        <v>195</v>
      </c>
      <c r="G66" s="9" t="s">
        <v>19</v>
      </c>
      <c r="H66" s="12">
        <v>34</v>
      </c>
      <c r="I66" s="15">
        <f t="shared" si="27"/>
        <v>13.6</v>
      </c>
      <c r="J66" s="12" t="s">
        <v>196</v>
      </c>
      <c r="K66" s="15">
        <f t="shared" si="28"/>
        <v>44.04</v>
      </c>
      <c r="L66" s="15">
        <f t="shared" si="29"/>
        <v>57.64</v>
      </c>
      <c r="M66" s="14">
        <v>64</v>
      </c>
    </row>
    <row r="67" ht="34" customHeight="1" spans="1:13">
      <c r="A67" s="3">
        <v>65</v>
      </c>
      <c r="B67" s="6" t="s">
        <v>197</v>
      </c>
      <c r="C67" s="7" t="s">
        <v>15</v>
      </c>
      <c r="D67" s="6" t="s">
        <v>16</v>
      </c>
      <c r="E67" s="6" t="s">
        <v>17</v>
      </c>
      <c r="F67" s="6" t="s">
        <v>198</v>
      </c>
      <c r="G67" s="6" t="s">
        <v>19</v>
      </c>
      <c r="H67" s="8">
        <v>38</v>
      </c>
      <c r="I67" s="15">
        <v>15.2</v>
      </c>
      <c r="J67" s="8" t="s">
        <v>199</v>
      </c>
      <c r="K67" s="15">
        <v>41.88</v>
      </c>
      <c r="L67" s="15">
        <v>57.08</v>
      </c>
      <c r="M67" s="14">
        <v>65</v>
      </c>
    </row>
    <row r="68" ht="34" customHeight="1" spans="1:13">
      <c r="A68" s="3">
        <v>66</v>
      </c>
      <c r="B68" s="6" t="s">
        <v>200</v>
      </c>
      <c r="C68" s="7" t="s">
        <v>15</v>
      </c>
      <c r="D68" s="6" t="s">
        <v>16</v>
      </c>
      <c r="E68" s="6" t="s">
        <v>17</v>
      </c>
      <c r="F68" s="6" t="s">
        <v>201</v>
      </c>
      <c r="G68" s="6" t="s">
        <v>19</v>
      </c>
      <c r="H68" s="8">
        <v>30</v>
      </c>
      <c r="I68" s="15">
        <f t="shared" si="27"/>
        <v>12</v>
      </c>
      <c r="J68" s="8" t="s">
        <v>202</v>
      </c>
      <c r="K68" s="15">
        <f t="shared" si="28"/>
        <v>45.06</v>
      </c>
      <c r="L68" s="15">
        <f t="shared" si="29"/>
        <v>57.06</v>
      </c>
      <c r="M68" s="14">
        <v>66</v>
      </c>
    </row>
    <row r="69" ht="34" customHeight="1" spans="1:13">
      <c r="A69" s="3">
        <v>67</v>
      </c>
      <c r="B69" s="9" t="s">
        <v>203</v>
      </c>
      <c r="C69" s="10" t="s">
        <v>15</v>
      </c>
      <c r="D69" s="9" t="s">
        <v>16</v>
      </c>
      <c r="E69" s="9" t="s">
        <v>58</v>
      </c>
      <c r="F69" s="9" t="s">
        <v>204</v>
      </c>
      <c r="G69" s="9" t="s">
        <v>19</v>
      </c>
      <c r="H69" s="12">
        <v>40</v>
      </c>
      <c r="I69" s="15">
        <v>16</v>
      </c>
      <c r="J69" s="12" t="s">
        <v>205</v>
      </c>
      <c r="K69" s="15">
        <v>40.8</v>
      </c>
      <c r="L69" s="15">
        <v>56.8</v>
      </c>
      <c r="M69" s="14">
        <v>67</v>
      </c>
    </row>
    <row r="70" ht="34" customHeight="1" spans="1:13">
      <c r="A70" s="3">
        <v>68</v>
      </c>
      <c r="B70" s="6" t="s">
        <v>206</v>
      </c>
      <c r="C70" s="7" t="s">
        <v>15</v>
      </c>
      <c r="D70" s="6" t="s">
        <v>16</v>
      </c>
      <c r="E70" s="6" t="s">
        <v>17</v>
      </c>
      <c r="F70" s="6" t="s">
        <v>207</v>
      </c>
      <c r="G70" s="6" t="s">
        <v>19</v>
      </c>
      <c r="H70" s="8">
        <v>34.5</v>
      </c>
      <c r="I70" s="15">
        <f>H70*0.4</f>
        <v>13.8</v>
      </c>
      <c r="J70" s="8" t="s">
        <v>208</v>
      </c>
      <c r="K70" s="15">
        <f>J70*0.6</f>
        <v>42.6</v>
      </c>
      <c r="L70" s="15">
        <f>I70+K70</f>
        <v>56.4</v>
      </c>
      <c r="M70" s="14">
        <v>68</v>
      </c>
    </row>
    <row r="71" ht="34" customHeight="1" spans="1:13">
      <c r="A71" s="3">
        <v>69</v>
      </c>
      <c r="B71" s="6" t="s">
        <v>209</v>
      </c>
      <c r="C71" s="6" t="s">
        <v>15</v>
      </c>
      <c r="D71" s="6" t="s">
        <v>22</v>
      </c>
      <c r="E71" s="6" t="s">
        <v>58</v>
      </c>
      <c r="F71" s="6" t="s">
        <v>210</v>
      </c>
      <c r="G71" s="6" t="s">
        <v>19</v>
      </c>
      <c r="H71" s="8">
        <v>37</v>
      </c>
      <c r="I71" s="15">
        <v>14.8</v>
      </c>
      <c r="J71" s="8" t="s">
        <v>211</v>
      </c>
      <c r="K71" s="15">
        <v>39.72</v>
      </c>
      <c r="L71" s="15">
        <v>54.52</v>
      </c>
      <c r="M71" s="14">
        <v>69</v>
      </c>
    </row>
    <row r="72" ht="34" customHeight="1" spans="1:13">
      <c r="A72" s="3">
        <v>70</v>
      </c>
      <c r="B72" s="7" t="s">
        <v>212</v>
      </c>
      <c r="C72" s="7" t="s">
        <v>15</v>
      </c>
      <c r="D72" s="6" t="s">
        <v>16</v>
      </c>
      <c r="E72" s="6" t="s">
        <v>17</v>
      </c>
      <c r="F72" s="6" t="s">
        <v>213</v>
      </c>
      <c r="G72" s="6" t="s">
        <v>19</v>
      </c>
      <c r="H72" s="8">
        <v>32.5</v>
      </c>
      <c r="I72" s="15">
        <f>H72*0.4</f>
        <v>13</v>
      </c>
      <c r="J72" s="8" t="s">
        <v>214</v>
      </c>
      <c r="K72" s="15">
        <f>J72*0.6</f>
        <v>41.16</v>
      </c>
      <c r="L72" s="15">
        <f>I72+K72</f>
        <v>54.16</v>
      </c>
      <c r="M72" s="14">
        <v>70</v>
      </c>
    </row>
    <row r="73" ht="34" customHeight="1" spans="1:13">
      <c r="A73" s="3">
        <v>71</v>
      </c>
      <c r="B73" s="6" t="s">
        <v>215</v>
      </c>
      <c r="C73" s="7" t="s">
        <v>216</v>
      </c>
      <c r="D73" s="6" t="s">
        <v>16</v>
      </c>
      <c r="E73" s="6" t="s">
        <v>17</v>
      </c>
      <c r="F73" s="6" t="s">
        <v>217</v>
      </c>
      <c r="G73" s="6" t="s">
        <v>23</v>
      </c>
      <c r="H73" s="8">
        <v>44.5</v>
      </c>
      <c r="I73" s="15">
        <v>17.8</v>
      </c>
      <c r="J73" s="8" t="s">
        <v>218</v>
      </c>
      <c r="K73" s="15">
        <v>48</v>
      </c>
      <c r="L73" s="15">
        <v>65.8</v>
      </c>
      <c r="M73" s="14">
        <v>1</v>
      </c>
    </row>
    <row r="74" ht="33" customHeight="1" spans="1:13">
      <c r="A74" s="3">
        <v>72</v>
      </c>
      <c r="B74" s="7" t="s">
        <v>219</v>
      </c>
      <c r="C74" s="7" t="s">
        <v>216</v>
      </c>
      <c r="D74" s="6" t="s">
        <v>16</v>
      </c>
      <c r="E74" s="6" t="s">
        <v>58</v>
      </c>
      <c r="F74" s="6" t="s">
        <v>220</v>
      </c>
      <c r="G74" s="6" t="s">
        <v>221</v>
      </c>
      <c r="H74" s="8">
        <v>45</v>
      </c>
      <c r="I74" s="15">
        <v>18</v>
      </c>
      <c r="J74" s="8" t="s">
        <v>45</v>
      </c>
      <c r="K74" s="15">
        <v>44.76</v>
      </c>
      <c r="L74" s="15">
        <v>62.76</v>
      </c>
      <c r="M74" s="14">
        <v>2</v>
      </c>
    </row>
    <row r="75" ht="34" customHeight="1" spans="1:13">
      <c r="A75" s="3">
        <v>73</v>
      </c>
      <c r="B75" s="6" t="s">
        <v>222</v>
      </c>
      <c r="C75" s="7" t="s">
        <v>216</v>
      </c>
      <c r="D75" s="6" t="s">
        <v>16</v>
      </c>
      <c r="E75" s="6" t="s">
        <v>37</v>
      </c>
      <c r="F75" s="6" t="s">
        <v>223</v>
      </c>
      <c r="G75" s="6" t="s">
        <v>221</v>
      </c>
      <c r="H75" s="8">
        <v>45</v>
      </c>
      <c r="I75" s="15">
        <v>18</v>
      </c>
      <c r="J75" s="8" t="s">
        <v>164</v>
      </c>
      <c r="K75" s="15">
        <v>43.08</v>
      </c>
      <c r="L75" s="15">
        <v>61.08</v>
      </c>
      <c r="M75" s="14">
        <v>3</v>
      </c>
    </row>
    <row r="76" ht="34" customHeight="1" spans="1:13">
      <c r="A76" s="3">
        <v>74</v>
      </c>
      <c r="B76" s="6" t="s">
        <v>224</v>
      </c>
      <c r="C76" s="7" t="s">
        <v>216</v>
      </c>
      <c r="D76" s="6" t="s">
        <v>16</v>
      </c>
      <c r="E76" s="6" t="s">
        <v>186</v>
      </c>
      <c r="F76" s="6" t="s">
        <v>225</v>
      </c>
      <c r="G76" s="6" t="s">
        <v>221</v>
      </c>
      <c r="H76" s="8">
        <v>36.5</v>
      </c>
      <c r="I76" s="15">
        <v>14.6</v>
      </c>
      <c r="J76" s="8" t="s">
        <v>226</v>
      </c>
      <c r="K76" s="15">
        <v>45.12</v>
      </c>
      <c r="L76" s="15">
        <v>59.72</v>
      </c>
      <c r="M76" s="14">
        <v>4</v>
      </c>
    </row>
    <row r="77" ht="34" customHeight="1" spans="1:13">
      <c r="A77" s="3">
        <v>75</v>
      </c>
      <c r="B77" s="7" t="s">
        <v>227</v>
      </c>
      <c r="C77" s="7" t="s">
        <v>216</v>
      </c>
      <c r="D77" s="6" t="s">
        <v>16</v>
      </c>
      <c r="E77" s="6" t="s">
        <v>58</v>
      </c>
      <c r="F77" s="6" t="s">
        <v>228</v>
      </c>
      <c r="G77" s="6" t="s">
        <v>19</v>
      </c>
      <c r="H77" s="8">
        <v>44.5</v>
      </c>
      <c r="I77" s="15">
        <v>17.8</v>
      </c>
      <c r="J77" s="8" t="s">
        <v>229</v>
      </c>
      <c r="K77" s="15">
        <v>41.52</v>
      </c>
      <c r="L77" s="15">
        <v>59.32</v>
      </c>
      <c r="M77" s="14">
        <v>5</v>
      </c>
    </row>
    <row r="78" ht="34" customHeight="1" spans="1:13">
      <c r="A78" s="3">
        <v>76</v>
      </c>
      <c r="B78" s="9" t="s">
        <v>230</v>
      </c>
      <c r="C78" s="7" t="s">
        <v>216</v>
      </c>
      <c r="D78" s="9" t="s">
        <v>16</v>
      </c>
      <c r="E78" s="9" t="s">
        <v>58</v>
      </c>
      <c r="F78" s="9" t="s">
        <v>231</v>
      </c>
      <c r="G78" s="9" t="s">
        <v>221</v>
      </c>
      <c r="H78" s="12">
        <v>41</v>
      </c>
      <c r="I78" s="15">
        <v>16.4</v>
      </c>
      <c r="J78" s="12" t="s">
        <v>214</v>
      </c>
      <c r="K78" s="15">
        <v>41.16</v>
      </c>
      <c r="L78" s="15">
        <v>57.56</v>
      </c>
      <c r="M78" s="14">
        <v>6</v>
      </c>
    </row>
    <row r="79" ht="34" customHeight="1" spans="1:13">
      <c r="A79" s="3">
        <v>77</v>
      </c>
      <c r="B79" s="6" t="s">
        <v>232</v>
      </c>
      <c r="C79" s="7" t="s">
        <v>216</v>
      </c>
      <c r="D79" s="6" t="s">
        <v>16</v>
      </c>
      <c r="E79" s="6" t="s">
        <v>58</v>
      </c>
      <c r="F79" s="6" t="s">
        <v>233</v>
      </c>
      <c r="G79" s="6" t="s">
        <v>19</v>
      </c>
      <c r="H79" s="8">
        <v>37</v>
      </c>
      <c r="I79" s="15">
        <v>14.8</v>
      </c>
      <c r="J79" s="8" t="s">
        <v>234</v>
      </c>
      <c r="K79" s="15">
        <v>41.82</v>
      </c>
      <c r="L79" s="15">
        <v>56.62</v>
      </c>
      <c r="M79" s="14">
        <v>7</v>
      </c>
    </row>
    <row r="80" ht="34" customHeight="1" spans="1:13">
      <c r="A80" s="3">
        <v>78</v>
      </c>
      <c r="B80" s="9" t="s">
        <v>235</v>
      </c>
      <c r="C80" s="7" t="s">
        <v>216</v>
      </c>
      <c r="D80" s="9" t="s">
        <v>16</v>
      </c>
      <c r="E80" s="9" t="s">
        <v>17</v>
      </c>
      <c r="F80" s="9" t="s">
        <v>236</v>
      </c>
      <c r="G80" s="9" t="s">
        <v>237</v>
      </c>
      <c r="H80" s="12">
        <v>36</v>
      </c>
      <c r="I80" s="15">
        <v>14.4</v>
      </c>
      <c r="J80" s="12" t="s">
        <v>238</v>
      </c>
      <c r="K80" s="15">
        <v>40.92</v>
      </c>
      <c r="L80" s="15">
        <v>55.32</v>
      </c>
      <c r="M80" s="14">
        <v>8</v>
      </c>
    </row>
    <row r="81" ht="34" customHeight="1" spans="1:13">
      <c r="A81" s="3">
        <v>79</v>
      </c>
      <c r="B81" s="6" t="s">
        <v>239</v>
      </c>
      <c r="C81" s="7" t="s">
        <v>216</v>
      </c>
      <c r="D81" s="6" t="s">
        <v>16</v>
      </c>
      <c r="E81" s="6" t="s">
        <v>186</v>
      </c>
      <c r="F81" s="6" t="s">
        <v>240</v>
      </c>
      <c r="G81" s="6" t="s">
        <v>237</v>
      </c>
      <c r="H81" s="8">
        <v>33.5</v>
      </c>
      <c r="I81" s="15">
        <v>13.4</v>
      </c>
      <c r="J81" s="8" t="s">
        <v>229</v>
      </c>
      <c r="K81" s="15">
        <v>41.52</v>
      </c>
      <c r="L81" s="15">
        <v>54.92</v>
      </c>
      <c r="M81" s="14">
        <v>9</v>
      </c>
    </row>
    <row r="82" ht="34" customHeight="1" spans="1:13">
      <c r="A82" s="3">
        <v>80</v>
      </c>
      <c r="B82" s="6" t="s">
        <v>241</v>
      </c>
      <c r="C82" s="7" t="s">
        <v>216</v>
      </c>
      <c r="D82" s="6" t="s">
        <v>16</v>
      </c>
      <c r="E82" s="6" t="s">
        <v>58</v>
      </c>
      <c r="F82" s="6" t="s">
        <v>242</v>
      </c>
      <c r="G82" s="6" t="s">
        <v>237</v>
      </c>
      <c r="H82" s="8">
        <v>30</v>
      </c>
      <c r="I82" s="15">
        <v>12</v>
      </c>
      <c r="J82" s="8" t="s">
        <v>243</v>
      </c>
      <c r="K82" s="15">
        <v>42.84</v>
      </c>
      <c r="L82" s="15">
        <v>54.84</v>
      </c>
      <c r="M82" s="14">
        <v>10</v>
      </c>
    </row>
    <row r="83" ht="34" customHeight="1" spans="1:13">
      <c r="A83" s="3">
        <v>81</v>
      </c>
      <c r="B83" s="9" t="s">
        <v>244</v>
      </c>
      <c r="C83" s="7" t="s">
        <v>216</v>
      </c>
      <c r="D83" s="9" t="s">
        <v>16</v>
      </c>
      <c r="E83" s="9" t="s">
        <v>186</v>
      </c>
      <c r="F83" s="9" t="s">
        <v>245</v>
      </c>
      <c r="G83" s="9" t="s">
        <v>221</v>
      </c>
      <c r="H83" s="12">
        <v>37.5</v>
      </c>
      <c r="I83" s="15">
        <v>15</v>
      </c>
      <c r="J83" s="12" t="s">
        <v>246</v>
      </c>
      <c r="K83" s="15">
        <v>39.48</v>
      </c>
      <c r="L83" s="15">
        <v>54.48</v>
      </c>
      <c r="M83" s="14">
        <v>11</v>
      </c>
    </row>
    <row r="84" ht="34" customHeight="1" spans="1:13">
      <c r="A84" s="3">
        <v>82</v>
      </c>
      <c r="B84" s="9" t="s">
        <v>247</v>
      </c>
      <c r="C84" s="7" t="s">
        <v>216</v>
      </c>
      <c r="D84" s="9" t="s">
        <v>16</v>
      </c>
      <c r="E84" s="9" t="s">
        <v>58</v>
      </c>
      <c r="F84" s="9" t="s">
        <v>248</v>
      </c>
      <c r="G84" s="9" t="s">
        <v>221</v>
      </c>
      <c r="H84" s="12">
        <v>34.5</v>
      </c>
      <c r="I84" s="15">
        <v>13.8</v>
      </c>
      <c r="J84" s="12" t="s">
        <v>249</v>
      </c>
      <c r="K84" s="15">
        <v>39.36</v>
      </c>
      <c r="L84" s="15">
        <v>53.16</v>
      </c>
      <c r="M84" s="14">
        <v>12</v>
      </c>
    </row>
    <row r="85" ht="34" customHeight="1" spans="1:13">
      <c r="A85" s="3">
        <v>83</v>
      </c>
      <c r="B85" s="9" t="s">
        <v>250</v>
      </c>
      <c r="C85" s="7" t="s">
        <v>216</v>
      </c>
      <c r="D85" s="9" t="s">
        <v>16</v>
      </c>
      <c r="E85" s="9" t="s">
        <v>58</v>
      </c>
      <c r="F85" s="9" t="s">
        <v>251</v>
      </c>
      <c r="G85" s="9" t="s">
        <v>237</v>
      </c>
      <c r="H85" s="12">
        <v>31.5</v>
      </c>
      <c r="I85" s="15">
        <v>12.6</v>
      </c>
      <c r="J85" s="12" t="s">
        <v>252</v>
      </c>
      <c r="K85" s="15">
        <v>36</v>
      </c>
      <c r="L85" s="15">
        <v>48.6</v>
      </c>
      <c r="M85" s="14">
        <v>13</v>
      </c>
    </row>
  </sheetData>
  <mergeCells count="1">
    <mergeCell ref="A1:M1"/>
  </mergeCells>
  <pageMargins left="0.700694444444445" right="0.700694444444445" top="0.554861111111111" bottom="0.393055555555556" header="0.102083333333333" footer="0.1020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2017-01-12T14:31:00Z</dcterms:created>
  <dcterms:modified xsi:type="dcterms:W3CDTF">2017-01-12T15:25:34Z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