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综合成绩（发市上无名字）" sheetId="1" r:id="rId1"/>
  </sheets>
  <definedNames/>
  <calcPr fullCalcOnLoad="1"/>
</workbook>
</file>

<file path=xl/sharedStrings.xml><?xml version="1.0" encoding="utf-8"?>
<sst xmlns="http://schemas.openxmlformats.org/spreadsheetml/2006/main" count="159" uniqueCount="42">
  <si>
    <t>序号</t>
  </si>
  <si>
    <t>准考证号</t>
  </si>
  <si>
    <t>性别</t>
  </si>
  <si>
    <t>报考岗位</t>
  </si>
  <si>
    <t>笔试
成绩</t>
  </si>
  <si>
    <t>面试成绩</t>
  </si>
  <si>
    <t>综合成绩</t>
  </si>
  <si>
    <t>岗位综合成绩排名</t>
  </si>
  <si>
    <t>体检时间</t>
  </si>
  <si>
    <t>女</t>
  </si>
  <si>
    <t>男</t>
  </si>
  <si>
    <t>50%笔试成绩</t>
  </si>
  <si>
    <t>50%笔试成绩</t>
  </si>
  <si>
    <t>是否进入体检</t>
  </si>
  <si>
    <t>华宁县青龙中心卫生院-专业技术人员[2017150201]</t>
  </si>
  <si>
    <t>华宁县宁州卫生院-会计[2017150502]</t>
  </si>
  <si>
    <t>华宁县财政局政府金融办公室-财务会计（男）[2017150601]</t>
  </si>
  <si>
    <t>华宁县财政局政府金融办公室-财务会计（女）[2017150602]</t>
  </si>
  <si>
    <t>华宁县财政局非税收入管理局-财务会计（男）[2017150701]</t>
  </si>
  <si>
    <t>华宁县财政局非税收入管理局-财务会计（女）[2017150702]</t>
  </si>
  <si>
    <t>华宁县华溪镇农业综合服务中心-农业技术[2017150801]</t>
  </si>
  <si>
    <t>华宁县民政局殡葬管理所-管理人员[2017151001]</t>
  </si>
  <si>
    <t>华宁县民政局城乡居民家庭经济状况核对中心-管理人员[2017151101]</t>
  </si>
  <si>
    <t>华宁县宁州街道规划建设和环境保护中心-专业技术人员[2017151201]</t>
  </si>
  <si>
    <t>华宁县宁州街道文化事务中心-专业技术人员[2017151301]</t>
  </si>
  <si>
    <t>华宁县广播电视台-记者（男）[2017151401]</t>
  </si>
  <si>
    <t>华宁县广播电视台-记者（女）[2017151402]</t>
  </si>
  <si>
    <t>华宁县广播电视台-广电工程技术维护[2017151403]</t>
  </si>
  <si>
    <t>华宁县人民医院-临床医学（外科或妇产科）[2017150101]</t>
  </si>
  <si>
    <t>华宁县宁州卫生院-检验[2017150501]</t>
  </si>
  <si>
    <t>华宁县通红甸卫生院-临床[2017150301]</t>
  </si>
  <si>
    <t>2017年06月21日早上8:00</t>
  </si>
  <si>
    <r>
      <t>50%</t>
    </r>
    <r>
      <rPr>
        <b/>
        <sz val="9"/>
        <color indexed="8"/>
        <rFont val="宋体"/>
        <family val="0"/>
      </rPr>
      <t>面试成绩</t>
    </r>
  </si>
  <si>
    <t>华宁县青龙中心卫生院-专业技术人员[2017150201]</t>
  </si>
  <si>
    <t>一</t>
  </si>
  <si>
    <t>是</t>
  </si>
  <si>
    <t>2017年06月21日早上8:00</t>
  </si>
  <si>
    <t>二</t>
  </si>
  <si>
    <t>三</t>
  </si>
  <si>
    <r>
      <t>50%</t>
    </r>
    <r>
      <rPr>
        <b/>
        <sz val="9"/>
        <color indexed="8"/>
        <rFont val="宋体"/>
        <family val="0"/>
      </rPr>
      <t>面试成绩</t>
    </r>
  </si>
  <si>
    <t>是否进入体检</t>
  </si>
  <si>
    <t>2017年玉溪市事业单位公开招聘工作人员（第一批）华宁县综合成绩表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</si>
</sst>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34">
    <font>
      <sz val="11"/>
      <color indexed="8"/>
      <name val="Calibri"/>
      <family val="2"/>
    </font>
    <font>
      <sz val="12"/>
      <name val="宋体"/>
      <family val="0"/>
    </font>
    <font>
      <sz val="9"/>
      <name val="Calibri"/>
      <family val="2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9"/>
      <color indexed="8"/>
      <name val="Calibri"/>
      <family val="2"/>
    </font>
    <font>
      <b/>
      <sz val="10"/>
      <color indexed="8"/>
      <name val="宋体"/>
      <family val="0"/>
    </font>
    <font>
      <b/>
      <sz val="8"/>
      <color indexed="8"/>
      <name val="宋体"/>
      <family val="0"/>
    </font>
    <font>
      <b/>
      <sz val="12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1"/>
      <color indexed="8"/>
      <name val="Calibri"/>
      <family val="2"/>
    </font>
    <font>
      <b/>
      <sz val="16"/>
      <color indexed="8"/>
      <name val="宋体"/>
      <family val="0"/>
    </font>
    <font>
      <b/>
      <sz val="9"/>
      <color indexed="8"/>
      <name val="Calibri"/>
      <family val="2"/>
    </font>
    <font>
      <b/>
      <sz val="10"/>
      <color indexed="8"/>
      <name val="Gulim"/>
      <family val="2"/>
    </font>
    <font>
      <b/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8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9" fillId="13" borderId="0" applyNumberFormat="0" applyBorder="0" applyAlignment="0" applyProtection="0"/>
    <xf numFmtId="0" fontId="16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9" borderId="5" applyNumberFormat="0" applyAlignment="0" applyProtection="0"/>
    <xf numFmtId="0" fontId="21" fillId="14" borderId="6" applyNumberFormat="0" applyAlignment="0" applyProtection="0"/>
    <xf numFmtId="0" fontId="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" fillId="9" borderId="8" applyNumberFormat="0" applyAlignment="0" applyProtection="0"/>
    <xf numFmtId="0" fontId="14" fillId="3" borderId="5" applyNumberFormat="0" applyAlignment="0" applyProtection="0"/>
    <xf numFmtId="0" fontId="13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63">
    <xf numFmtId="0" fontId="0" fillId="0" borderId="0" xfId="0" applyFill="1" applyAlignment="1" applyProtection="1">
      <alignment/>
      <protection/>
    </xf>
    <xf numFmtId="0" fontId="23" fillId="0" borderId="0" xfId="0" applyFont="1" applyFill="1" applyAlignment="1" applyProtection="1">
      <alignment horizontal="center"/>
      <protection/>
    </xf>
    <xf numFmtId="0" fontId="24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 applyProtection="1">
      <alignment horizontal="center" vertical="center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24" fillId="0" borderId="10" xfId="59" applyFont="1" applyFill="1" applyBorder="1" applyAlignment="1" applyProtection="1">
      <alignment horizontal="center" vertical="center"/>
      <protection/>
    </xf>
    <xf numFmtId="0" fontId="29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31" fillId="0" borderId="10" xfId="0" applyFont="1" applyFill="1" applyBorder="1" applyAlignment="1" applyProtection="1">
      <alignment horizontal="center" vertical="center"/>
      <protection/>
    </xf>
    <xf numFmtId="176" fontId="27" fillId="0" borderId="10" xfId="0" applyNumberFormat="1" applyFont="1" applyFill="1" applyBorder="1" applyAlignment="1" applyProtection="1">
      <alignment horizontal="center" vertical="center" wrapText="1"/>
      <protection/>
    </xf>
    <xf numFmtId="176" fontId="31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/>
      <protection/>
    </xf>
    <xf numFmtId="0" fontId="31" fillId="0" borderId="0" xfId="0" applyFont="1" applyFill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176" fontId="24" fillId="0" borderId="10" xfId="0" applyNumberFormat="1" applyFont="1" applyFill="1" applyBorder="1" applyAlignment="1" applyProtection="1">
      <alignment horizontal="center" vertical="center"/>
      <protection/>
    </xf>
    <xf numFmtId="176" fontId="32" fillId="0" borderId="10" xfId="0" applyNumberFormat="1" applyFont="1" applyFill="1" applyBorder="1" applyAlignment="1" applyProtection="1">
      <alignment horizontal="center" vertical="center"/>
      <protection/>
    </xf>
    <xf numFmtId="176" fontId="33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horizontal="center"/>
      <protection/>
    </xf>
    <xf numFmtId="176" fontId="29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24" fillId="0" borderId="12" xfId="0" applyNumberFormat="1" applyFont="1" applyFill="1" applyBorder="1" applyAlignment="1">
      <alignment horizontal="center" vertical="center"/>
    </xf>
    <xf numFmtId="0" fontId="26" fillId="0" borderId="12" xfId="0" applyNumberFormat="1" applyFont="1" applyFill="1" applyBorder="1" applyAlignment="1">
      <alignment horizontal="center" vertical="center"/>
    </xf>
    <xf numFmtId="176" fontId="24" fillId="0" borderId="12" xfId="0" applyNumberFormat="1" applyFont="1" applyFill="1" applyBorder="1" applyAlignment="1" applyProtection="1">
      <alignment horizontal="center" vertical="center"/>
      <protection/>
    </xf>
    <xf numFmtId="176" fontId="32" fillId="0" borderId="12" xfId="0" applyNumberFormat="1" applyFont="1" applyFill="1" applyBorder="1" applyAlignment="1" applyProtection="1">
      <alignment horizontal="center" vertical="center"/>
      <protection/>
    </xf>
    <xf numFmtId="176" fontId="33" fillId="0" borderId="12" xfId="0" applyNumberFormat="1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8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4" fillId="0" borderId="0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/>
    </xf>
    <xf numFmtId="0" fontId="26" fillId="0" borderId="0" xfId="0" applyNumberFormat="1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 applyProtection="1">
      <alignment horizontal="center" vertical="center"/>
      <protection/>
    </xf>
    <xf numFmtId="176" fontId="32" fillId="0" borderId="0" xfId="0" applyNumberFormat="1" applyFont="1" applyFill="1" applyBorder="1" applyAlignment="1" applyProtection="1">
      <alignment horizontal="center" vertical="center"/>
      <protection/>
    </xf>
    <xf numFmtId="176" fontId="33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left" vertical="center" wrapText="1"/>
      <protection/>
    </xf>
    <xf numFmtId="0" fontId="28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28" fillId="0" borderId="12" xfId="0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30" fillId="0" borderId="1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适中 2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tabSelected="1" workbookViewId="0" topLeftCell="A13">
      <selection activeCell="Q16" sqref="Q16"/>
    </sheetView>
  </sheetViews>
  <sheetFormatPr defaultColWidth="9.00390625" defaultRowHeight="15"/>
  <cols>
    <col min="1" max="1" width="3.8515625" style="14" customWidth="1"/>
    <col min="2" max="2" width="14.00390625" style="14" customWidth="1"/>
    <col min="3" max="3" width="4.421875" style="14" customWidth="1"/>
    <col min="4" max="4" width="55.421875" style="14" customWidth="1"/>
    <col min="5" max="5" width="8.7109375" style="30" customWidth="1"/>
    <col min="6" max="6" width="7.7109375" style="30" customWidth="1"/>
    <col min="7" max="7" width="6.8515625" style="30" customWidth="1"/>
    <col min="8" max="8" width="7.00390625" style="30" customWidth="1"/>
    <col min="9" max="9" width="5.8515625" style="31" customWidth="1"/>
    <col min="10" max="10" width="6.8515625" style="32" customWidth="1"/>
    <col min="11" max="11" width="5.28125" style="32" customWidth="1"/>
    <col min="12" max="12" width="20.00390625" style="33" customWidth="1"/>
    <col min="13" max="13" width="0.2890625" style="32" hidden="1" customWidth="1"/>
    <col min="14" max="14" width="3.421875" style="32" hidden="1" customWidth="1"/>
    <col min="15" max="16" width="9.140625" style="34" bestFit="1" customWidth="1"/>
    <col min="17" max="253" width="9.140625" style="32" bestFit="1" customWidth="1"/>
    <col min="254" max="16384" width="9.140625" style="35" customWidth="1"/>
  </cols>
  <sheetData>
    <row r="1" spans="1:16" s="16" customFormat="1" ht="30" customHeight="1">
      <c r="A1" s="62" t="s">
        <v>41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O1" s="17"/>
      <c r="P1" s="17"/>
    </row>
    <row r="2" spans="1:253" s="24" customFormat="1" ht="36" customHeight="1">
      <c r="A2" s="6" t="s">
        <v>0</v>
      </c>
      <c r="B2" s="18" t="s">
        <v>1</v>
      </c>
      <c r="C2" s="18" t="s">
        <v>2</v>
      </c>
      <c r="D2" s="18" t="s">
        <v>3</v>
      </c>
      <c r="E2" s="19" t="s">
        <v>4</v>
      </c>
      <c r="F2" s="19" t="s">
        <v>12</v>
      </c>
      <c r="G2" s="19" t="s">
        <v>5</v>
      </c>
      <c r="H2" s="20" t="s">
        <v>32</v>
      </c>
      <c r="I2" s="19" t="s">
        <v>6</v>
      </c>
      <c r="J2" s="21" t="s">
        <v>7</v>
      </c>
      <c r="K2" s="22" t="s">
        <v>13</v>
      </c>
      <c r="L2" s="55" t="s">
        <v>8</v>
      </c>
      <c r="M2" s="56"/>
      <c r="N2" s="23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</row>
    <row r="3" spans="1:16" s="1" customFormat="1" ht="19.5" customHeight="1">
      <c r="A3" s="25">
        <v>1</v>
      </c>
      <c r="B3" s="2">
        <v>17052050122</v>
      </c>
      <c r="C3" s="2" t="s">
        <v>9</v>
      </c>
      <c r="D3" s="5" t="s">
        <v>33</v>
      </c>
      <c r="E3" s="4">
        <v>68</v>
      </c>
      <c r="F3" s="26">
        <f>E3*50%</f>
        <v>34</v>
      </c>
      <c r="G3" s="27">
        <v>83.44</v>
      </c>
      <c r="H3" s="28">
        <f>G3*50%</f>
        <v>41.72</v>
      </c>
      <c r="I3" s="28">
        <f>F3+H3</f>
        <v>75.72</v>
      </c>
      <c r="J3" s="6" t="s">
        <v>34</v>
      </c>
      <c r="K3" s="7" t="s">
        <v>35</v>
      </c>
      <c r="L3" s="57" t="s">
        <v>36</v>
      </c>
      <c r="M3" s="57"/>
      <c r="N3" s="8"/>
      <c r="O3" s="58"/>
      <c r="P3" s="58"/>
    </row>
    <row r="4" spans="1:16" s="1" customFormat="1" ht="19.5" customHeight="1">
      <c r="A4" s="9">
        <v>2</v>
      </c>
      <c r="B4" s="2">
        <v>17052050104</v>
      </c>
      <c r="C4" s="2" t="s">
        <v>9</v>
      </c>
      <c r="D4" s="5" t="s">
        <v>14</v>
      </c>
      <c r="E4" s="4">
        <v>66.4</v>
      </c>
      <c r="F4" s="26">
        <f aca="true" t="shared" si="0" ref="F4:F26">E4*50%</f>
        <v>33.2</v>
      </c>
      <c r="G4" s="27">
        <v>83.48</v>
      </c>
      <c r="H4" s="28">
        <f aca="true" t="shared" si="1" ref="H4:H26">G4*50%</f>
        <v>41.74</v>
      </c>
      <c r="I4" s="28">
        <f aca="true" t="shared" si="2" ref="I4:I26">F4+H4</f>
        <v>74.94</v>
      </c>
      <c r="J4" s="6" t="s">
        <v>37</v>
      </c>
      <c r="K4" s="7"/>
      <c r="L4" s="57"/>
      <c r="M4" s="57"/>
      <c r="N4" s="8"/>
      <c r="O4" s="58"/>
      <c r="P4" s="58"/>
    </row>
    <row r="5" spans="1:16" s="1" customFormat="1" ht="19.5" customHeight="1">
      <c r="A5" s="9">
        <v>3</v>
      </c>
      <c r="B5" s="2">
        <v>17052050418</v>
      </c>
      <c r="C5" s="2" t="s">
        <v>9</v>
      </c>
      <c r="D5" s="2" t="s">
        <v>15</v>
      </c>
      <c r="E5" s="4">
        <v>64.2</v>
      </c>
      <c r="F5" s="26">
        <f t="shared" si="0"/>
        <v>32.1</v>
      </c>
      <c r="G5" s="27">
        <v>82.58</v>
      </c>
      <c r="H5" s="28">
        <f t="shared" si="1"/>
        <v>41.29</v>
      </c>
      <c r="I5" s="28">
        <f t="shared" si="2"/>
        <v>73.39</v>
      </c>
      <c r="J5" s="6" t="s">
        <v>34</v>
      </c>
      <c r="K5" s="7" t="s">
        <v>35</v>
      </c>
      <c r="L5" s="57" t="s">
        <v>36</v>
      </c>
      <c r="M5" s="57"/>
      <c r="N5" s="8"/>
      <c r="O5" s="58"/>
      <c r="P5" s="58"/>
    </row>
    <row r="6" spans="1:16" s="1" customFormat="1" ht="19.5" customHeight="1">
      <c r="A6" s="9">
        <v>4</v>
      </c>
      <c r="B6" s="2">
        <v>17052050423</v>
      </c>
      <c r="C6" s="2" t="s">
        <v>9</v>
      </c>
      <c r="D6" s="2" t="s">
        <v>15</v>
      </c>
      <c r="E6" s="4">
        <v>62.4</v>
      </c>
      <c r="F6" s="26">
        <f t="shared" si="0"/>
        <v>31.2</v>
      </c>
      <c r="G6" s="27">
        <v>84.3</v>
      </c>
      <c r="H6" s="28">
        <f t="shared" si="1"/>
        <v>42.15</v>
      </c>
      <c r="I6" s="28">
        <f t="shared" si="2"/>
        <v>73.35</v>
      </c>
      <c r="J6" s="6" t="s">
        <v>37</v>
      </c>
      <c r="K6" s="7"/>
      <c r="L6" s="57"/>
      <c r="M6" s="57"/>
      <c r="N6" s="8"/>
      <c r="O6" s="59"/>
      <c r="P6" s="59"/>
    </row>
    <row r="7" spans="1:16" s="1" customFormat="1" ht="19.5" customHeight="1">
      <c r="A7" s="9">
        <v>5</v>
      </c>
      <c r="B7" s="2">
        <v>17052050625</v>
      </c>
      <c r="C7" s="2" t="s">
        <v>10</v>
      </c>
      <c r="D7" s="5" t="s">
        <v>16</v>
      </c>
      <c r="E7" s="4">
        <v>71.7</v>
      </c>
      <c r="F7" s="26">
        <f t="shared" si="0"/>
        <v>35.85</v>
      </c>
      <c r="G7" s="27">
        <v>77.42</v>
      </c>
      <c r="H7" s="28">
        <f t="shared" si="1"/>
        <v>38.71</v>
      </c>
      <c r="I7" s="28">
        <f t="shared" si="2"/>
        <v>74.56</v>
      </c>
      <c r="J7" s="6" t="s">
        <v>37</v>
      </c>
      <c r="K7" s="7"/>
      <c r="L7" s="57"/>
      <c r="M7" s="57"/>
      <c r="N7" s="8"/>
      <c r="O7" s="59"/>
      <c r="P7" s="59"/>
    </row>
    <row r="8" spans="1:16" s="1" customFormat="1" ht="19.5" customHeight="1">
      <c r="A8" s="9">
        <v>6</v>
      </c>
      <c r="B8" s="2">
        <v>17052050521</v>
      </c>
      <c r="C8" s="2" t="s">
        <v>10</v>
      </c>
      <c r="D8" s="5" t="s">
        <v>16</v>
      </c>
      <c r="E8" s="4">
        <v>69.1</v>
      </c>
      <c r="F8" s="26">
        <f t="shared" si="0"/>
        <v>34.55</v>
      </c>
      <c r="G8" s="27">
        <v>81.12</v>
      </c>
      <c r="H8" s="28">
        <f t="shared" si="1"/>
        <v>40.56</v>
      </c>
      <c r="I8" s="28">
        <f t="shared" si="2"/>
        <v>75.11</v>
      </c>
      <c r="J8" s="6" t="s">
        <v>34</v>
      </c>
      <c r="K8" s="7" t="s">
        <v>35</v>
      </c>
      <c r="L8" s="57" t="s">
        <v>36</v>
      </c>
      <c r="M8" s="57"/>
      <c r="N8" s="8"/>
      <c r="O8" s="10"/>
      <c r="P8" s="10"/>
    </row>
    <row r="9" spans="1:16" s="1" customFormat="1" ht="19.5" customHeight="1">
      <c r="A9" s="9">
        <v>7</v>
      </c>
      <c r="B9" s="2">
        <v>17052050803</v>
      </c>
      <c r="C9" s="2" t="s">
        <v>9</v>
      </c>
      <c r="D9" s="5" t="s">
        <v>17</v>
      </c>
      <c r="E9" s="4">
        <v>66.2</v>
      </c>
      <c r="F9" s="26">
        <f t="shared" si="0"/>
        <v>33.1</v>
      </c>
      <c r="G9" s="27">
        <v>84.66</v>
      </c>
      <c r="H9" s="28">
        <f t="shared" si="1"/>
        <v>42.33</v>
      </c>
      <c r="I9" s="28">
        <f t="shared" si="2"/>
        <v>75.43</v>
      </c>
      <c r="J9" s="6" t="s">
        <v>34</v>
      </c>
      <c r="K9" s="7" t="s">
        <v>35</v>
      </c>
      <c r="L9" s="57" t="s">
        <v>36</v>
      </c>
      <c r="M9" s="57"/>
      <c r="N9" s="8"/>
      <c r="O9" s="10"/>
      <c r="P9" s="10"/>
    </row>
    <row r="10" spans="1:16" s="1" customFormat="1" ht="19.5" customHeight="1">
      <c r="A10" s="9">
        <v>8</v>
      </c>
      <c r="B10" s="2">
        <v>17052050817</v>
      </c>
      <c r="C10" s="2" t="s">
        <v>9</v>
      </c>
      <c r="D10" s="5" t="s">
        <v>17</v>
      </c>
      <c r="E10" s="4">
        <v>65.1</v>
      </c>
      <c r="F10" s="26">
        <f t="shared" si="0"/>
        <v>32.55</v>
      </c>
      <c r="G10" s="27">
        <v>82.84</v>
      </c>
      <c r="H10" s="28">
        <f t="shared" si="1"/>
        <v>41.42</v>
      </c>
      <c r="I10" s="28">
        <f t="shared" si="2"/>
        <v>73.97</v>
      </c>
      <c r="J10" s="6" t="s">
        <v>37</v>
      </c>
      <c r="K10" s="7"/>
      <c r="L10" s="57"/>
      <c r="M10" s="57"/>
      <c r="N10" s="8"/>
      <c r="O10" s="10"/>
      <c r="P10" s="10"/>
    </row>
    <row r="11" spans="1:16" s="1" customFormat="1" ht="19.5" customHeight="1">
      <c r="A11" s="9">
        <v>9</v>
      </c>
      <c r="B11" s="2">
        <v>17052051020</v>
      </c>
      <c r="C11" s="2" t="s">
        <v>10</v>
      </c>
      <c r="D11" s="5" t="s">
        <v>18</v>
      </c>
      <c r="E11" s="4">
        <v>68.6</v>
      </c>
      <c r="F11" s="26">
        <f t="shared" si="0"/>
        <v>34.3</v>
      </c>
      <c r="G11" s="27">
        <v>84.64</v>
      </c>
      <c r="H11" s="28">
        <f t="shared" si="1"/>
        <v>42.32</v>
      </c>
      <c r="I11" s="28">
        <f t="shared" si="2"/>
        <v>76.62</v>
      </c>
      <c r="J11" s="6" t="s">
        <v>37</v>
      </c>
      <c r="K11" s="7"/>
      <c r="L11" s="57"/>
      <c r="M11" s="57"/>
      <c r="N11" s="8"/>
      <c r="O11" s="10"/>
      <c r="P11" s="10"/>
    </row>
    <row r="12" spans="1:16" s="1" customFormat="1" ht="19.5" customHeight="1">
      <c r="A12" s="9">
        <v>10</v>
      </c>
      <c r="B12" s="2">
        <v>17052051107</v>
      </c>
      <c r="C12" s="2" t="s">
        <v>10</v>
      </c>
      <c r="D12" s="5" t="s">
        <v>18</v>
      </c>
      <c r="E12" s="4">
        <v>67.8</v>
      </c>
      <c r="F12" s="26">
        <f t="shared" si="0"/>
        <v>33.9</v>
      </c>
      <c r="G12" s="27">
        <v>88.2</v>
      </c>
      <c r="H12" s="28">
        <f t="shared" si="1"/>
        <v>44.1</v>
      </c>
      <c r="I12" s="28">
        <f t="shared" si="2"/>
        <v>78</v>
      </c>
      <c r="J12" s="6" t="s">
        <v>34</v>
      </c>
      <c r="K12" s="7" t="s">
        <v>35</v>
      </c>
      <c r="L12" s="57" t="s">
        <v>31</v>
      </c>
      <c r="M12" s="57"/>
      <c r="N12" s="57"/>
      <c r="O12" s="10"/>
      <c r="P12" s="10"/>
    </row>
    <row r="13" spans="1:16" s="1" customFormat="1" ht="19.5" customHeight="1">
      <c r="A13" s="9">
        <v>11</v>
      </c>
      <c r="B13" s="2">
        <v>17052051330</v>
      </c>
      <c r="C13" s="2" t="s">
        <v>9</v>
      </c>
      <c r="D13" s="5" t="s">
        <v>19</v>
      </c>
      <c r="E13" s="4">
        <v>68.5</v>
      </c>
      <c r="F13" s="26">
        <f t="shared" si="0"/>
        <v>34.25</v>
      </c>
      <c r="G13" s="27">
        <v>79.02</v>
      </c>
      <c r="H13" s="28">
        <f t="shared" si="1"/>
        <v>39.51</v>
      </c>
      <c r="I13" s="28">
        <f t="shared" si="2"/>
        <v>73.75999999999999</v>
      </c>
      <c r="J13" s="6" t="s">
        <v>37</v>
      </c>
      <c r="K13" s="7"/>
      <c r="L13" s="57"/>
      <c r="M13" s="57"/>
      <c r="N13" s="57"/>
      <c r="O13" s="10"/>
      <c r="P13" s="10"/>
    </row>
    <row r="14" spans="1:16" s="1" customFormat="1" ht="19.5" customHeight="1">
      <c r="A14" s="9">
        <v>12</v>
      </c>
      <c r="B14" s="2">
        <v>17052051302</v>
      </c>
      <c r="C14" s="2" t="s">
        <v>9</v>
      </c>
      <c r="D14" s="5" t="s">
        <v>19</v>
      </c>
      <c r="E14" s="4">
        <v>68.4</v>
      </c>
      <c r="F14" s="26">
        <f t="shared" si="0"/>
        <v>34.2</v>
      </c>
      <c r="G14" s="27">
        <v>81.26</v>
      </c>
      <c r="H14" s="28">
        <f t="shared" si="1"/>
        <v>40.63</v>
      </c>
      <c r="I14" s="28">
        <f t="shared" si="2"/>
        <v>74.83000000000001</v>
      </c>
      <c r="J14" s="6" t="s">
        <v>34</v>
      </c>
      <c r="K14" s="6" t="s">
        <v>35</v>
      </c>
      <c r="L14" s="57" t="s">
        <v>31</v>
      </c>
      <c r="M14" s="57"/>
      <c r="N14" s="57"/>
      <c r="O14" s="10"/>
      <c r="P14" s="10"/>
    </row>
    <row r="15" spans="1:16" s="1" customFormat="1" ht="19.5" customHeight="1">
      <c r="A15" s="9">
        <v>13</v>
      </c>
      <c r="B15" s="2">
        <v>17052051714</v>
      </c>
      <c r="C15" s="2" t="s">
        <v>10</v>
      </c>
      <c r="D15" s="5" t="s">
        <v>20</v>
      </c>
      <c r="E15" s="4">
        <v>69.3</v>
      </c>
      <c r="F15" s="26">
        <f t="shared" si="0"/>
        <v>34.65</v>
      </c>
      <c r="G15" s="27">
        <v>82.02</v>
      </c>
      <c r="H15" s="28">
        <f t="shared" si="1"/>
        <v>41.01</v>
      </c>
      <c r="I15" s="28">
        <f t="shared" si="2"/>
        <v>75.66</v>
      </c>
      <c r="J15" s="6" t="s">
        <v>37</v>
      </c>
      <c r="K15" s="6"/>
      <c r="L15" s="57"/>
      <c r="M15" s="57"/>
      <c r="N15" s="57"/>
      <c r="O15" s="10"/>
      <c r="P15" s="10"/>
    </row>
    <row r="16" spans="1:16" s="1" customFormat="1" ht="19.5" customHeight="1">
      <c r="A16" s="9">
        <v>14</v>
      </c>
      <c r="B16" s="2">
        <v>17052051628</v>
      </c>
      <c r="C16" s="2" t="s">
        <v>10</v>
      </c>
      <c r="D16" s="5" t="s">
        <v>20</v>
      </c>
      <c r="E16" s="4">
        <v>69.2</v>
      </c>
      <c r="F16" s="26">
        <f t="shared" si="0"/>
        <v>34.6</v>
      </c>
      <c r="G16" s="27">
        <v>82.28</v>
      </c>
      <c r="H16" s="28">
        <f t="shared" si="1"/>
        <v>41.14</v>
      </c>
      <c r="I16" s="28">
        <f t="shared" si="2"/>
        <v>75.74000000000001</v>
      </c>
      <c r="J16" s="6" t="s">
        <v>34</v>
      </c>
      <c r="K16" s="6" t="s">
        <v>35</v>
      </c>
      <c r="L16" s="57" t="s">
        <v>31</v>
      </c>
      <c r="M16" s="57"/>
      <c r="N16" s="57"/>
      <c r="O16" s="10"/>
      <c r="P16" s="10"/>
    </row>
    <row r="17" spans="1:16" s="1" customFormat="1" ht="19.5" customHeight="1">
      <c r="A17" s="9">
        <v>15</v>
      </c>
      <c r="B17" s="2">
        <v>17052051821</v>
      </c>
      <c r="C17" s="2" t="s">
        <v>9</v>
      </c>
      <c r="D17" s="2" t="s">
        <v>21</v>
      </c>
      <c r="E17" s="4">
        <v>67</v>
      </c>
      <c r="F17" s="26">
        <f t="shared" si="0"/>
        <v>33.5</v>
      </c>
      <c r="G17" s="27">
        <v>81.86</v>
      </c>
      <c r="H17" s="28">
        <f t="shared" si="1"/>
        <v>40.93</v>
      </c>
      <c r="I17" s="28">
        <f t="shared" si="2"/>
        <v>74.43</v>
      </c>
      <c r="J17" s="6" t="s">
        <v>37</v>
      </c>
      <c r="K17" s="6"/>
      <c r="L17" s="57"/>
      <c r="M17" s="57"/>
      <c r="N17" s="57"/>
      <c r="O17" s="10"/>
      <c r="P17" s="10"/>
    </row>
    <row r="18" spans="1:16" s="1" customFormat="1" ht="19.5" customHeight="1">
      <c r="A18" s="9">
        <v>16</v>
      </c>
      <c r="B18" s="2">
        <v>17052051910</v>
      </c>
      <c r="C18" s="2" t="s">
        <v>10</v>
      </c>
      <c r="D18" s="2" t="s">
        <v>21</v>
      </c>
      <c r="E18" s="4">
        <v>66.3</v>
      </c>
      <c r="F18" s="26">
        <f t="shared" si="0"/>
        <v>33.15</v>
      </c>
      <c r="G18" s="27">
        <v>83.6</v>
      </c>
      <c r="H18" s="28">
        <f t="shared" si="1"/>
        <v>41.8</v>
      </c>
      <c r="I18" s="28">
        <f t="shared" si="2"/>
        <v>74.94999999999999</v>
      </c>
      <c r="J18" s="6" t="s">
        <v>34</v>
      </c>
      <c r="K18" s="7" t="s">
        <v>35</v>
      </c>
      <c r="L18" s="57" t="s">
        <v>31</v>
      </c>
      <c r="M18" s="57"/>
      <c r="N18" s="57"/>
      <c r="O18" s="10"/>
      <c r="P18" s="10"/>
    </row>
    <row r="19" spans="1:16" s="1" customFormat="1" ht="19.5" customHeight="1">
      <c r="A19" s="9">
        <v>17</v>
      </c>
      <c r="B19" s="2">
        <v>17052051926</v>
      </c>
      <c r="C19" s="2" t="s">
        <v>9</v>
      </c>
      <c r="D19" s="3" t="s">
        <v>22</v>
      </c>
      <c r="E19" s="4">
        <v>70.5</v>
      </c>
      <c r="F19" s="26">
        <f t="shared" si="0"/>
        <v>35.25</v>
      </c>
      <c r="G19" s="27">
        <v>72.08</v>
      </c>
      <c r="H19" s="28">
        <f t="shared" si="1"/>
        <v>36.04</v>
      </c>
      <c r="I19" s="28">
        <f t="shared" si="2"/>
        <v>71.28999999999999</v>
      </c>
      <c r="J19" s="15" t="s">
        <v>37</v>
      </c>
      <c r="K19" s="6"/>
      <c r="L19" s="57"/>
      <c r="M19" s="57"/>
      <c r="N19" s="57"/>
      <c r="O19" s="10"/>
      <c r="P19" s="10"/>
    </row>
    <row r="20" spans="1:16" s="1" customFormat="1" ht="19.5" customHeight="1">
      <c r="A20" s="9">
        <v>18</v>
      </c>
      <c r="B20" s="2">
        <v>17052052018</v>
      </c>
      <c r="C20" s="2" t="s">
        <v>9</v>
      </c>
      <c r="D20" s="3" t="s">
        <v>22</v>
      </c>
      <c r="E20" s="4">
        <v>70.4</v>
      </c>
      <c r="F20" s="26">
        <f t="shared" si="0"/>
        <v>35.2</v>
      </c>
      <c r="G20" s="27">
        <v>79.52</v>
      </c>
      <c r="H20" s="28">
        <f t="shared" si="1"/>
        <v>39.76</v>
      </c>
      <c r="I20" s="28">
        <f t="shared" si="2"/>
        <v>74.96000000000001</v>
      </c>
      <c r="J20" s="6" t="s">
        <v>34</v>
      </c>
      <c r="K20" s="6" t="s">
        <v>35</v>
      </c>
      <c r="L20" s="57" t="s">
        <v>31</v>
      </c>
      <c r="M20" s="57"/>
      <c r="N20" s="57"/>
      <c r="O20" s="10"/>
      <c r="P20" s="10"/>
    </row>
    <row r="21" spans="1:16" s="1" customFormat="1" ht="19.5" customHeight="1">
      <c r="A21" s="45"/>
      <c r="B21" s="46"/>
      <c r="C21" s="46"/>
      <c r="D21" s="47"/>
      <c r="E21" s="48"/>
      <c r="F21" s="49"/>
      <c r="G21" s="50"/>
      <c r="H21" s="51"/>
      <c r="I21" s="51"/>
      <c r="J21" s="52"/>
      <c r="K21" s="52"/>
      <c r="L21" s="53"/>
      <c r="M21" s="54"/>
      <c r="N21" s="44"/>
      <c r="O21" s="10"/>
      <c r="P21" s="10"/>
    </row>
    <row r="22" spans="1:16" s="16" customFormat="1" ht="30" customHeight="1">
      <c r="A22" s="62" t="s">
        <v>41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O22" s="17"/>
      <c r="P22" s="17"/>
    </row>
    <row r="23" spans="1:253" s="24" customFormat="1" ht="36" customHeight="1">
      <c r="A23" s="6" t="s">
        <v>0</v>
      </c>
      <c r="B23" s="18" t="s">
        <v>1</v>
      </c>
      <c r="C23" s="18" t="s">
        <v>2</v>
      </c>
      <c r="D23" s="18" t="s">
        <v>3</v>
      </c>
      <c r="E23" s="19" t="s">
        <v>4</v>
      </c>
      <c r="F23" s="19" t="s">
        <v>11</v>
      </c>
      <c r="G23" s="19" t="s">
        <v>5</v>
      </c>
      <c r="H23" s="20" t="s">
        <v>39</v>
      </c>
      <c r="I23" s="19" t="s">
        <v>6</v>
      </c>
      <c r="J23" s="21" t="s">
        <v>7</v>
      </c>
      <c r="K23" s="21" t="s">
        <v>40</v>
      </c>
      <c r="L23" s="61" t="s">
        <v>8</v>
      </c>
      <c r="M23" s="61"/>
      <c r="N23" s="23"/>
      <c r="O23" s="10"/>
      <c r="P23" s="10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16" s="1" customFormat="1" ht="19.5" customHeight="1">
      <c r="A24" s="36">
        <v>19</v>
      </c>
      <c r="B24" s="37">
        <v>17052052728</v>
      </c>
      <c r="C24" s="37" t="s">
        <v>9</v>
      </c>
      <c r="D24" s="37" t="s">
        <v>26</v>
      </c>
      <c r="E24" s="38">
        <v>77.8</v>
      </c>
      <c r="F24" s="39">
        <f t="shared" si="0"/>
        <v>38.9</v>
      </c>
      <c r="G24" s="40">
        <v>79.66</v>
      </c>
      <c r="H24" s="41">
        <f t="shared" si="1"/>
        <v>39.83</v>
      </c>
      <c r="I24" s="41">
        <f t="shared" si="2"/>
        <v>78.72999999999999</v>
      </c>
      <c r="J24" s="42" t="s">
        <v>34</v>
      </c>
      <c r="K24" s="43" t="s">
        <v>35</v>
      </c>
      <c r="L24" s="60" t="s">
        <v>31</v>
      </c>
      <c r="M24" s="57"/>
      <c r="N24" s="57"/>
      <c r="O24" s="10"/>
      <c r="P24" s="10"/>
    </row>
    <row r="25" spans="1:253" s="1" customFormat="1" ht="19.5" customHeight="1">
      <c r="A25" s="9">
        <v>20</v>
      </c>
      <c r="B25" s="2">
        <v>17052052627</v>
      </c>
      <c r="C25" s="2" t="s">
        <v>9</v>
      </c>
      <c r="D25" s="2" t="s">
        <v>26</v>
      </c>
      <c r="E25" s="4">
        <v>70.6</v>
      </c>
      <c r="F25" s="26">
        <f t="shared" si="0"/>
        <v>35.3</v>
      </c>
      <c r="G25" s="27">
        <v>78.3</v>
      </c>
      <c r="H25" s="28">
        <f t="shared" si="1"/>
        <v>39.15</v>
      </c>
      <c r="I25" s="28">
        <f t="shared" si="2"/>
        <v>74.44999999999999</v>
      </c>
      <c r="J25" s="6" t="s">
        <v>38</v>
      </c>
      <c r="K25" s="12"/>
      <c r="L25" s="57"/>
      <c r="M25" s="57"/>
      <c r="N25" s="57"/>
      <c r="O25" s="13"/>
      <c r="P25" s="13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</row>
    <row r="26" spans="1:253" s="1" customFormat="1" ht="19.5" customHeight="1">
      <c r="A26" s="9">
        <v>21</v>
      </c>
      <c r="B26" s="2">
        <v>17052052622</v>
      </c>
      <c r="C26" s="2" t="s">
        <v>9</v>
      </c>
      <c r="D26" s="2" t="s">
        <v>26</v>
      </c>
      <c r="E26" s="4">
        <v>70.6</v>
      </c>
      <c r="F26" s="26">
        <f t="shared" si="0"/>
        <v>35.3</v>
      </c>
      <c r="G26" s="27">
        <v>82.56</v>
      </c>
      <c r="H26" s="28">
        <f t="shared" si="1"/>
        <v>41.28</v>
      </c>
      <c r="I26" s="28">
        <f t="shared" si="2"/>
        <v>76.58</v>
      </c>
      <c r="J26" s="6" t="s">
        <v>37</v>
      </c>
      <c r="K26" s="12"/>
      <c r="L26" s="57"/>
      <c r="M26" s="57"/>
      <c r="N26" s="57"/>
      <c r="O26" s="13"/>
      <c r="P26" s="13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</row>
    <row r="27" spans="1:253" s="1" customFormat="1" ht="19.5" customHeight="1">
      <c r="A27" s="9">
        <v>22</v>
      </c>
      <c r="B27" s="2">
        <v>17052052615</v>
      </c>
      <c r="C27" s="2" t="s">
        <v>10</v>
      </c>
      <c r="D27" s="2" t="s">
        <v>25</v>
      </c>
      <c r="E27" s="4">
        <v>64</v>
      </c>
      <c r="F27" s="26">
        <f>E27*50%</f>
        <v>32</v>
      </c>
      <c r="G27" s="27">
        <v>78.3</v>
      </c>
      <c r="H27" s="28">
        <f>G27*50%</f>
        <v>39.15</v>
      </c>
      <c r="I27" s="28">
        <f>F27+H27</f>
        <v>71.15</v>
      </c>
      <c r="J27" s="11" t="s">
        <v>34</v>
      </c>
      <c r="K27" s="12" t="s">
        <v>35</v>
      </c>
      <c r="L27" s="57" t="s">
        <v>31</v>
      </c>
      <c r="M27" s="57"/>
      <c r="N27" s="57"/>
      <c r="O27" s="13"/>
      <c r="P27" s="13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</row>
    <row r="28" spans="1:253" s="1" customFormat="1" ht="19.5" customHeight="1">
      <c r="A28" s="9">
        <v>23</v>
      </c>
      <c r="B28" s="2">
        <v>17052052616</v>
      </c>
      <c r="C28" s="2" t="s">
        <v>10</v>
      </c>
      <c r="D28" s="2" t="s">
        <v>25</v>
      </c>
      <c r="E28" s="4">
        <v>62</v>
      </c>
      <c r="F28" s="26">
        <f>E28*50%</f>
        <v>31</v>
      </c>
      <c r="G28" s="27">
        <v>79.02</v>
      </c>
      <c r="H28" s="28">
        <f>G28*50%</f>
        <v>39.51</v>
      </c>
      <c r="I28" s="28">
        <f>F28+H28</f>
        <v>70.50999999999999</v>
      </c>
      <c r="J28" s="29" t="s">
        <v>37</v>
      </c>
      <c r="K28" s="7"/>
      <c r="L28" s="57"/>
      <c r="M28" s="57"/>
      <c r="N28" s="8"/>
      <c r="O28" s="13"/>
      <c r="P28" s="13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</row>
    <row r="29" spans="1:16" s="1" customFormat="1" ht="21.75" customHeight="1">
      <c r="A29" s="25">
        <v>24</v>
      </c>
      <c r="B29" s="2">
        <v>17052052827</v>
      </c>
      <c r="C29" s="2" t="s">
        <v>10</v>
      </c>
      <c r="D29" s="2" t="s">
        <v>27</v>
      </c>
      <c r="E29" s="4">
        <v>68.8</v>
      </c>
      <c r="F29" s="26">
        <f aca="true" t="shared" si="3" ref="F29:F38">E29*50%</f>
        <v>34.4</v>
      </c>
      <c r="G29" s="27">
        <v>77.58</v>
      </c>
      <c r="H29" s="28">
        <f aca="true" t="shared" si="4" ref="H29:H38">G29*50%</f>
        <v>38.79</v>
      </c>
      <c r="I29" s="28">
        <f aca="true" t="shared" si="5" ref="I29:I38">F29+H29</f>
        <v>73.19</v>
      </c>
      <c r="J29" s="11" t="s">
        <v>34</v>
      </c>
      <c r="K29" s="12" t="s">
        <v>35</v>
      </c>
      <c r="L29" s="57" t="s">
        <v>31</v>
      </c>
      <c r="M29" s="57"/>
      <c r="N29" s="57"/>
      <c r="O29" s="10"/>
      <c r="P29" s="10"/>
    </row>
    <row r="30" spans="1:16" s="1" customFormat="1" ht="21.75" customHeight="1">
      <c r="A30" s="9">
        <v>25</v>
      </c>
      <c r="B30" s="2">
        <v>17052052822</v>
      </c>
      <c r="C30" s="2" t="s">
        <v>10</v>
      </c>
      <c r="D30" s="2" t="s">
        <v>27</v>
      </c>
      <c r="E30" s="4">
        <v>66.8</v>
      </c>
      <c r="F30" s="26">
        <f t="shared" si="3"/>
        <v>33.4</v>
      </c>
      <c r="G30" s="27">
        <v>74.04</v>
      </c>
      <c r="H30" s="28">
        <f t="shared" si="4"/>
        <v>37.02</v>
      </c>
      <c r="I30" s="28">
        <f t="shared" si="5"/>
        <v>70.42</v>
      </c>
      <c r="J30" s="29" t="s">
        <v>37</v>
      </c>
      <c r="K30" s="12"/>
      <c r="L30" s="57"/>
      <c r="M30" s="57"/>
      <c r="N30" s="57"/>
      <c r="O30" s="10"/>
      <c r="P30" s="10"/>
    </row>
    <row r="31" spans="1:16" s="1" customFormat="1" ht="21.75" customHeight="1">
      <c r="A31" s="9">
        <v>26</v>
      </c>
      <c r="B31" s="2">
        <v>17052052128</v>
      </c>
      <c r="C31" s="2" t="s">
        <v>10</v>
      </c>
      <c r="D31" s="3" t="s">
        <v>23</v>
      </c>
      <c r="E31" s="4">
        <v>70.9</v>
      </c>
      <c r="F31" s="26">
        <f t="shared" si="3"/>
        <v>35.45</v>
      </c>
      <c r="G31" s="27">
        <v>74.88</v>
      </c>
      <c r="H31" s="28">
        <f t="shared" si="4"/>
        <v>37.44</v>
      </c>
      <c r="I31" s="28">
        <f t="shared" si="5"/>
        <v>72.89</v>
      </c>
      <c r="J31" s="29" t="s">
        <v>37</v>
      </c>
      <c r="K31" s="12"/>
      <c r="L31" s="57"/>
      <c r="M31" s="57"/>
      <c r="N31" s="57"/>
      <c r="O31" s="10"/>
      <c r="P31" s="10"/>
    </row>
    <row r="32" spans="1:16" s="1" customFormat="1" ht="21.75" customHeight="1">
      <c r="A32" s="9">
        <v>27</v>
      </c>
      <c r="B32" s="2">
        <v>17052052303</v>
      </c>
      <c r="C32" s="2" t="s">
        <v>10</v>
      </c>
      <c r="D32" s="3" t="s">
        <v>23</v>
      </c>
      <c r="E32" s="4">
        <v>69.9</v>
      </c>
      <c r="F32" s="26">
        <f t="shared" si="3"/>
        <v>34.95</v>
      </c>
      <c r="G32" s="27">
        <v>81.56</v>
      </c>
      <c r="H32" s="28">
        <f t="shared" si="4"/>
        <v>40.78</v>
      </c>
      <c r="I32" s="28">
        <f t="shared" si="5"/>
        <v>75.73</v>
      </c>
      <c r="J32" s="11" t="s">
        <v>34</v>
      </c>
      <c r="K32" s="12" t="s">
        <v>35</v>
      </c>
      <c r="L32" s="57" t="s">
        <v>31</v>
      </c>
      <c r="M32" s="57"/>
      <c r="N32" s="57"/>
      <c r="O32" s="10"/>
      <c r="P32" s="10"/>
    </row>
    <row r="33" spans="1:16" s="1" customFormat="1" ht="21.75" customHeight="1">
      <c r="A33" s="9">
        <v>28</v>
      </c>
      <c r="B33" s="2">
        <v>17052052513</v>
      </c>
      <c r="C33" s="2" t="s">
        <v>10</v>
      </c>
      <c r="D33" s="5" t="s">
        <v>24</v>
      </c>
      <c r="E33" s="4">
        <v>72.5</v>
      </c>
      <c r="F33" s="26">
        <f t="shared" si="3"/>
        <v>36.25</v>
      </c>
      <c r="G33" s="27">
        <v>75.92</v>
      </c>
      <c r="H33" s="28">
        <f t="shared" si="4"/>
        <v>37.96</v>
      </c>
      <c r="I33" s="28">
        <f t="shared" si="5"/>
        <v>74.21000000000001</v>
      </c>
      <c r="J33" s="29" t="s">
        <v>37</v>
      </c>
      <c r="K33" s="12"/>
      <c r="L33" s="57"/>
      <c r="M33" s="57"/>
      <c r="N33" s="57"/>
      <c r="O33" s="10"/>
      <c r="P33" s="10"/>
    </row>
    <row r="34" spans="1:16" s="1" customFormat="1" ht="21.75" customHeight="1">
      <c r="A34" s="9">
        <v>29</v>
      </c>
      <c r="B34" s="2">
        <v>17052052425</v>
      </c>
      <c r="C34" s="2" t="s">
        <v>10</v>
      </c>
      <c r="D34" s="5" t="s">
        <v>24</v>
      </c>
      <c r="E34" s="4">
        <v>71.5</v>
      </c>
      <c r="F34" s="26">
        <f t="shared" si="3"/>
        <v>35.75</v>
      </c>
      <c r="G34" s="27">
        <v>83.78</v>
      </c>
      <c r="H34" s="28">
        <f t="shared" si="4"/>
        <v>41.89</v>
      </c>
      <c r="I34" s="28">
        <f t="shared" si="5"/>
        <v>77.64</v>
      </c>
      <c r="J34" s="11" t="s">
        <v>34</v>
      </c>
      <c r="K34" s="12" t="s">
        <v>35</v>
      </c>
      <c r="L34" s="57" t="s">
        <v>31</v>
      </c>
      <c r="M34" s="57"/>
      <c r="N34" s="57"/>
      <c r="O34" s="10"/>
      <c r="P34" s="10"/>
    </row>
    <row r="35" spans="1:16" s="1" customFormat="1" ht="21.75" customHeight="1">
      <c r="A35" s="9">
        <v>30</v>
      </c>
      <c r="B35" s="2">
        <v>17052052902</v>
      </c>
      <c r="C35" s="2" t="s">
        <v>9</v>
      </c>
      <c r="D35" s="2" t="s">
        <v>28</v>
      </c>
      <c r="E35" s="4">
        <v>23.6</v>
      </c>
      <c r="F35" s="26">
        <f t="shared" si="3"/>
        <v>11.8</v>
      </c>
      <c r="G35" s="27">
        <v>75.08</v>
      </c>
      <c r="H35" s="28">
        <f t="shared" si="4"/>
        <v>37.54</v>
      </c>
      <c r="I35" s="28">
        <f t="shared" si="5"/>
        <v>49.34</v>
      </c>
      <c r="J35" s="11" t="s">
        <v>34</v>
      </c>
      <c r="K35" s="12" t="s">
        <v>35</v>
      </c>
      <c r="L35" s="57" t="s">
        <v>31</v>
      </c>
      <c r="M35" s="57"/>
      <c r="N35" s="57"/>
      <c r="O35" s="10"/>
      <c r="P35" s="10"/>
    </row>
    <row r="36" spans="1:16" s="1" customFormat="1" ht="21.75" customHeight="1">
      <c r="A36" s="9">
        <v>31</v>
      </c>
      <c r="B36" s="2">
        <v>17052052924</v>
      </c>
      <c r="C36" s="2" t="s">
        <v>9</v>
      </c>
      <c r="D36" s="2" t="s">
        <v>29</v>
      </c>
      <c r="E36" s="4">
        <v>48.8</v>
      </c>
      <c r="F36" s="26">
        <f t="shared" si="3"/>
        <v>24.4</v>
      </c>
      <c r="G36" s="27">
        <v>71.38</v>
      </c>
      <c r="H36" s="28">
        <f t="shared" si="4"/>
        <v>35.69</v>
      </c>
      <c r="I36" s="28">
        <f t="shared" si="5"/>
        <v>60.089999999999996</v>
      </c>
      <c r="J36" s="11" t="s">
        <v>34</v>
      </c>
      <c r="K36" s="12" t="s">
        <v>35</v>
      </c>
      <c r="L36" s="57" t="s">
        <v>31</v>
      </c>
      <c r="M36" s="57"/>
      <c r="N36" s="57"/>
      <c r="O36" s="10"/>
      <c r="P36" s="10"/>
    </row>
    <row r="37" spans="1:16" s="1" customFormat="1" ht="21.75" customHeight="1">
      <c r="A37" s="9">
        <v>32</v>
      </c>
      <c r="B37" s="2">
        <v>17052053016</v>
      </c>
      <c r="C37" s="2" t="s">
        <v>9</v>
      </c>
      <c r="D37" s="2" t="s">
        <v>29</v>
      </c>
      <c r="E37" s="4">
        <v>47.4</v>
      </c>
      <c r="F37" s="26">
        <f t="shared" si="3"/>
        <v>23.7</v>
      </c>
      <c r="G37" s="27">
        <v>70.64</v>
      </c>
      <c r="H37" s="28">
        <f t="shared" si="4"/>
        <v>35.32</v>
      </c>
      <c r="I37" s="28">
        <f t="shared" si="5"/>
        <v>59.019999999999996</v>
      </c>
      <c r="J37" s="29" t="s">
        <v>37</v>
      </c>
      <c r="K37" s="12"/>
      <c r="L37" s="57"/>
      <c r="M37" s="57"/>
      <c r="N37" s="57"/>
      <c r="O37" s="10"/>
      <c r="P37" s="10"/>
    </row>
    <row r="38" spans="1:16" s="1" customFormat="1" ht="21.75" customHeight="1">
      <c r="A38" s="9">
        <v>33</v>
      </c>
      <c r="B38" s="2">
        <v>17052053021</v>
      </c>
      <c r="C38" s="2" t="s">
        <v>9</v>
      </c>
      <c r="D38" s="2" t="s">
        <v>30</v>
      </c>
      <c r="E38" s="4">
        <v>52.1</v>
      </c>
      <c r="F38" s="26">
        <f t="shared" si="3"/>
        <v>26.05</v>
      </c>
      <c r="G38" s="27">
        <v>71.88</v>
      </c>
      <c r="H38" s="28">
        <f t="shared" si="4"/>
        <v>35.94</v>
      </c>
      <c r="I38" s="28">
        <f t="shared" si="5"/>
        <v>61.989999999999995</v>
      </c>
      <c r="J38" s="11" t="s">
        <v>34</v>
      </c>
      <c r="K38" s="12" t="s">
        <v>35</v>
      </c>
      <c r="L38" s="57" t="s">
        <v>31</v>
      </c>
      <c r="M38" s="57"/>
      <c r="N38" s="57"/>
      <c r="O38" s="10"/>
      <c r="P38" s="10"/>
    </row>
  </sheetData>
  <mergeCells count="42">
    <mergeCell ref="L37:N37"/>
    <mergeCell ref="L38:N38"/>
    <mergeCell ref="L33:N33"/>
    <mergeCell ref="L34:N34"/>
    <mergeCell ref="L35:N35"/>
    <mergeCell ref="L36:N36"/>
    <mergeCell ref="L29:N29"/>
    <mergeCell ref="L30:N30"/>
    <mergeCell ref="L31:N31"/>
    <mergeCell ref="L32:N32"/>
    <mergeCell ref="L27:N27"/>
    <mergeCell ref="L28:M28"/>
    <mergeCell ref="L20:N20"/>
    <mergeCell ref="L24:N24"/>
    <mergeCell ref="L25:N25"/>
    <mergeCell ref="L26:N26"/>
    <mergeCell ref="A22:L22"/>
    <mergeCell ref="L23:M23"/>
    <mergeCell ref="L16:N16"/>
    <mergeCell ref="L17:N17"/>
    <mergeCell ref="L18:N18"/>
    <mergeCell ref="L19:N19"/>
    <mergeCell ref="L12:N12"/>
    <mergeCell ref="L13:N13"/>
    <mergeCell ref="L14:N14"/>
    <mergeCell ref="L15:N15"/>
    <mergeCell ref="L8:M8"/>
    <mergeCell ref="L9:M9"/>
    <mergeCell ref="L10:M10"/>
    <mergeCell ref="L11:M11"/>
    <mergeCell ref="L6:M6"/>
    <mergeCell ref="O6:P6"/>
    <mergeCell ref="L7:M7"/>
    <mergeCell ref="O7:P7"/>
    <mergeCell ref="L4:M4"/>
    <mergeCell ref="O4:P4"/>
    <mergeCell ref="L5:M5"/>
    <mergeCell ref="O5:P5"/>
    <mergeCell ref="A1:L1"/>
    <mergeCell ref="L2:M2"/>
    <mergeCell ref="L3:M3"/>
    <mergeCell ref="O3:P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Kimmy</cp:lastModifiedBy>
  <cp:lastPrinted>2017-06-19T07:17:10Z</cp:lastPrinted>
  <dcterms:created xsi:type="dcterms:W3CDTF">2015-06-25T07:25:27Z</dcterms:created>
  <dcterms:modified xsi:type="dcterms:W3CDTF">2017-06-19T08:02:19Z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