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6975" windowHeight="9855" activeTab="0"/>
  </bookViews>
  <sheets>
    <sheet name="不进行技能测试岗位考生" sheetId="1" r:id="rId1"/>
  </sheets>
  <definedNames>
    <definedName name="结果">'不进行技能测试岗位考生'!$A$1:$G$1</definedName>
  </definedNames>
  <calcPr fullCalcOnLoad="1"/>
</workbook>
</file>

<file path=xl/sharedStrings.xml><?xml version="1.0" encoding="utf-8"?>
<sst xmlns="http://schemas.openxmlformats.org/spreadsheetml/2006/main" count="834" uniqueCount="505">
  <si>
    <t>姓名</t>
  </si>
  <si>
    <t>民族</t>
  </si>
  <si>
    <t>户口所在地区</t>
  </si>
  <si>
    <t>报考职位</t>
  </si>
  <si>
    <t>考号</t>
  </si>
  <si>
    <t>职业能力倾向测验成绩</t>
  </si>
  <si>
    <t>综合应用能力成绩</t>
  </si>
  <si>
    <t>白族</t>
  </si>
  <si>
    <t>德宏州</t>
  </si>
  <si>
    <t>3124210004:陇川县陇把镇农村经济经营管理站农村财务工作</t>
  </si>
  <si>
    <t>汉族</t>
  </si>
  <si>
    <t>3100210001:德宏州消费者协会办公室综合业务</t>
  </si>
  <si>
    <t>3123210003:盈江县盏西镇农村经济经营管理站农村财务工作</t>
  </si>
  <si>
    <t>保山市</t>
  </si>
  <si>
    <t>3123210006:盈江县支那乡农村经济经营管理站农村财务工作</t>
  </si>
  <si>
    <t>3124210006:陇川县王子树乡农村经济经营管理站农村经济管理工作</t>
  </si>
  <si>
    <t>傣族</t>
  </si>
  <si>
    <t>3122210004:梁河县人民医院财会</t>
  </si>
  <si>
    <t>3123210004:盈江县卡场镇农村经济经营管理站农村财务工作</t>
  </si>
  <si>
    <t>3123210007:盈江县昔马镇农村经济经营管理站农村财务工作</t>
  </si>
  <si>
    <t>3124210003:陇川县护国乡农村经济经营管理站农村财务工作</t>
  </si>
  <si>
    <t>3123210008:盈江县民政局居民家庭经济状况核对中心经经济状况核对工作</t>
  </si>
  <si>
    <t>3100210003:云南铜壁关省级自然保护区管护局自然保护区管护</t>
  </si>
  <si>
    <t>3102210006:瑞丽市畹町经济开发区水库管理所财会</t>
  </si>
  <si>
    <t>景颇族</t>
  </si>
  <si>
    <t>寸守晖</t>
  </si>
  <si>
    <t>3103210001:芒市江东乡农村经济经营管理站农村财务工作</t>
  </si>
  <si>
    <t>221310300129</t>
  </si>
  <si>
    <t>3102210007:瑞丽市人民医院财会</t>
  </si>
  <si>
    <t>阿昌族</t>
  </si>
  <si>
    <t>傈僳族</t>
  </si>
  <si>
    <t>3123210005:盈江县铜壁关乡农村经济经营管理站农村财务工作</t>
  </si>
  <si>
    <t>金四林</t>
  </si>
  <si>
    <t>221310300230</t>
  </si>
  <si>
    <t>3123210009:盈江县民政局居民家庭经济状况核对中心经经济状况核对工作</t>
  </si>
  <si>
    <t>肖舒</t>
  </si>
  <si>
    <t>221310300416</t>
  </si>
  <si>
    <t>3122210002:梁河县农村合作经济经营管理站农村财务工作</t>
  </si>
  <si>
    <t>赖机标</t>
  </si>
  <si>
    <t>221310300427</t>
  </si>
  <si>
    <t>李昀臻</t>
  </si>
  <si>
    <t>3124210002:陇川县护国乡文化广播电视服务中心文化宣传工作</t>
  </si>
  <si>
    <t>221310300521</t>
  </si>
  <si>
    <t>3124210001:陇川县户撒乡文化广播电视服务中心从事文化宣传工作</t>
  </si>
  <si>
    <t>哈尼族</t>
  </si>
  <si>
    <t>3122210001:梁河县文化馆舞台布景等工作</t>
  </si>
  <si>
    <t>张琦</t>
  </si>
  <si>
    <t>3100210002:德宏职业学院档案管理</t>
  </si>
  <si>
    <t>221310300714</t>
  </si>
  <si>
    <t>曲靖市</t>
  </si>
  <si>
    <t>寸得伟</t>
  </si>
  <si>
    <t>刘娇</t>
  </si>
  <si>
    <t>221310301316</t>
  </si>
  <si>
    <t>藏族</t>
  </si>
  <si>
    <t>尹安强</t>
  </si>
  <si>
    <t>221310301323</t>
  </si>
  <si>
    <t>蚌平</t>
  </si>
  <si>
    <t>221310301413</t>
  </si>
  <si>
    <t>佤族</t>
  </si>
  <si>
    <t>陈晓丽</t>
  </si>
  <si>
    <t>221310301428</t>
  </si>
  <si>
    <t>李金</t>
  </si>
  <si>
    <t>221310301724</t>
  </si>
  <si>
    <t>万云娣</t>
  </si>
  <si>
    <t>221310301725</t>
  </si>
  <si>
    <t>邹韬</t>
  </si>
  <si>
    <t>221310301801</t>
  </si>
  <si>
    <t>赵燕菊</t>
  </si>
  <si>
    <t>221310302106</t>
  </si>
  <si>
    <t>杨洋</t>
  </si>
  <si>
    <t>221310302204</t>
  </si>
  <si>
    <t>闫婷婷</t>
  </si>
  <si>
    <t>221310302313</t>
  </si>
  <si>
    <t>昆明市</t>
  </si>
  <si>
    <t>楚雄州</t>
  </si>
  <si>
    <t>221363100712</t>
  </si>
  <si>
    <t>刘翠分</t>
  </si>
  <si>
    <t>221363100925</t>
  </si>
  <si>
    <t>丽江市</t>
  </si>
  <si>
    <t>李渊</t>
  </si>
  <si>
    <t>张宽散</t>
  </si>
  <si>
    <t>221363101611</t>
  </si>
  <si>
    <t>钟常俐</t>
  </si>
  <si>
    <t>221363101916</t>
  </si>
  <si>
    <t>陈桃</t>
  </si>
  <si>
    <t>221363102102</t>
  </si>
  <si>
    <t>3123310005:盈江县勐弄乡农业综合服务中心乡镇农业综合业务</t>
  </si>
  <si>
    <t>3103310003:芒市勐戛镇村镇规划建设服务中心乡镇规划建设</t>
  </si>
  <si>
    <t>3124310024:陇川县水利局弄回水库管理所（驻地：勐约乡）水利工程建设及运行管理</t>
  </si>
  <si>
    <t>3124310007:陇川县护国乡村镇规划建设服务中心乡镇规划建设</t>
  </si>
  <si>
    <t>3123310012:盈江县林业局国家湿地公园管理所林业管护工作</t>
  </si>
  <si>
    <t>3100310024:云南铜壁关省级自然保护区管护局盈江分局那邦管护站自然保护区管护</t>
  </si>
  <si>
    <t>尹以斌</t>
  </si>
  <si>
    <t>3102310003:瑞丽市食品药品检验所食品检验检测</t>
  </si>
  <si>
    <t>331310302608</t>
  </si>
  <si>
    <t>3100310021:云南铜壁关省级自然保护区管护局盈江分局支那管护站自然保护区管护</t>
  </si>
  <si>
    <t>3124310025:陇川县水利局吕门水库管理所（驻地：章凤镇）水利工程建设及运行管理</t>
  </si>
  <si>
    <t>3124310002:陇川县交通运输局地方公路管理段公路桥梁设计</t>
  </si>
  <si>
    <t>3122310009:梁河县不动产登记中心不动产登记和基本工作</t>
  </si>
  <si>
    <t>3123310002:盈江县盏西镇林业站林业管护工作</t>
  </si>
  <si>
    <t>王瑞杰</t>
  </si>
  <si>
    <t>3124310008:陇川县护国乡林业站林业管护工作</t>
  </si>
  <si>
    <t>331310302617</t>
  </si>
  <si>
    <t>3123310010:盈江县芒章乡林业站林业管护工作</t>
  </si>
  <si>
    <t>3100310003:德宏州水土保持生态环境监测分站水土保持等工作</t>
  </si>
  <si>
    <t>3100310004:德宏州植保植检站植物保护</t>
  </si>
  <si>
    <t>3122310008:梁河县不动产登记中心不动产管理</t>
  </si>
  <si>
    <t>3123310006:盈江县勐弄乡村镇规划建设服务中心乡镇规划建设</t>
  </si>
  <si>
    <t>3103310008:芒市芒海镇村镇规划建设服务中心乡镇规划建设</t>
  </si>
  <si>
    <t>肖鑫</t>
  </si>
  <si>
    <t>331310302627</t>
  </si>
  <si>
    <t>3100310015:云南铜壁关省级自然保护区管护局自然保护区管护</t>
  </si>
  <si>
    <t>3123310017:盈江县不动产登记中心不动产登记管理</t>
  </si>
  <si>
    <t>张世山</t>
  </si>
  <si>
    <t>3124310015:陇川县清平乡林业站林业管护工作</t>
  </si>
  <si>
    <t>331310302702</t>
  </si>
  <si>
    <t>杨立权</t>
  </si>
  <si>
    <t>3123310001:盈江县交通运输局（地方公路养护管理段）公路工程测量设计、预算</t>
  </si>
  <si>
    <t>331310302704</t>
  </si>
  <si>
    <t>3124310016:陇川县清平乡林业站林业管护工作</t>
  </si>
  <si>
    <t>杨蕊</t>
  </si>
  <si>
    <t>3102310012:瑞丽市勐秀乡农业综合服务中心乡镇农业综合业务</t>
  </si>
  <si>
    <t>331310302708</t>
  </si>
  <si>
    <t>3103310006:芒市江东乡农业综合服务中心乡镇农业综合业务</t>
  </si>
  <si>
    <t>姬凌康</t>
  </si>
  <si>
    <t>3102310010:瑞丽市城乡规划管理中心城乡规划管理</t>
  </si>
  <si>
    <t>331310302712</t>
  </si>
  <si>
    <t>3122310005:梁河县大厂乡农业综合服务中心乡镇农业综合业务</t>
  </si>
  <si>
    <t>3122310007:梁河县交通运输局公路工程勘察设计室公路建设监督与管理</t>
  </si>
  <si>
    <t>3100310014:德宏州林业科学研究所林业科学研究</t>
  </si>
  <si>
    <t>梅原杰</t>
  </si>
  <si>
    <t>3123310013:盈江县水利局回龙河水库管理所水文、水库管理</t>
  </si>
  <si>
    <t>331310302719</t>
  </si>
  <si>
    <t>3100310009:德宏州食品药品检验所食品检验检测</t>
  </si>
  <si>
    <t>罗怀宇</t>
  </si>
  <si>
    <t>3100310005:德宏州农业技术推广中心种子培育</t>
  </si>
  <si>
    <t>331310302724</t>
  </si>
  <si>
    <t>3124310014:陇川县清平乡农业综合服务中心乡镇农业综合业务</t>
  </si>
  <si>
    <t>3122310003:梁河县农产品质量安全监督检测中心农残检测等工作</t>
  </si>
  <si>
    <t>3100310002:德宏州甘蔗科学研究所育种、栽培等工作</t>
  </si>
  <si>
    <t>杨锦鸿</t>
  </si>
  <si>
    <t>331310302808</t>
  </si>
  <si>
    <t>3100310012:德宏州食品药品检验所食品检验检测</t>
  </si>
  <si>
    <t>尚相翁</t>
  </si>
  <si>
    <t>3124310021:陇川县王子树乡林业站林业管护工作</t>
  </si>
  <si>
    <t>331310302810</t>
  </si>
  <si>
    <t>3122310010:梁河县不动产登记中心不动产登记和基本工作</t>
  </si>
  <si>
    <t>杨静仙</t>
  </si>
  <si>
    <t>331310302815</t>
  </si>
  <si>
    <t>李文臣</t>
  </si>
  <si>
    <t>331310302819</t>
  </si>
  <si>
    <t>李蕊</t>
  </si>
  <si>
    <t>331310302821</t>
  </si>
  <si>
    <t>3124310017:陇川县林业局野生动物拯救收容站林业管护工作</t>
  </si>
  <si>
    <t>3123310003:盈江县铜壁关乡农业综合服务中心乡镇农业综合业务</t>
  </si>
  <si>
    <t>3124310013:陇川县勐约乡村镇规划建设服务中心乡镇规划建设</t>
  </si>
  <si>
    <t>李振炫</t>
  </si>
  <si>
    <t>3102310007:瑞丽市农业局植保植检站农业设施规划</t>
  </si>
  <si>
    <t>331310302903</t>
  </si>
  <si>
    <t>3123310014:盈江县食品药品检验所食品药品检验</t>
  </si>
  <si>
    <t>3102310002:瑞丽市食品药品检验所药品检验检测</t>
  </si>
  <si>
    <t>3122310011:梁河县不动产登记中心不动产登记和基本工作</t>
  </si>
  <si>
    <t>左科文</t>
  </si>
  <si>
    <t>331310302925</t>
  </si>
  <si>
    <t>于暑花</t>
  </si>
  <si>
    <t>331310302927</t>
  </si>
  <si>
    <t>3123310018:盈江县不动产登记中心不动产登记管理</t>
  </si>
  <si>
    <t>何成兰</t>
  </si>
  <si>
    <t>331310303005</t>
  </si>
  <si>
    <t>3103310005:芒市住房和城乡规划建设局建筑业管理所建筑业管理</t>
  </si>
  <si>
    <t>3124310022:陇川县不动产登记中心测绘数据管理</t>
  </si>
  <si>
    <t>许三勇</t>
  </si>
  <si>
    <t>3100310022:云南铜壁关省级自然保护区管护局盈江分局支那管护站自然保护区管护</t>
  </si>
  <si>
    <t>331310303017</t>
  </si>
  <si>
    <t>3100310010:德宏州食品药品检验所医学检验</t>
  </si>
  <si>
    <t>邵媛媛</t>
  </si>
  <si>
    <t>3123310009:盈江县芒章乡农业综合服务中心乡镇农业综合业务</t>
  </si>
  <si>
    <t>331310303024</t>
  </si>
  <si>
    <t>刀晓华</t>
  </si>
  <si>
    <t>331310303026</t>
  </si>
  <si>
    <t>3124310023:陇川县不动产登记中心城镇规划管理及数据库管理</t>
  </si>
  <si>
    <t>3102310006:瑞丽市不动产登记中心不动产管理</t>
  </si>
  <si>
    <t>李富荣</t>
  </si>
  <si>
    <t>331310303119</t>
  </si>
  <si>
    <t>陈新婷</t>
  </si>
  <si>
    <t>331310303121</t>
  </si>
  <si>
    <t>3103310004:芒市水利局勐板河水库管理所水土保持治理</t>
  </si>
  <si>
    <t>张碧双</t>
  </si>
  <si>
    <t>3123310007:盈江县油松岭乡农业综合服务中心乡镇农业综合业务</t>
  </si>
  <si>
    <t>331310303204</t>
  </si>
  <si>
    <t>3124310003:陇川县交通运输局公路桥梁勘测设计队公路桥梁设计</t>
  </si>
  <si>
    <t>谷兴鏖</t>
  </si>
  <si>
    <t>3122310006:梁河县大厂乡农业综合服务中心乡镇农业综合业务</t>
  </si>
  <si>
    <t>331310303318</t>
  </si>
  <si>
    <t>3123310011:盈江县林业局国家湿地公园管理所林业管护工作</t>
  </si>
  <si>
    <t>3123310008:盈江县油松岭乡村镇规划建设服务中心乡镇规划建设</t>
  </si>
  <si>
    <t>3123310016:盈江县不动产登记中心不动产登记管理</t>
  </si>
  <si>
    <t>刀保林</t>
  </si>
  <si>
    <t>331310303407</t>
  </si>
  <si>
    <t>3122310002:梁河县林权管理服务中心林权登记等工作</t>
  </si>
  <si>
    <t>彭智成</t>
  </si>
  <si>
    <t>331310303425</t>
  </si>
  <si>
    <t>杨俊荣</t>
  </si>
  <si>
    <t>331310303426</t>
  </si>
  <si>
    <t>3102310001:瑞丽市残疾人康复服务指导中心护理</t>
  </si>
  <si>
    <t>李娟</t>
  </si>
  <si>
    <t>3102310011:瑞丽市园林绿化管理所城市供水设计、管理</t>
  </si>
  <si>
    <t>331310303505</t>
  </si>
  <si>
    <t>杨烁</t>
  </si>
  <si>
    <t>331310303509</t>
  </si>
  <si>
    <t>段春成</t>
  </si>
  <si>
    <t>331310303517</t>
  </si>
  <si>
    <t>杨睦</t>
  </si>
  <si>
    <t>331310303518</t>
  </si>
  <si>
    <t>张时豪</t>
  </si>
  <si>
    <t>3100310020:云南铜壁关省级自然保护区管护局盈江分局昔马管护站自然保护区管护</t>
  </si>
  <si>
    <t>331310303520</t>
  </si>
  <si>
    <t>3103310007:芒市芒海镇农业综合服务中心乡镇农业综合业务</t>
  </si>
  <si>
    <t>何祖秋</t>
  </si>
  <si>
    <t>3124310009:陇川县护国乡农业综合服务中心乡镇农业综合业务</t>
  </si>
  <si>
    <t>331310303621</t>
  </si>
  <si>
    <t>陈新仑</t>
  </si>
  <si>
    <t>3124310026:陇川县水利局曼允水库管理所（驻地：景罕镇）水利工程建设及运行管理</t>
  </si>
  <si>
    <t>331310303625</t>
  </si>
  <si>
    <t>非云南省或不在云南省内</t>
  </si>
  <si>
    <t>何彬仙</t>
  </si>
  <si>
    <t>3100310007:德宏州不动产登记中心不动产登记综合业务</t>
  </si>
  <si>
    <t>331310303705</t>
  </si>
  <si>
    <t>331310303706</t>
  </si>
  <si>
    <t>赵兴笔</t>
  </si>
  <si>
    <t>3100310001:德宏州甘蔗科学研究所育种、栽培等工作</t>
  </si>
  <si>
    <t>331310303716</t>
  </si>
  <si>
    <t>黄开敏</t>
  </si>
  <si>
    <t>331310303730</t>
  </si>
  <si>
    <t>孙航</t>
  </si>
  <si>
    <t>331310303810</t>
  </si>
  <si>
    <t>李文志</t>
  </si>
  <si>
    <t>331310303823</t>
  </si>
  <si>
    <t>明立才</t>
  </si>
  <si>
    <t>3123310004:盈江县那邦镇农业综合服务中心乡镇农业综合业务</t>
  </si>
  <si>
    <t>331310303906</t>
  </si>
  <si>
    <t>省模</t>
  </si>
  <si>
    <t>331310303912</t>
  </si>
  <si>
    <t>周韶</t>
  </si>
  <si>
    <t>331310303913</t>
  </si>
  <si>
    <t>龚茂盛</t>
  </si>
  <si>
    <t>331310303925</t>
  </si>
  <si>
    <t>刘家菊</t>
  </si>
  <si>
    <t>331310303926</t>
  </si>
  <si>
    <t>3103310002:芒市西山乡林业站林业管护工作</t>
  </si>
  <si>
    <t>赵福旺</t>
  </si>
  <si>
    <t>331310304103</t>
  </si>
  <si>
    <t>刘冲</t>
  </si>
  <si>
    <t>331310304110</t>
  </si>
  <si>
    <t>杨新飞</t>
  </si>
  <si>
    <t>331310304111</t>
  </si>
  <si>
    <t>3122310004:梁河县农业局畜牧站科学养殖技术的推广</t>
  </si>
  <si>
    <t>龚政强</t>
  </si>
  <si>
    <t>331310304115</t>
  </si>
  <si>
    <t>李绍鑫</t>
  </si>
  <si>
    <t>331310304126</t>
  </si>
  <si>
    <t>杨明伟</t>
  </si>
  <si>
    <t>331310304127</t>
  </si>
  <si>
    <t>苗方</t>
  </si>
  <si>
    <t>331310304205</t>
  </si>
  <si>
    <t>3124310006:陇川县水利局勘测设计队水利水电建设勘测设计</t>
  </si>
  <si>
    <t>李根羽</t>
  </si>
  <si>
    <t>331310304220</t>
  </si>
  <si>
    <t>3123310015:盈江县林业局林权管理服务中心林业管护工作</t>
  </si>
  <si>
    <t>余泳颖</t>
  </si>
  <si>
    <t>3124310005:陇川县户撒乡农业综合服务中心乡镇农业综合业务</t>
  </si>
  <si>
    <t>331310304322</t>
  </si>
  <si>
    <t>3124310020:陇川县陇川农场管理委员会农林水综合服务中心农业种植、管理、植物保护</t>
  </si>
  <si>
    <t>冯芹</t>
  </si>
  <si>
    <t>331310304403</t>
  </si>
  <si>
    <t>高娅菲</t>
  </si>
  <si>
    <t>331310304405</t>
  </si>
  <si>
    <t>段双渝</t>
  </si>
  <si>
    <t>331310304422</t>
  </si>
  <si>
    <t>沙维</t>
  </si>
  <si>
    <t>331310304424</t>
  </si>
  <si>
    <t>康成宗</t>
  </si>
  <si>
    <t>331310304426</t>
  </si>
  <si>
    <t>杨必龙</t>
  </si>
  <si>
    <t>331310304501</t>
  </si>
  <si>
    <t>杨啸</t>
  </si>
  <si>
    <t>331310304514</t>
  </si>
  <si>
    <t>银馨</t>
  </si>
  <si>
    <t>331310304517</t>
  </si>
  <si>
    <t>尹兆钦</t>
  </si>
  <si>
    <t>331310304604</t>
  </si>
  <si>
    <t>杨连奖</t>
  </si>
  <si>
    <t>331310304610</t>
  </si>
  <si>
    <t>潘玮</t>
  </si>
  <si>
    <t>331310304614</t>
  </si>
  <si>
    <t>周关雄</t>
  </si>
  <si>
    <t>3100310011:德宏州食品药品检验所食品检验检测</t>
  </si>
  <si>
    <t>331310304707</t>
  </si>
  <si>
    <t>杨东云</t>
  </si>
  <si>
    <t>3124310019:陇川县陇川农场管理委员会农林水综合服务中心畜牧养殖、管理</t>
  </si>
  <si>
    <t>331310304708</t>
  </si>
  <si>
    <t>尹兴竹</t>
  </si>
  <si>
    <t>331310304709</t>
  </si>
  <si>
    <t>尹毓</t>
  </si>
  <si>
    <t>331310304718</t>
  </si>
  <si>
    <t>蔺杰</t>
  </si>
  <si>
    <t>331310304720</t>
  </si>
  <si>
    <t>3103310001:芒市遮放农场管委会农林水综合服务中心农业综合业务</t>
  </si>
  <si>
    <t>尹棠</t>
  </si>
  <si>
    <t>331310304815</t>
  </si>
  <si>
    <t>刀贵生</t>
  </si>
  <si>
    <t>331310304816</t>
  </si>
  <si>
    <t>陈伦庚</t>
  </si>
  <si>
    <t>331310304829</t>
  </si>
  <si>
    <t>甘萍</t>
  </si>
  <si>
    <t>331310304908</t>
  </si>
  <si>
    <t>邵艳顺</t>
  </si>
  <si>
    <t>331310304910</t>
  </si>
  <si>
    <t>陈建勇</t>
  </si>
  <si>
    <t>3102310009:瑞丽市地方公路管理段公路勘测、设计及施工管理</t>
  </si>
  <si>
    <t>331310304913</t>
  </si>
  <si>
    <t>赵红梅</t>
  </si>
  <si>
    <t>331310304927</t>
  </si>
  <si>
    <t>段铠</t>
  </si>
  <si>
    <t>331310305005</t>
  </si>
  <si>
    <t>杨歆</t>
  </si>
  <si>
    <t>3100310016:云南铜壁关省级自然保护区管护局自然保护区管护</t>
  </si>
  <si>
    <t>331310305015</t>
  </si>
  <si>
    <t>黄河</t>
  </si>
  <si>
    <t>331310305020</t>
  </si>
  <si>
    <t>鲁绍武</t>
  </si>
  <si>
    <t>331310305025</t>
  </si>
  <si>
    <t>孔金永</t>
  </si>
  <si>
    <t>331310305030</t>
  </si>
  <si>
    <t>杨文理</t>
  </si>
  <si>
    <t>331310305101</t>
  </si>
  <si>
    <t>孙明乐</t>
  </si>
  <si>
    <t>3102310005:瑞丽市不动产登记中心林权管理</t>
  </si>
  <si>
    <t>331361800223</t>
  </si>
  <si>
    <t>王维镇</t>
  </si>
  <si>
    <t>331361801019</t>
  </si>
  <si>
    <t>龙星皎</t>
  </si>
  <si>
    <t>331361802118</t>
  </si>
  <si>
    <t>叶桂莲</t>
  </si>
  <si>
    <t>331361803420</t>
  </si>
  <si>
    <t>苏了乙</t>
  </si>
  <si>
    <t>331361804418</t>
  </si>
  <si>
    <t>祁梅迁</t>
  </si>
  <si>
    <t>331361805203</t>
  </si>
  <si>
    <t>李永翠</t>
  </si>
  <si>
    <t>3124310001:陇川县农业局植保植检站植物保护</t>
  </si>
  <si>
    <t>331361805225</t>
  </si>
  <si>
    <t>孔垂建</t>
  </si>
  <si>
    <t>331361805714</t>
  </si>
  <si>
    <t>阳广润</t>
  </si>
  <si>
    <t>331361805728</t>
  </si>
  <si>
    <t>李维亮</t>
  </si>
  <si>
    <t>331361806119</t>
  </si>
  <si>
    <t>尹以鹏</t>
  </si>
  <si>
    <t>331361806425</t>
  </si>
  <si>
    <t>寸银双</t>
  </si>
  <si>
    <t>3100310006:德宏州不动产登记中心不动产管理</t>
  </si>
  <si>
    <t>331361806703</t>
  </si>
  <si>
    <t>张定灿</t>
  </si>
  <si>
    <t>331361806726</t>
  </si>
  <si>
    <t>迪庆州香格里拉县</t>
  </si>
  <si>
    <t>张露丹</t>
  </si>
  <si>
    <t>331361807507</t>
  </si>
  <si>
    <t>张闰平</t>
  </si>
  <si>
    <t>331361807511</t>
  </si>
  <si>
    <t>龙志敏</t>
  </si>
  <si>
    <t>331361808317</t>
  </si>
  <si>
    <t>杨露</t>
  </si>
  <si>
    <t>杨丽华</t>
  </si>
  <si>
    <t>黄蓉</t>
  </si>
  <si>
    <t>李娜</t>
  </si>
  <si>
    <t>杨丽芳</t>
  </si>
  <si>
    <t>王学新</t>
  </si>
  <si>
    <t>3103510002:芒市西山乡卫生院中西医临床</t>
  </si>
  <si>
    <t>551310101601</t>
  </si>
  <si>
    <t>相所</t>
  </si>
  <si>
    <t>3103510001:芒市勐焕街道社区卫生服务中心中医临床</t>
  </si>
  <si>
    <t>551310101603</t>
  </si>
  <si>
    <t>3124510001:陇川县陇把镇中心卫生院中医（临床、康复）</t>
  </si>
  <si>
    <t>雷晨</t>
  </si>
  <si>
    <t>551310101608</t>
  </si>
  <si>
    <t>刘一德</t>
  </si>
  <si>
    <t>551310101610</t>
  </si>
  <si>
    <t>3123520012:盈江县芒章乡卫生院临床</t>
  </si>
  <si>
    <t>3124520003:陇川县清平乡中心卫生院临床</t>
  </si>
  <si>
    <t>3123520016:盈江县平原镇卫生院口腔临床</t>
  </si>
  <si>
    <t>3123520018:盈江县新城乡卫生院临床</t>
  </si>
  <si>
    <t>3123520008:盈江县铜壁关乡卫生院临床</t>
  </si>
  <si>
    <t>周奕含</t>
  </si>
  <si>
    <t>蒙古族</t>
  </si>
  <si>
    <t>552310101719</t>
  </si>
  <si>
    <t>3123520015:盈江县昔马镇卫生院临床</t>
  </si>
  <si>
    <t>朱梓鹏</t>
  </si>
  <si>
    <t>3102520002:瑞丽市勐秀乡卫生院口腔临床</t>
  </si>
  <si>
    <t>552310101730</t>
  </si>
  <si>
    <t>杨改顺</t>
  </si>
  <si>
    <t>552310101801</t>
  </si>
  <si>
    <t>3103520004:芒市芒市镇卫生院口腔临床</t>
  </si>
  <si>
    <t>3123520002:盈江县太平镇中心卫生院口腔临床</t>
  </si>
  <si>
    <t>郗承娟</t>
  </si>
  <si>
    <t>3123520004:盈江县弄璋镇中心卫生院口腔临床</t>
  </si>
  <si>
    <t>552310101908</t>
  </si>
  <si>
    <t>张财文</t>
  </si>
  <si>
    <t>552310101916</t>
  </si>
  <si>
    <t>3124520005:陇川县景罕镇卫生院          口腔临床</t>
  </si>
  <si>
    <t>尹兴川</t>
  </si>
  <si>
    <t>3124520002:陇川县户撒乡中心卫生院口腔临床</t>
  </si>
  <si>
    <t>552310101929</t>
  </si>
  <si>
    <t>常桂蓉</t>
  </si>
  <si>
    <t>552310102011</t>
  </si>
  <si>
    <t>康立沙</t>
  </si>
  <si>
    <t>552310102014</t>
  </si>
  <si>
    <t>李翠仙</t>
  </si>
  <si>
    <t>552310102017</t>
  </si>
  <si>
    <t>552310102104</t>
  </si>
  <si>
    <t>3123520001:盈江县人民医院临床</t>
  </si>
  <si>
    <t>王波</t>
  </si>
  <si>
    <t>3100520003:德宏州第二人民医院临床</t>
  </si>
  <si>
    <t>552310102122</t>
  </si>
  <si>
    <t>杨丽荣</t>
  </si>
  <si>
    <t>552310102126</t>
  </si>
  <si>
    <t>552310102201</t>
  </si>
  <si>
    <t>曾婧</t>
  </si>
  <si>
    <t>3102520004:瑞丽市户育乡卫生院口腔临床</t>
  </si>
  <si>
    <t>552310102209</t>
  </si>
  <si>
    <t>陈德斌</t>
  </si>
  <si>
    <t>3103520001:芒市勐焕街道社区卫生服务中心临床</t>
  </si>
  <si>
    <t>552364909614</t>
  </si>
  <si>
    <t>552364909709</t>
  </si>
  <si>
    <t>思安应</t>
  </si>
  <si>
    <t>552364909717</t>
  </si>
  <si>
    <t>何元贵</t>
  </si>
  <si>
    <t>3123520019:盈江县新城乡卫生院口腔临床</t>
  </si>
  <si>
    <t>552364909804</t>
  </si>
  <si>
    <t>王芳芳</t>
  </si>
  <si>
    <t>3123520011:盈江县芒章乡卫生院口腔临床</t>
  </si>
  <si>
    <t>552364909816</t>
  </si>
  <si>
    <t>3102530001:瑞丽市畹町经济开发区人民医院药剂</t>
  </si>
  <si>
    <t>3124530002:陇川县陇把镇中心卫生院药剂</t>
  </si>
  <si>
    <t>553310102302</t>
  </si>
  <si>
    <t>3124530001:陇川县城子镇中心卫生院          药剂</t>
  </si>
  <si>
    <t>王义多</t>
  </si>
  <si>
    <t>553310102306</t>
  </si>
  <si>
    <t>卢丽娟</t>
  </si>
  <si>
    <t>553310102307</t>
  </si>
  <si>
    <t>3122540001:梁河县人民医院护理</t>
  </si>
  <si>
    <t>3124540001:陇川县妇幼保健和计划生育服务中心护理</t>
  </si>
  <si>
    <t>3100540002:德宏州人民医院护理</t>
  </si>
  <si>
    <t>李林团</t>
  </si>
  <si>
    <t>3100540003:德宏州第二人民医院护理</t>
  </si>
  <si>
    <t>554310102416</t>
  </si>
  <si>
    <t>3123540001:盈江县中医院护理</t>
  </si>
  <si>
    <t>3103540002:芒市妇幼保健和计划生育服务中心护理</t>
  </si>
  <si>
    <t>杨买芳</t>
  </si>
  <si>
    <t>3103540001:芒市人民医院护理</t>
  </si>
  <si>
    <t>554310102512</t>
  </si>
  <si>
    <t>黄生菊</t>
  </si>
  <si>
    <t>3123540002:盈江县妇幼保健计划生育服务中心护理</t>
  </si>
  <si>
    <t>554310102527</t>
  </si>
  <si>
    <t>董应秋</t>
  </si>
  <si>
    <t>554310102529</t>
  </si>
  <si>
    <t>邵信维</t>
  </si>
  <si>
    <t>554310102605</t>
  </si>
  <si>
    <t>郑欣艺</t>
  </si>
  <si>
    <t>554310102626</t>
  </si>
  <si>
    <t>蔺如敏</t>
  </si>
  <si>
    <t>554310102630</t>
  </si>
  <si>
    <t>赵立</t>
  </si>
  <si>
    <t>554310102707</t>
  </si>
  <si>
    <t>吴克露</t>
  </si>
  <si>
    <t>3122540002:梁河县人民医院护理</t>
  </si>
  <si>
    <t>554310102926</t>
  </si>
  <si>
    <t>冯晓华</t>
  </si>
  <si>
    <t>554310103028</t>
  </si>
  <si>
    <t>邱丽全</t>
  </si>
  <si>
    <t>554361809218</t>
  </si>
  <si>
    <t>3122550001:梁河县小厂乡卫生院医学影像</t>
  </si>
  <si>
    <t>何齐星</t>
  </si>
  <si>
    <t>555310103202</t>
  </si>
  <si>
    <t>3103550002:芒市风平镇卫生院医学检验</t>
  </si>
  <si>
    <t>闫自助</t>
  </si>
  <si>
    <t>3122550002:梁河县小厂乡卫生院医学检验</t>
  </si>
  <si>
    <t>555310103206</t>
  </si>
  <si>
    <t>3124550002:陇川县户撒乡中心卫生院影像或临床</t>
  </si>
  <si>
    <t>3103550001:芒市勐焕街道社区卫生服务中心中医（推拿）</t>
  </si>
  <si>
    <t>郎文宇</t>
  </si>
  <si>
    <t>555310103213</t>
  </si>
  <si>
    <t>3124550001:陇川县城子镇中心卫生院          影像或临床</t>
  </si>
  <si>
    <t>邵明连</t>
  </si>
  <si>
    <t>555310103219</t>
  </si>
  <si>
    <t>周素琦</t>
  </si>
  <si>
    <t>555310103305</t>
  </si>
  <si>
    <t>555363106914</t>
  </si>
  <si>
    <t>德宏州五种主体少数民族加分</t>
  </si>
  <si>
    <t>德宏州农村独生子女加分</t>
  </si>
  <si>
    <t>综合成绩</t>
  </si>
  <si>
    <t>排名</t>
  </si>
  <si>
    <t>笔试折算成绩</t>
  </si>
  <si>
    <t>职业能力倾向测验成绩+综合应用能力成绩</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</si>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</sst>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1">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5"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1">
    <xf numFmtId="0" fontId="0" fillId="0" borderId="0" xfId="0" applyAlignment="1">
      <alignment/>
    </xf>
    <xf numFmtId="0" fontId="0" fillId="0" borderId="0" xfId="0" applyNumberFormat="1" applyAlignment="1" quotePrefix="1">
      <alignment/>
    </xf>
    <xf numFmtId="0" fontId="0" fillId="0" borderId="0" xfId="0" applyNumberFormat="1" applyAlignment="1">
      <alignment/>
    </xf>
    <xf numFmtId="176" fontId="0" fillId="0" borderId="0" xfId="0" applyNumberFormat="1" applyAlignment="1">
      <alignment/>
    </xf>
    <xf numFmtId="0" fontId="0" fillId="0" borderId="0" xfId="0" applyFont="1" applyAlignment="1">
      <alignment/>
    </xf>
    <xf numFmtId="176" fontId="0" fillId="0" borderId="0" xfId="0" applyNumberFormat="1" applyAlignment="1">
      <alignment horizontal="right"/>
    </xf>
    <xf numFmtId="0" fontId="0" fillId="0" borderId="0" xfId="0" applyAlignment="1">
      <alignment horizontal="right"/>
    </xf>
    <xf numFmtId="0" fontId="0" fillId="0" borderId="0" xfId="0" applyNumberFormat="1" applyFont="1" applyAlignment="1">
      <alignment horizontal="right"/>
    </xf>
    <xf numFmtId="176" fontId="0" fillId="0" borderId="0" xfId="0" applyNumberFormat="1" applyFont="1" applyAlignment="1">
      <alignment horizontal="right"/>
    </xf>
    <xf numFmtId="0" fontId="1" fillId="0" borderId="0" xfId="0" applyNumberFormat="1" applyFont="1" applyAlignment="1" quotePrefix="1">
      <alignment horizontal="center" vertical="center" wrapText="1"/>
    </xf>
    <xf numFmtId="0" fontId="1" fillId="0" borderId="0" xfId="0" applyNumberFormat="1"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6"/>
  <sheetViews>
    <sheetView tabSelected="1" zoomScalePageLayoutView="0" workbookViewId="0" topLeftCell="E142">
      <selection activeCell="N76" sqref="N76"/>
    </sheetView>
  </sheetViews>
  <sheetFormatPr defaultColWidth="9.140625" defaultRowHeight="12"/>
  <cols>
    <col min="1" max="3" width="9.140625" style="0" customWidth="1"/>
    <col min="4" max="4" width="70.140625" style="0" customWidth="1"/>
    <col min="5" max="5" width="15.8515625" style="0" customWidth="1"/>
    <col min="6" max="6" width="13.8515625" style="6" customWidth="1"/>
    <col min="7" max="7" width="17.421875" style="6" customWidth="1"/>
    <col min="8" max="8" width="21.28125" style="6" customWidth="1"/>
    <col min="9" max="9" width="14.57421875" style="5" customWidth="1"/>
    <col min="10" max="10" width="15.28125" style="6" customWidth="1"/>
    <col min="11" max="11" width="15.7109375" style="6" customWidth="1"/>
    <col min="12" max="12" width="11.140625" style="5" customWidth="1"/>
    <col min="13" max="13" width="8.8515625" style="0" customWidth="1"/>
    <col min="14" max="14" width="48.421875" style="0" customWidth="1"/>
  </cols>
  <sheetData>
    <row r="1" spans="1:14" s="9" customFormat="1" ht="38.25" customHeight="1">
      <c r="A1" s="9" t="s">
        <v>0</v>
      </c>
      <c r="B1" s="9" t="s">
        <v>1</v>
      </c>
      <c r="C1" s="9" t="s">
        <v>2</v>
      </c>
      <c r="D1" s="9" t="s">
        <v>3</v>
      </c>
      <c r="E1" s="9" t="s">
        <v>4</v>
      </c>
      <c r="F1" s="9" t="s">
        <v>5</v>
      </c>
      <c r="G1" s="9" t="s">
        <v>6</v>
      </c>
      <c r="H1" s="9" t="s">
        <v>503</v>
      </c>
      <c r="I1" s="9" t="s">
        <v>502</v>
      </c>
      <c r="J1" s="9" t="s">
        <v>498</v>
      </c>
      <c r="K1" s="9" t="s">
        <v>499</v>
      </c>
      <c r="L1" s="9" t="s">
        <v>500</v>
      </c>
      <c r="M1" s="9" t="s">
        <v>501</v>
      </c>
      <c r="N1" s="10" t="s">
        <v>504</v>
      </c>
    </row>
    <row r="2" spans="1:13" ht="12">
      <c r="A2" s="1" t="s">
        <v>56</v>
      </c>
      <c r="B2" s="1" t="s">
        <v>16</v>
      </c>
      <c r="C2" s="1" t="s">
        <v>8</v>
      </c>
      <c r="D2" s="1" t="s">
        <v>11</v>
      </c>
      <c r="E2" s="1" t="s">
        <v>57</v>
      </c>
      <c r="F2" s="1">
        <v>119.5</v>
      </c>
      <c r="G2" s="1">
        <v>100</v>
      </c>
      <c r="H2">
        <f>SUM(F2:G2)</f>
        <v>219.5</v>
      </c>
      <c r="I2" s="3">
        <f>H2/3</f>
        <v>73.16666666666667</v>
      </c>
      <c r="J2" s="2">
        <v>5</v>
      </c>
      <c r="K2"/>
      <c r="L2" s="3">
        <f>H2*100/300+J2+K2</f>
        <v>78.16666666666667</v>
      </c>
      <c r="M2">
        <v>1</v>
      </c>
    </row>
    <row r="3" spans="1:13" ht="12">
      <c r="A3" s="1" t="s">
        <v>46</v>
      </c>
      <c r="B3" s="1" t="s">
        <v>10</v>
      </c>
      <c r="C3" s="1" t="s">
        <v>8</v>
      </c>
      <c r="D3" s="1" t="s">
        <v>47</v>
      </c>
      <c r="E3" s="1" t="s">
        <v>48</v>
      </c>
      <c r="F3" s="1">
        <v>115</v>
      </c>
      <c r="G3" s="1">
        <v>102.5</v>
      </c>
      <c r="H3">
        <f>SUM(F3:G3)</f>
        <v>217.5</v>
      </c>
      <c r="I3" s="3">
        <f>H3/3</f>
        <v>72.5</v>
      </c>
      <c r="J3"/>
      <c r="K3"/>
      <c r="L3" s="3">
        <f>H3*100/300+J3+K3</f>
        <v>72.5</v>
      </c>
      <c r="M3">
        <v>1</v>
      </c>
    </row>
    <row r="4" spans="1:13" ht="12">
      <c r="A4" s="1" t="s">
        <v>76</v>
      </c>
      <c r="B4" s="1" t="s">
        <v>10</v>
      </c>
      <c r="C4" s="1" t="s">
        <v>8</v>
      </c>
      <c r="D4" s="1" t="s">
        <v>22</v>
      </c>
      <c r="E4" s="1" t="s">
        <v>77</v>
      </c>
      <c r="F4" s="1">
        <v>111.5</v>
      </c>
      <c r="G4" s="1">
        <v>97.5</v>
      </c>
      <c r="H4">
        <f>SUM(F4:G4)</f>
        <v>209</v>
      </c>
      <c r="I4" s="3">
        <f>H4/3</f>
        <v>69.66666666666667</v>
      </c>
      <c r="J4"/>
      <c r="K4"/>
      <c r="L4" s="3">
        <f>H4*100/300+J4+K4</f>
        <v>69.66666666666667</v>
      </c>
      <c r="M4">
        <v>1</v>
      </c>
    </row>
    <row r="5" spans="1:13" ht="12">
      <c r="A5" s="1" t="s">
        <v>229</v>
      </c>
      <c r="B5" s="1" t="s">
        <v>10</v>
      </c>
      <c r="C5" s="1" t="s">
        <v>8</v>
      </c>
      <c r="D5" s="1" t="s">
        <v>230</v>
      </c>
      <c r="E5" s="1" t="s">
        <v>231</v>
      </c>
      <c r="F5" s="1">
        <v>114.5</v>
      </c>
      <c r="G5" s="1">
        <v>76.5</v>
      </c>
      <c r="H5">
        <f aca="true" t="shared" si="0" ref="H5:H16">SUM(F5:G5)</f>
        <v>191</v>
      </c>
      <c r="I5" s="3">
        <f>H5/3</f>
        <v>63.666666666666664</v>
      </c>
      <c r="J5"/>
      <c r="K5"/>
      <c r="L5" s="3">
        <f aca="true" t="shared" si="1" ref="L5:L16">H5*100/300+J5+K5</f>
        <v>63.666666666666664</v>
      </c>
      <c r="M5">
        <v>1</v>
      </c>
    </row>
    <row r="6" spans="1:13" ht="12">
      <c r="A6" s="1" t="s">
        <v>321</v>
      </c>
      <c r="B6" s="1" t="s">
        <v>44</v>
      </c>
      <c r="C6" s="1" t="s">
        <v>8</v>
      </c>
      <c r="D6" s="1" t="s">
        <v>139</v>
      </c>
      <c r="E6" s="1" t="s">
        <v>322</v>
      </c>
      <c r="F6" s="1">
        <v>118.5</v>
      </c>
      <c r="G6" s="1">
        <v>79.5</v>
      </c>
      <c r="H6">
        <f t="shared" si="0"/>
        <v>198</v>
      </c>
      <c r="I6" s="3">
        <f aca="true" t="shared" si="2" ref="I6:I16">H6/3</f>
        <v>66</v>
      </c>
      <c r="J6"/>
      <c r="K6"/>
      <c r="L6" s="3">
        <f t="shared" si="1"/>
        <v>66</v>
      </c>
      <c r="M6">
        <v>1</v>
      </c>
    </row>
    <row r="7" spans="1:13" ht="12">
      <c r="A7" s="1" t="s">
        <v>308</v>
      </c>
      <c r="B7" s="1" t="s">
        <v>10</v>
      </c>
      <c r="C7" s="1" t="s">
        <v>8</v>
      </c>
      <c r="D7" s="1" t="s">
        <v>104</v>
      </c>
      <c r="E7" s="1" t="s">
        <v>309</v>
      </c>
      <c r="F7" s="1">
        <v>126</v>
      </c>
      <c r="G7" s="1">
        <v>93.5</v>
      </c>
      <c r="H7">
        <f t="shared" si="0"/>
        <v>219.5</v>
      </c>
      <c r="I7" s="3">
        <f t="shared" si="2"/>
        <v>73.16666666666667</v>
      </c>
      <c r="J7"/>
      <c r="K7"/>
      <c r="L7" s="3">
        <f t="shared" si="1"/>
        <v>73.16666666666667</v>
      </c>
      <c r="M7">
        <v>1</v>
      </c>
    </row>
    <row r="8" spans="1:13" ht="12">
      <c r="A8" s="1" t="s">
        <v>287</v>
      </c>
      <c r="B8" s="1" t="s">
        <v>16</v>
      </c>
      <c r="C8" s="1" t="s">
        <v>8</v>
      </c>
      <c r="D8" s="1" t="s">
        <v>105</v>
      </c>
      <c r="E8" s="1" t="s">
        <v>288</v>
      </c>
      <c r="F8" s="1">
        <v>119.5</v>
      </c>
      <c r="G8" s="1">
        <v>79</v>
      </c>
      <c r="H8">
        <f t="shared" si="0"/>
        <v>198.5</v>
      </c>
      <c r="I8" s="3">
        <f t="shared" si="2"/>
        <v>66.16666666666667</v>
      </c>
      <c r="J8">
        <v>5</v>
      </c>
      <c r="K8"/>
      <c r="L8" s="3">
        <f t="shared" si="1"/>
        <v>71.16666666666667</v>
      </c>
      <c r="M8">
        <v>1</v>
      </c>
    </row>
    <row r="9" spans="1:13" ht="12">
      <c r="A9" s="1" t="s">
        <v>134</v>
      </c>
      <c r="B9" s="1" t="s">
        <v>10</v>
      </c>
      <c r="C9" s="1" t="s">
        <v>8</v>
      </c>
      <c r="D9" s="1" t="s">
        <v>135</v>
      </c>
      <c r="E9" s="1" t="s">
        <v>136</v>
      </c>
      <c r="F9" s="1">
        <v>106</v>
      </c>
      <c r="G9" s="1">
        <v>41.5</v>
      </c>
      <c r="H9">
        <f t="shared" si="0"/>
        <v>147.5</v>
      </c>
      <c r="I9" s="3">
        <f t="shared" si="2"/>
        <v>49.166666666666664</v>
      </c>
      <c r="J9"/>
      <c r="K9"/>
      <c r="L9" s="3">
        <f t="shared" si="1"/>
        <v>49.166666666666664</v>
      </c>
      <c r="M9">
        <v>1</v>
      </c>
    </row>
    <row r="10" spans="1:13" ht="12">
      <c r="A10" s="1" t="s">
        <v>360</v>
      </c>
      <c r="B10" s="1" t="s">
        <v>10</v>
      </c>
      <c r="C10" s="1" t="s">
        <v>8</v>
      </c>
      <c r="D10" s="1" t="s">
        <v>361</v>
      </c>
      <c r="E10" s="1" t="s">
        <v>362</v>
      </c>
      <c r="F10" s="1">
        <v>126.5</v>
      </c>
      <c r="G10" s="1">
        <v>95</v>
      </c>
      <c r="H10">
        <f t="shared" si="0"/>
        <v>221.5</v>
      </c>
      <c r="I10" s="3">
        <f t="shared" si="2"/>
        <v>73.83333333333333</v>
      </c>
      <c r="J10"/>
      <c r="K10"/>
      <c r="L10" s="3">
        <f t="shared" si="1"/>
        <v>73.83333333333333</v>
      </c>
      <c r="M10">
        <v>1</v>
      </c>
    </row>
    <row r="11" spans="1:13" ht="12">
      <c r="A11" s="1" t="s">
        <v>225</v>
      </c>
      <c r="B11" s="1" t="s">
        <v>10</v>
      </c>
      <c r="C11" s="1" t="s">
        <v>73</v>
      </c>
      <c r="D11" s="1" t="s">
        <v>226</v>
      </c>
      <c r="E11" s="1" t="s">
        <v>227</v>
      </c>
      <c r="F11" s="1">
        <v>123.5</v>
      </c>
      <c r="G11" s="1">
        <v>91</v>
      </c>
      <c r="H11">
        <f t="shared" si="0"/>
        <v>214.5</v>
      </c>
      <c r="I11" s="3">
        <f t="shared" si="2"/>
        <v>71.5</v>
      </c>
      <c r="J11"/>
      <c r="K11"/>
      <c r="L11" s="3">
        <f t="shared" si="1"/>
        <v>71.5</v>
      </c>
      <c r="M11">
        <v>1</v>
      </c>
    </row>
    <row r="12" spans="1:13" ht="12">
      <c r="A12" s="1" t="s">
        <v>149</v>
      </c>
      <c r="B12" s="1" t="s">
        <v>16</v>
      </c>
      <c r="C12" s="1" t="s">
        <v>8</v>
      </c>
      <c r="D12" s="1" t="s">
        <v>133</v>
      </c>
      <c r="E12" s="1" t="s">
        <v>150</v>
      </c>
      <c r="F12" s="1">
        <v>121.5</v>
      </c>
      <c r="G12" s="1">
        <v>89</v>
      </c>
      <c r="H12">
        <f t="shared" si="0"/>
        <v>210.5</v>
      </c>
      <c r="I12" s="3">
        <f t="shared" si="2"/>
        <v>70.16666666666667</v>
      </c>
      <c r="J12">
        <v>5</v>
      </c>
      <c r="K12"/>
      <c r="L12" s="3">
        <f t="shared" si="1"/>
        <v>75.16666666666667</v>
      </c>
      <c r="M12">
        <v>1</v>
      </c>
    </row>
    <row r="13" spans="1:13" ht="12">
      <c r="A13" s="1" t="s">
        <v>212</v>
      </c>
      <c r="B13" s="1" t="s">
        <v>10</v>
      </c>
      <c r="C13" s="1" t="s">
        <v>8</v>
      </c>
      <c r="D13" s="1" t="s">
        <v>174</v>
      </c>
      <c r="E13" s="1" t="s">
        <v>213</v>
      </c>
      <c r="F13" s="1">
        <v>135</v>
      </c>
      <c r="G13" s="1">
        <v>77.5</v>
      </c>
      <c r="H13">
        <f t="shared" si="0"/>
        <v>212.5</v>
      </c>
      <c r="I13" s="3">
        <f t="shared" si="2"/>
        <v>70.83333333333333</v>
      </c>
      <c r="J13"/>
      <c r="K13"/>
      <c r="L13" s="3">
        <f t="shared" si="1"/>
        <v>70.83333333333333</v>
      </c>
      <c r="M13">
        <v>1</v>
      </c>
    </row>
    <row r="14" spans="1:13" ht="12">
      <c r="A14" s="1" t="s">
        <v>295</v>
      </c>
      <c r="B14" s="1" t="s">
        <v>10</v>
      </c>
      <c r="C14" s="1" t="s">
        <v>8</v>
      </c>
      <c r="D14" s="1" t="s">
        <v>296</v>
      </c>
      <c r="E14" s="1" t="s">
        <v>297</v>
      </c>
      <c r="F14" s="1">
        <v>105.5</v>
      </c>
      <c r="G14" s="1">
        <v>85.5</v>
      </c>
      <c r="H14">
        <f t="shared" si="0"/>
        <v>191</v>
      </c>
      <c r="I14" s="3">
        <f t="shared" si="2"/>
        <v>63.666666666666664</v>
      </c>
      <c r="J14"/>
      <c r="K14"/>
      <c r="L14" s="3">
        <f t="shared" si="1"/>
        <v>63.666666666666664</v>
      </c>
      <c r="M14">
        <v>1</v>
      </c>
    </row>
    <row r="15" spans="1:13" ht="12">
      <c r="A15" s="1" t="s">
        <v>167</v>
      </c>
      <c r="B15" s="1" t="s">
        <v>24</v>
      </c>
      <c r="C15" s="1" t="s">
        <v>8</v>
      </c>
      <c r="D15" s="1" t="s">
        <v>142</v>
      </c>
      <c r="E15" s="1" t="s">
        <v>168</v>
      </c>
      <c r="F15" s="1">
        <v>107</v>
      </c>
      <c r="G15" s="1">
        <v>95.5</v>
      </c>
      <c r="H15">
        <f t="shared" si="0"/>
        <v>202.5</v>
      </c>
      <c r="I15" s="3">
        <f t="shared" si="2"/>
        <v>67.5</v>
      </c>
      <c r="J15">
        <v>5</v>
      </c>
      <c r="K15"/>
      <c r="L15" s="3">
        <f t="shared" si="1"/>
        <v>72.5</v>
      </c>
      <c r="M15">
        <v>1</v>
      </c>
    </row>
    <row r="16" spans="1:13" ht="12">
      <c r="A16" s="1" t="s">
        <v>368</v>
      </c>
      <c r="B16" s="1" t="s">
        <v>53</v>
      </c>
      <c r="C16" s="1" t="s">
        <v>365</v>
      </c>
      <c r="D16" s="1" t="s">
        <v>142</v>
      </c>
      <c r="E16" s="1" t="s">
        <v>369</v>
      </c>
      <c r="F16" s="1">
        <v>115</v>
      </c>
      <c r="G16" s="1">
        <v>101</v>
      </c>
      <c r="H16">
        <f t="shared" si="0"/>
        <v>216</v>
      </c>
      <c r="I16" s="3">
        <f t="shared" si="2"/>
        <v>72</v>
      </c>
      <c r="J16"/>
      <c r="K16"/>
      <c r="L16" s="3">
        <f t="shared" si="1"/>
        <v>72</v>
      </c>
      <c r="M16">
        <v>2</v>
      </c>
    </row>
    <row r="17" spans="1:13" ht="12">
      <c r="A17" s="1" t="s">
        <v>236</v>
      </c>
      <c r="B17" s="1" t="s">
        <v>10</v>
      </c>
      <c r="C17" s="1" t="s">
        <v>8</v>
      </c>
      <c r="D17" s="1" t="s">
        <v>129</v>
      </c>
      <c r="E17" s="1" t="s">
        <v>237</v>
      </c>
      <c r="F17" s="1">
        <v>126</v>
      </c>
      <c r="G17" s="1">
        <v>94</v>
      </c>
      <c r="H17">
        <f aca="true" t="shared" si="3" ref="H17:H29">SUM(F17:G17)</f>
        <v>220</v>
      </c>
      <c r="I17" s="3">
        <f aca="true" t="shared" si="4" ref="I17:I30">H17/3</f>
        <v>73.33333333333333</v>
      </c>
      <c r="J17"/>
      <c r="K17"/>
      <c r="L17" s="3">
        <f aca="true" t="shared" si="5" ref="L17:L29">H17*100/300+J17+K17</f>
        <v>73.33333333333333</v>
      </c>
      <c r="M17">
        <v>1</v>
      </c>
    </row>
    <row r="18" spans="1:13" ht="12">
      <c r="A18" s="1" t="s">
        <v>182</v>
      </c>
      <c r="B18" s="1" t="s">
        <v>10</v>
      </c>
      <c r="C18" s="1" t="s">
        <v>8</v>
      </c>
      <c r="D18" s="1" t="s">
        <v>129</v>
      </c>
      <c r="E18" s="1" t="s">
        <v>183</v>
      </c>
      <c r="F18" s="1">
        <v>110.5</v>
      </c>
      <c r="G18" s="1">
        <v>79</v>
      </c>
      <c r="H18">
        <f t="shared" si="3"/>
        <v>189.5</v>
      </c>
      <c r="I18" s="3">
        <f t="shared" si="4"/>
        <v>63.166666666666664</v>
      </c>
      <c r="J18"/>
      <c r="K18"/>
      <c r="L18" s="3">
        <f t="shared" si="5"/>
        <v>63.166666666666664</v>
      </c>
      <c r="M18">
        <v>2</v>
      </c>
    </row>
    <row r="19" spans="1:13" ht="12">
      <c r="A19" s="1" t="s">
        <v>247</v>
      </c>
      <c r="B19" s="1" t="s">
        <v>10</v>
      </c>
      <c r="C19" s="1" t="s">
        <v>13</v>
      </c>
      <c r="D19" s="1" t="s">
        <v>111</v>
      </c>
      <c r="E19" s="1" t="s">
        <v>248</v>
      </c>
      <c r="F19" s="1">
        <v>118</v>
      </c>
      <c r="G19" s="1">
        <v>82.5</v>
      </c>
      <c r="H19">
        <f t="shared" si="3"/>
        <v>200.5</v>
      </c>
      <c r="I19" s="3">
        <f t="shared" si="4"/>
        <v>66.83333333333333</v>
      </c>
      <c r="J19"/>
      <c r="K19"/>
      <c r="L19" s="3">
        <f t="shared" si="5"/>
        <v>66.83333333333333</v>
      </c>
      <c r="M19">
        <v>1</v>
      </c>
    </row>
    <row r="20" spans="1:13" ht="12">
      <c r="A20" s="1" t="s">
        <v>363</v>
      </c>
      <c r="B20" s="1" t="s">
        <v>10</v>
      </c>
      <c r="C20" s="1" t="s">
        <v>13</v>
      </c>
      <c r="D20" s="1" t="s">
        <v>111</v>
      </c>
      <c r="E20" s="1" t="s">
        <v>364</v>
      </c>
      <c r="F20" s="1">
        <v>100.5</v>
      </c>
      <c r="G20" s="1">
        <v>80</v>
      </c>
      <c r="H20">
        <f t="shared" si="3"/>
        <v>180.5</v>
      </c>
      <c r="I20" s="3">
        <f t="shared" si="4"/>
        <v>60.166666666666664</v>
      </c>
      <c r="J20"/>
      <c r="K20"/>
      <c r="L20" s="3">
        <f t="shared" si="5"/>
        <v>60.166666666666664</v>
      </c>
      <c r="M20">
        <v>2</v>
      </c>
    </row>
    <row r="21" spans="1:13" ht="12">
      <c r="A21" s="1" t="s">
        <v>339</v>
      </c>
      <c r="B21" s="1" t="s">
        <v>10</v>
      </c>
      <c r="C21" s="1" t="s">
        <v>13</v>
      </c>
      <c r="D21" s="1" t="s">
        <v>111</v>
      </c>
      <c r="E21" s="1" t="s">
        <v>340</v>
      </c>
      <c r="F21" s="1">
        <v>99.5</v>
      </c>
      <c r="G21" s="1">
        <v>65.5</v>
      </c>
      <c r="H21">
        <f t="shared" si="3"/>
        <v>165</v>
      </c>
      <c r="I21" s="3">
        <f t="shared" si="4"/>
        <v>55</v>
      </c>
      <c r="J21"/>
      <c r="K21"/>
      <c r="L21" s="3">
        <f t="shared" si="5"/>
        <v>55</v>
      </c>
      <c r="M21">
        <v>3</v>
      </c>
    </row>
    <row r="22" spans="1:13" ht="12">
      <c r="A22" s="1" t="s">
        <v>325</v>
      </c>
      <c r="B22" s="1" t="s">
        <v>24</v>
      </c>
      <c r="C22" s="1" t="s">
        <v>8</v>
      </c>
      <c r="D22" s="1" t="s">
        <v>326</v>
      </c>
      <c r="E22" s="1" t="s">
        <v>327</v>
      </c>
      <c r="F22" s="1">
        <v>100</v>
      </c>
      <c r="G22" s="1">
        <v>53.5</v>
      </c>
      <c r="H22">
        <f t="shared" si="3"/>
        <v>153.5</v>
      </c>
      <c r="I22" s="3">
        <f t="shared" si="4"/>
        <v>51.166666666666664</v>
      </c>
      <c r="J22">
        <v>5</v>
      </c>
      <c r="K22"/>
      <c r="L22" s="3">
        <f t="shared" si="5"/>
        <v>56.166666666666664</v>
      </c>
      <c r="M22">
        <v>1</v>
      </c>
    </row>
    <row r="23" spans="1:13" ht="12">
      <c r="A23" s="1" t="s">
        <v>214</v>
      </c>
      <c r="B23" s="1" t="s">
        <v>10</v>
      </c>
      <c r="C23" s="1" t="s">
        <v>8</v>
      </c>
      <c r="D23" s="1" t="s">
        <v>215</v>
      </c>
      <c r="E23" s="1" t="s">
        <v>216</v>
      </c>
      <c r="F23" s="1">
        <v>108.5</v>
      </c>
      <c r="G23" s="1">
        <v>72.5</v>
      </c>
      <c r="H23">
        <f t="shared" si="3"/>
        <v>181</v>
      </c>
      <c r="I23" s="3">
        <f t="shared" si="4"/>
        <v>60.333333333333336</v>
      </c>
      <c r="J23"/>
      <c r="K23"/>
      <c r="L23" s="3">
        <f t="shared" si="5"/>
        <v>60.333333333333336</v>
      </c>
      <c r="M23">
        <v>1</v>
      </c>
    </row>
    <row r="24" spans="1:13" ht="12">
      <c r="A24" s="1" t="s">
        <v>197</v>
      </c>
      <c r="B24" s="1" t="s">
        <v>16</v>
      </c>
      <c r="C24" s="1" t="s">
        <v>8</v>
      </c>
      <c r="D24" s="1" t="s">
        <v>95</v>
      </c>
      <c r="E24" s="1" t="s">
        <v>198</v>
      </c>
      <c r="F24" s="1">
        <v>110</v>
      </c>
      <c r="G24" s="1">
        <v>84</v>
      </c>
      <c r="H24">
        <f t="shared" si="3"/>
        <v>194</v>
      </c>
      <c r="I24" s="3">
        <f t="shared" si="4"/>
        <v>64.66666666666667</v>
      </c>
      <c r="J24">
        <v>5</v>
      </c>
      <c r="K24"/>
      <c r="L24" s="3">
        <f t="shared" si="5"/>
        <v>69.66666666666667</v>
      </c>
      <c r="M24">
        <v>1</v>
      </c>
    </row>
    <row r="25" spans="1:13" ht="12">
      <c r="A25" s="1" t="s">
        <v>171</v>
      </c>
      <c r="B25" s="1" t="s">
        <v>10</v>
      </c>
      <c r="C25" s="1" t="s">
        <v>8</v>
      </c>
      <c r="D25" s="1" t="s">
        <v>172</v>
      </c>
      <c r="E25" s="1" t="s">
        <v>173</v>
      </c>
      <c r="F25" s="1">
        <v>124</v>
      </c>
      <c r="G25" s="1">
        <v>84.5</v>
      </c>
      <c r="H25">
        <f t="shared" si="3"/>
        <v>208.5</v>
      </c>
      <c r="I25" s="3">
        <f t="shared" si="4"/>
        <v>69.5</v>
      </c>
      <c r="J25"/>
      <c r="K25"/>
      <c r="L25" s="3">
        <f t="shared" si="5"/>
        <v>69.5</v>
      </c>
      <c r="M25">
        <v>1</v>
      </c>
    </row>
    <row r="26" spans="1:13" ht="12">
      <c r="A26" s="1" t="s">
        <v>261</v>
      </c>
      <c r="B26" s="1" t="s">
        <v>10</v>
      </c>
      <c r="C26" s="1" t="s">
        <v>8</v>
      </c>
      <c r="D26" s="1" t="s">
        <v>91</v>
      </c>
      <c r="E26" s="1" t="s">
        <v>262</v>
      </c>
      <c r="F26" s="1">
        <v>127.5</v>
      </c>
      <c r="G26" s="1">
        <v>97</v>
      </c>
      <c r="H26">
        <f t="shared" si="3"/>
        <v>224.5</v>
      </c>
      <c r="I26" s="3">
        <f t="shared" si="4"/>
        <v>74.83333333333333</v>
      </c>
      <c r="J26"/>
      <c r="K26"/>
      <c r="L26" s="3">
        <f t="shared" si="5"/>
        <v>74.83333333333333</v>
      </c>
      <c r="M26">
        <v>1</v>
      </c>
    </row>
    <row r="27" spans="1:13" ht="12">
      <c r="A27" s="1" t="s">
        <v>210</v>
      </c>
      <c r="B27" s="1" t="s">
        <v>10</v>
      </c>
      <c r="C27" s="1" t="s">
        <v>8</v>
      </c>
      <c r="D27" s="1" t="s">
        <v>91</v>
      </c>
      <c r="E27" s="1" t="s">
        <v>211</v>
      </c>
      <c r="F27" s="1">
        <v>124.5</v>
      </c>
      <c r="G27" s="1">
        <v>81</v>
      </c>
      <c r="H27">
        <f t="shared" si="3"/>
        <v>205.5</v>
      </c>
      <c r="I27" s="3">
        <f t="shared" si="4"/>
        <v>68.5</v>
      </c>
      <c r="J27"/>
      <c r="K27"/>
      <c r="L27" s="3">
        <f t="shared" si="5"/>
        <v>68.5</v>
      </c>
      <c r="M27">
        <v>2</v>
      </c>
    </row>
    <row r="28" spans="1:13" ht="12">
      <c r="A28" s="1" t="s">
        <v>421</v>
      </c>
      <c r="B28" s="1" t="s">
        <v>10</v>
      </c>
      <c r="C28" s="1" t="s">
        <v>224</v>
      </c>
      <c r="D28" s="1" t="s">
        <v>422</v>
      </c>
      <c r="E28" s="1" t="s">
        <v>423</v>
      </c>
      <c r="F28" s="1">
        <v>103</v>
      </c>
      <c r="G28" s="1">
        <v>80.5</v>
      </c>
      <c r="H28">
        <f t="shared" si="3"/>
        <v>183.5</v>
      </c>
      <c r="I28" s="3">
        <f t="shared" si="4"/>
        <v>61.166666666666664</v>
      </c>
      <c r="J28"/>
      <c r="K28"/>
      <c r="L28" s="3">
        <f t="shared" si="5"/>
        <v>61.166666666666664</v>
      </c>
      <c r="M28">
        <v>1</v>
      </c>
    </row>
    <row r="29" spans="1:13" ht="12">
      <c r="A29" s="1" t="s">
        <v>479</v>
      </c>
      <c r="B29" s="1" t="s">
        <v>10</v>
      </c>
      <c r="C29" s="1" t="s">
        <v>8</v>
      </c>
      <c r="D29" s="1" t="s">
        <v>452</v>
      </c>
      <c r="E29" s="1" t="s">
        <v>480</v>
      </c>
      <c r="F29" s="1">
        <v>99</v>
      </c>
      <c r="G29" s="1">
        <v>97.5</v>
      </c>
      <c r="H29">
        <f t="shared" si="3"/>
        <v>196.5</v>
      </c>
      <c r="I29" s="3">
        <f t="shared" si="4"/>
        <v>65.5</v>
      </c>
      <c r="J29"/>
      <c r="K29"/>
      <c r="L29" s="3">
        <f t="shared" si="5"/>
        <v>65.5</v>
      </c>
      <c r="M29">
        <v>1</v>
      </c>
    </row>
    <row r="30" spans="1:13" ht="12">
      <c r="A30" s="1" t="s">
        <v>477</v>
      </c>
      <c r="B30" s="1" t="s">
        <v>16</v>
      </c>
      <c r="C30" s="1" t="s">
        <v>8</v>
      </c>
      <c r="D30" s="1" t="s">
        <v>454</v>
      </c>
      <c r="E30" s="1" t="s">
        <v>478</v>
      </c>
      <c r="F30" s="1">
        <v>107.5</v>
      </c>
      <c r="G30" s="1">
        <v>89.5</v>
      </c>
      <c r="H30">
        <f aca="true" t="shared" si="6" ref="H30:H36">SUM(F30:G30)</f>
        <v>197</v>
      </c>
      <c r="I30" s="3">
        <f t="shared" si="4"/>
        <v>65.66666666666667</v>
      </c>
      <c r="J30">
        <v>5</v>
      </c>
      <c r="K30"/>
      <c r="L30" s="3">
        <f aca="true" t="shared" si="7" ref="L30:L36">H30*100/300+J30+K30</f>
        <v>70.66666666666667</v>
      </c>
      <c r="M30">
        <v>1</v>
      </c>
    </row>
    <row r="31" spans="1:13" ht="12">
      <c r="A31" s="1" t="s">
        <v>464</v>
      </c>
      <c r="B31" s="1" t="s">
        <v>10</v>
      </c>
      <c r="C31" s="1" t="s">
        <v>8</v>
      </c>
      <c r="D31" s="1" t="s">
        <v>454</v>
      </c>
      <c r="E31" s="1" t="s">
        <v>465</v>
      </c>
      <c r="F31" s="1">
        <v>97.5</v>
      </c>
      <c r="G31" s="1">
        <v>96</v>
      </c>
      <c r="H31">
        <f t="shared" si="6"/>
        <v>193.5</v>
      </c>
      <c r="I31" s="3">
        <f aca="true" t="shared" si="8" ref="I31:I36">H31/3</f>
        <v>64.5</v>
      </c>
      <c r="J31"/>
      <c r="K31"/>
      <c r="L31" s="3">
        <f t="shared" si="7"/>
        <v>64.5</v>
      </c>
      <c r="M31">
        <v>2</v>
      </c>
    </row>
    <row r="32" spans="1:13" ht="12">
      <c r="A32" s="1" t="s">
        <v>453</v>
      </c>
      <c r="B32" s="1" t="s">
        <v>10</v>
      </c>
      <c r="C32" s="1" t="s">
        <v>8</v>
      </c>
      <c r="D32" s="1" t="s">
        <v>454</v>
      </c>
      <c r="E32" s="1" t="s">
        <v>455</v>
      </c>
      <c r="F32" s="1">
        <v>103</v>
      </c>
      <c r="G32" s="1">
        <v>89.5</v>
      </c>
      <c r="H32">
        <f t="shared" si="6"/>
        <v>192.5</v>
      </c>
      <c r="I32" s="3">
        <f t="shared" si="8"/>
        <v>64.16666666666667</v>
      </c>
      <c r="J32"/>
      <c r="K32"/>
      <c r="L32" s="3">
        <f t="shared" si="7"/>
        <v>64.16666666666667</v>
      </c>
      <c r="M32">
        <v>3</v>
      </c>
    </row>
    <row r="33" spans="1:13" ht="12">
      <c r="A33" s="1" t="s">
        <v>51</v>
      </c>
      <c r="B33" s="1" t="s">
        <v>7</v>
      </c>
      <c r="C33" s="1" t="s">
        <v>8</v>
      </c>
      <c r="D33" s="1" t="s">
        <v>23</v>
      </c>
      <c r="E33" s="1" t="s">
        <v>52</v>
      </c>
      <c r="F33" s="1">
        <v>117</v>
      </c>
      <c r="G33" s="1">
        <v>85</v>
      </c>
      <c r="H33">
        <f t="shared" si="6"/>
        <v>202</v>
      </c>
      <c r="I33" s="3">
        <f t="shared" si="8"/>
        <v>67.33333333333333</v>
      </c>
      <c r="J33"/>
      <c r="K33"/>
      <c r="L33" s="3">
        <f t="shared" si="7"/>
        <v>67.33333333333333</v>
      </c>
      <c r="M33">
        <v>1</v>
      </c>
    </row>
    <row r="34" spans="1:13" ht="12">
      <c r="A34" s="1" t="s">
        <v>67</v>
      </c>
      <c r="B34" s="1" t="s">
        <v>16</v>
      </c>
      <c r="C34" s="1" t="s">
        <v>8</v>
      </c>
      <c r="D34" s="1" t="s">
        <v>28</v>
      </c>
      <c r="E34" s="1" t="s">
        <v>68</v>
      </c>
      <c r="F34" s="1">
        <v>116</v>
      </c>
      <c r="G34" s="1">
        <v>100.5</v>
      </c>
      <c r="H34">
        <f t="shared" si="6"/>
        <v>216.5</v>
      </c>
      <c r="I34" s="3">
        <f t="shared" si="8"/>
        <v>72.16666666666667</v>
      </c>
      <c r="J34">
        <v>5</v>
      </c>
      <c r="K34"/>
      <c r="L34" s="3">
        <f t="shared" si="7"/>
        <v>77.16666666666667</v>
      </c>
      <c r="M34">
        <v>1</v>
      </c>
    </row>
    <row r="35" spans="1:13" ht="12">
      <c r="A35" s="1" t="s">
        <v>275</v>
      </c>
      <c r="B35" s="1" t="s">
        <v>10</v>
      </c>
      <c r="C35" s="1" t="s">
        <v>8</v>
      </c>
      <c r="D35" s="1" t="s">
        <v>204</v>
      </c>
      <c r="E35" s="1" t="s">
        <v>276</v>
      </c>
      <c r="F35" s="1">
        <v>100</v>
      </c>
      <c r="G35" s="1">
        <v>70</v>
      </c>
      <c r="H35">
        <f t="shared" si="6"/>
        <v>170</v>
      </c>
      <c r="I35" s="3">
        <f t="shared" si="8"/>
        <v>56.666666666666664</v>
      </c>
      <c r="J35"/>
      <c r="K35"/>
      <c r="L35" s="3">
        <f t="shared" si="7"/>
        <v>56.666666666666664</v>
      </c>
      <c r="M35">
        <v>1</v>
      </c>
    </row>
    <row r="36" spans="1:13" ht="12">
      <c r="A36" s="1" t="s">
        <v>347</v>
      </c>
      <c r="B36" s="1" t="s">
        <v>10</v>
      </c>
      <c r="C36" s="1" t="s">
        <v>13</v>
      </c>
      <c r="D36" s="1" t="s">
        <v>160</v>
      </c>
      <c r="E36" s="1" t="s">
        <v>348</v>
      </c>
      <c r="F36" s="1">
        <v>126.5</v>
      </c>
      <c r="G36" s="1">
        <v>89</v>
      </c>
      <c r="H36">
        <f t="shared" si="6"/>
        <v>215.5</v>
      </c>
      <c r="I36" s="3">
        <f t="shared" si="8"/>
        <v>71.83333333333333</v>
      </c>
      <c r="J36"/>
      <c r="K36"/>
      <c r="L36" s="3">
        <f t="shared" si="7"/>
        <v>71.83333333333333</v>
      </c>
      <c r="M36">
        <v>1</v>
      </c>
    </row>
    <row r="37" spans="1:13" ht="12">
      <c r="A37" s="1" t="s">
        <v>92</v>
      </c>
      <c r="B37" s="1" t="s">
        <v>10</v>
      </c>
      <c r="C37" s="1" t="s">
        <v>8</v>
      </c>
      <c r="D37" s="1" t="s">
        <v>93</v>
      </c>
      <c r="E37" s="1" t="s">
        <v>94</v>
      </c>
      <c r="F37" s="1">
        <v>120.5</v>
      </c>
      <c r="G37" s="1">
        <v>95</v>
      </c>
      <c r="H37">
        <f aca="true" t="shared" si="9" ref="H37:H43">SUM(F37:G37)</f>
        <v>215.5</v>
      </c>
      <c r="I37" s="3">
        <f aca="true" t="shared" si="10" ref="I37:I43">H37/3</f>
        <v>71.83333333333333</v>
      </c>
      <c r="J37"/>
      <c r="K37"/>
      <c r="L37" s="3">
        <f aca="true" t="shared" si="11" ref="L37:L43">H37*100/300+J37+K37</f>
        <v>71.83333333333333</v>
      </c>
      <c r="M37">
        <v>1</v>
      </c>
    </row>
    <row r="38" spans="1:13" ht="12">
      <c r="A38" s="1" t="s">
        <v>336</v>
      </c>
      <c r="B38" s="1" t="s">
        <v>10</v>
      </c>
      <c r="C38" s="1" t="s">
        <v>8</v>
      </c>
      <c r="D38" s="1" t="s">
        <v>337</v>
      </c>
      <c r="E38" s="1" t="s">
        <v>338</v>
      </c>
      <c r="F38" s="1">
        <v>93</v>
      </c>
      <c r="G38" s="1">
        <v>69</v>
      </c>
      <c r="H38">
        <f t="shared" si="9"/>
        <v>162</v>
      </c>
      <c r="I38" s="3">
        <f t="shared" si="10"/>
        <v>54</v>
      </c>
      <c r="J38"/>
      <c r="K38"/>
      <c r="L38" s="3">
        <f t="shared" si="11"/>
        <v>54</v>
      </c>
      <c r="M38">
        <v>1</v>
      </c>
    </row>
    <row r="39" spans="1:13" ht="12">
      <c r="A39" s="1" t="s">
        <v>254</v>
      </c>
      <c r="B39" s="1" t="s">
        <v>10</v>
      </c>
      <c r="C39" s="1" t="s">
        <v>13</v>
      </c>
      <c r="D39" s="1" t="s">
        <v>181</v>
      </c>
      <c r="E39" s="1" t="s">
        <v>255</v>
      </c>
      <c r="F39" s="1">
        <v>123.5</v>
      </c>
      <c r="G39" s="1">
        <v>104.5</v>
      </c>
      <c r="H39">
        <f t="shared" si="9"/>
        <v>228</v>
      </c>
      <c r="I39" s="3">
        <f t="shared" si="10"/>
        <v>76</v>
      </c>
      <c r="J39"/>
      <c r="K39"/>
      <c r="L39" s="3">
        <f t="shared" si="11"/>
        <v>76</v>
      </c>
      <c r="M39">
        <v>1</v>
      </c>
    </row>
    <row r="40" spans="1:13" ht="12">
      <c r="A40" s="1" t="s">
        <v>354</v>
      </c>
      <c r="B40" s="1" t="s">
        <v>10</v>
      </c>
      <c r="C40" s="1" t="s">
        <v>49</v>
      </c>
      <c r="D40" s="1" t="s">
        <v>181</v>
      </c>
      <c r="E40" s="1" t="s">
        <v>355</v>
      </c>
      <c r="F40" s="1">
        <v>128</v>
      </c>
      <c r="G40" s="1">
        <v>83.5</v>
      </c>
      <c r="H40">
        <f t="shared" si="9"/>
        <v>211.5</v>
      </c>
      <c r="I40" s="3">
        <f t="shared" si="10"/>
        <v>70.5</v>
      </c>
      <c r="J40"/>
      <c r="K40"/>
      <c r="L40" s="3">
        <f t="shared" si="11"/>
        <v>70.5</v>
      </c>
      <c r="M40">
        <v>2</v>
      </c>
    </row>
    <row r="41" spans="1:13" ht="12">
      <c r="A41" s="1" t="s">
        <v>156</v>
      </c>
      <c r="B41" s="1" t="s">
        <v>10</v>
      </c>
      <c r="C41" s="1" t="s">
        <v>8</v>
      </c>
      <c r="D41" s="1" t="s">
        <v>157</v>
      </c>
      <c r="E41" s="1" t="s">
        <v>158</v>
      </c>
      <c r="F41" s="1">
        <v>126</v>
      </c>
      <c r="G41" s="1">
        <v>92</v>
      </c>
      <c r="H41">
        <f t="shared" si="9"/>
        <v>218</v>
      </c>
      <c r="I41" s="3">
        <f t="shared" si="10"/>
        <v>72.66666666666667</v>
      </c>
      <c r="J41"/>
      <c r="K41"/>
      <c r="L41" s="3">
        <f t="shared" si="11"/>
        <v>72.66666666666667</v>
      </c>
      <c r="M41">
        <v>1</v>
      </c>
    </row>
    <row r="42" spans="1:13" ht="12">
      <c r="A42" s="1" t="s">
        <v>318</v>
      </c>
      <c r="B42" s="1" t="s">
        <v>10</v>
      </c>
      <c r="C42" s="1" t="s">
        <v>8</v>
      </c>
      <c r="D42" s="1" t="s">
        <v>319</v>
      </c>
      <c r="E42" s="1" t="s">
        <v>320</v>
      </c>
      <c r="F42" s="1">
        <v>120.5</v>
      </c>
      <c r="G42" s="1">
        <v>80</v>
      </c>
      <c r="H42">
        <f t="shared" si="9"/>
        <v>200.5</v>
      </c>
      <c r="I42" s="3">
        <f t="shared" si="10"/>
        <v>66.83333333333333</v>
      </c>
      <c r="J42"/>
      <c r="K42"/>
      <c r="L42" s="3">
        <f t="shared" si="11"/>
        <v>66.83333333333333</v>
      </c>
      <c r="M42">
        <v>1</v>
      </c>
    </row>
    <row r="43" spans="1:13" ht="12">
      <c r="A43" s="1" t="s">
        <v>124</v>
      </c>
      <c r="B43" s="1" t="s">
        <v>16</v>
      </c>
      <c r="C43" s="1" t="s">
        <v>8</v>
      </c>
      <c r="D43" s="1" t="s">
        <v>125</v>
      </c>
      <c r="E43" s="1" t="s">
        <v>126</v>
      </c>
      <c r="F43" s="1">
        <v>115</v>
      </c>
      <c r="G43" s="1">
        <v>81.5</v>
      </c>
      <c r="H43">
        <f t="shared" si="9"/>
        <v>196.5</v>
      </c>
      <c r="I43" s="3">
        <f t="shared" si="10"/>
        <v>65.5</v>
      </c>
      <c r="J43">
        <v>5</v>
      </c>
      <c r="K43"/>
      <c r="L43" s="3">
        <f t="shared" si="11"/>
        <v>70.5</v>
      </c>
      <c r="M43">
        <v>1</v>
      </c>
    </row>
    <row r="44" spans="1:13" ht="12">
      <c r="A44" s="1" t="s">
        <v>205</v>
      </c>
      <c r="B44" s="1" t="s">
        <v>10</v>
      </c>
      <c r="C44" s="1" t="s">
        <v>8</v>
      </c>
      <c r="D44" s="1" t="s">
        <v>206</v>
      </c>
      <c r="E44" s="1" t="s">
        <v>207</v>
      </c>
      <c r="F44" s="1">
        <v>121</v>
      </c>
      <c r="G44" s="1">
        <v>86</v>
      </c>
      <c r="H44">
        <f aca="true" t="shared" si="12" ref="H44:H49">SUM(F44:G44)</f>
        <v>207</v>
      </c>
      <c r="I44" s="3">
        <f aca="true" t="shared" si="13" ref="I44:I49">H44/3</f>
        <v>69</v>
      </c>
      <c r="J44"/>
      <c r="K44"/>
      <c r="L44" s="3">
        <f aca="true" t="shared" si="14" ref="L44:L49">H44*100/300+J44+K44</f>
        <v>69</v>
      </c>
      <c r="M44">
        <v>1</v>
      </c>
    </row>
    <row r="45" spans="1:13" ht="12">
      <c r="A45" s="1" t="s">
        <v>120</v>
      </c>
      <c r="B45" s="1" t="s">
        <v>10</v>
      </c>
      <c r="C45" s="1" t="s">
        <v>8</v>
      </c>
      <c r="D45" s="1" t="s">
        <v>121</v>
      </c>
      <c r="E45" s="1" t="s">
        <v>122</v>
      </c>
      <c r="F45" s="1">
        <v>106</v>
      </c>
      <c r="G45" s="1">
        <v>90.5</v>
      </c>
      <c r="H45">
        <f t="shared" si="12"/>
        <v>196.5</v>
      </c>
      <c r="I45" s="3">
        <f t="shared" si="13"/>
        <v>65.5</v>
      </c>
      <c r="J45"/>
      <c r="K45"/>
      <c r="L45" s="3">
        <f t="shared" si="14"/>
        <v>65.5</v>
      </c>
      <c r="M45">
        <v>1</v>
      </c>
    </row>
    <row r="46" spans="1:13" ht="12">
      <c r="A46" s="1" t="s">
        <v>397</v>
      </c>
      <c r="B46" s="1" t="s">
        <v>10</v>
      </c>
      <c r="C46" s="1" t="s">
        <v>8</v>
      </c>
      <c r="D46" s="1" t="s">
        <v>398</v>
      </c>
      <c r="E46" s="1" t="s">
        <v>399</v>
      </c>
      <c r="F46" s="1">
        <v>94</v>
      </c>
      <c r="G46" s="1">
        <v>63</v>
      </c>
      <c r="H46">
        <f t="shared" si="12"/>
        <v>157</v>
      </c>
      <c r="I46" s="3">
        <f t="shared" si="13"/>
        <v>52.333333333333336</v>
      </c>
      <c r="J46"/>
      <c r="K46"/>
      <c r="L46" s="3">
        <f t="shared" si="14"/>
        <v>52.333333333333336</v>
      </c>
      <c r="M46">
        <v>1</v>
      </c>
    </row>
    <row r="47" spans="1:13" ht="12">
      <c r="A47" s="1" t="s">
        <v>427</v>
      </c>
      <c r="B47" s="1" t="s">
        <v>24</v>
      </c>
      <c r="C47" s="1" t="s">
        <v>8</v>
      </c>
      <c r="D47" s="1" t="s">
        <v>428</v>
      </c>
      <c r="E47" s="1" t="s">
        <v>429</v>
      </c>
      <c r="F47" s="1">
        <v>74.5</v>
      </c>
      <c r="G47" s="1">
        <v>54</v>
      </c>
      <c r="H47">
        <f t="shared" si="12"/>
        <v>128.5</v>
      </c>
      <c r="I47" s="3">
        <f t="shared" si="13"/>
        <v>42.833333333333336</v>
      </c>
      <c r="J47">
        <v>5</v>
      </c>
      <c r="K47"/>
      <c r="L47" s="3">
        <f t="shared" si="14"/>
        <v>47.833333333333336</v>
      </c>
      <c r="M47">
        <v>1</v>
      </c>
    </row>
    <row r="48" spans="1:13" ht="12">
      <c r="A48" s="1" t="s">
        <v>446</v>
      </c>
      <c r="B48" s="1" t="s">
        <v>10</v>
      </c>
      <c r="C48" s="1" t="s">
        <v>8</v>
      </c>
      <c r="D48" s="1" t="s">
        <v>442</v>
      </c>
      <c r="E48" s="1" t="s">
        <v>447</v>
      </c>
      <c r="F48" s="1">
        <v>118</v>
      </c>
      <c r="G48" s="1">
        <v>73.5</v>
      </c>
      <c r="H48">
        <f t="shared" si="12"/>
        <v>191.5</v>
      </c>
      <c r="I48" s="3">
        <f t="shared" si="13"/>
        <v>63.833333333333336</v>
      </c>
      <c r="J48"/>
      <c r="K48"/>
      <c r="L48" s="3">
        <f t="shared" si="14"/>
        <v>63.833333333333336</v>
      </c>
      <c r="M48">
        <v>1</v>
      </c>
    </row>
    <row r="49" spans="1:13" ht="12">
      <c r="A49" s="1" t="s">
        <v>25</v>
      </c>
      <c r="B49" s="1" t="s">
        <v>16</v>
      </c>
      <c r="C49" s="1" t="s">
        <v>13</v>
      </c>
      <c r="D49" s="1" t="s">
        <v>26</v>
      </c>
      <c r="E49" s="1" t="s">
        <v>27</v>
      </c>
      <c r="F49" s="1">
        <v>126.5</v>
      </c>
      <c r="G49" s="1">
        <v>80.5</v>
      </c>
      <c r="H49">
        <f t="shared" si="12"/>
        <v>207</v>
      </c>
      <c r="I49" s="3">
        <f t="shared" si="13"/>
        <v>69</v>
      </c>
      <c r="J49"/>
      <c r="K49"/>
      <c r="L49" s="3">
        <f t="shared" si="14"/>
        <v>69</v>
      </c>
      <c r="M49">
        <v>1</v>
      </c>
    </row>
    <row r="50" spans="1:13" ht="12">
      <c r="A50" s="1" t="s">
        <v>370</v>
      </c>
      <c r="B50" s="1" t="s">
        <v>10</v>
      </c>
      <c r="C50" s="1" t="s">
        <v>8</v>
      </c>
      <c r="D50" s="1" t="s">
        <v>307</v>
      </c>
      <c r="E50" s="1" t="s">
        <v>371</v>
      </c>
      <c r="F50" s="1">
        <v>127.5</v>
      </c>
      <c r="G50" s="1">
        <v>91.5</v>
      </c>
      <c r="H50">
        <f aca="true" t="shared" si="15" ref="H50:H55">SUM(F50:G50)</f>
        <v>219</v>
      </c>
      <c r="I50" s="3">
        <f aca="true" t="shared" si="16" ref="I50:I55">H50/3</f>
        <v>73</v>
      </c>
      <c r="J50"/>
      <c r="K50"/>
      <c r="L50" s="3">
        <f aca="true" t="shared" si="17" ref="L50:L55">H50*100/300+J50+K50</f>
        <v>73</v>
      </c>
      <c r="M50">
        <v>1</v>
      </c>
    </row>
    <row r="51" spans="1:13" ht="12">
      <c r="A51" s="1" t="s">
        <v>252</v>
      </c>
      <c r="B51" s="1" t="s">
        <v>10</v>
      </c>
      <c r="C51" s="1" t="s">
        <v>8</v>
      </c>
      <c r="D51" s="1" t="s">
        <v>249</v>
      </c>
      <c r="E51" s="1" t="s">
        <v>253</v>
      </c>
      <c r="F51" s="1">
        <v>101</v>
      </c>
      <c r="G51" s="1">
        <v>77.5</v>
      </c>
      <c r="H51">
        <f t="shared" si="15"/>
        <v>178.5</v>
      </c>
      <c r="I51" s="3">
        <f t="shared" si="16"/>
        <v>59.5</v>
      </c>
      <c r="J51"/>
      <c r="K51"/>
      <c r="L51" s="3">
        <f t="shared" si="17"/>
        <v>59.5</v>
      </c>
      <c r="M51">
        <v>1</v>
      </c>
    </row>
    <row r="52" spans="1:13" ht="12">
      <c r="A52" s="1" t="s">
        <v>316</v>
      </c>
      <c r="B52" s="1" t="s">
        <v>10</v>
      </c>
      <c r="C52" s="1" t="s">
        <v>13</v>
      </c>
      <c r="D52" s="1" t="s">
        <v>87</v>
      </c>
      <c r="E52" s="1" t="s">
        <v>317</v>
      </c>
      <c r="F52" s="1">
        <v>131</v>
      </c>
      <c r="G52" s="1">
        <v>97.5</v>
      </c>
      <c r="H52">
        <f t="shared" si="15"/>
        <v>228.5</v>
      </c>
      <c r="I52" s="3">
        <f t="shared" si="16"/>
        <v>76.16666666666667</v>
      </c>
      <c r="J52"/>
      <c r="K52"/>
      <c r="L52" s="3">
        <f t="shared" si="17"/>
        <v>76.16666666666667</v>
      </c>
      <c r="M52">
        <v>1</v>
      </c>
    </row>
    <row r="53" spans="1:13" ht="12">
      <c r="A53" s="1" t="s">
        <v>208</v>
      </c>
      <c r="B53" s="1" t="s">
        <v>10</v>
      </c>
      <c r="C53" s="1" t="s">
        <v>13</v>
      </c>
      <c r="D53" s="1" t="s">
        <v>186</v>
      </c>
      <c r="E53" s="1" t="s">
        <v>209</v>
      </c>
      <c r="F53" s="1">
        <v>110.5</v>
      </c>
      <c r="G53" s="1">
        <v>83.5</v>
      </c>
      <c r="H53">
        <f t="shared" si="15"/>
        <v>194</v>
      </c>
      <c r="I53" s="3">
        <f t="shared" si="16"/>
        <v>64.66666666666667</v>
      </c>
      <c r="J53"/>
      <c r="K53"/>
      <c r="L53" s="3">
        <f t="shared" si="17"/>
        <v>64.66666666666667</v>
      </c>
      <c r="M53">
        <v>1</v>
      </c>
    </row>
    <row r="54" spans="1:13" ht="12">
      <c r="A54" s="1" t="s">
        <v>281</v>
      </c>
      <c r="B54" s="1" t="s">
        <v>10</v>
      </c>
      <c r="C54" s="1" t="s">
        <v>8</v>
      </c>
      <c r="D54" s="1" t="s">
        <v>169</v>
      </c>
      <c r="E54" s="1" t="s">
        <v>282</v>
      </c>
      <c r="F54" s="1">
        <v>134</v>
      </c>
      <c r="G54" s="1">
        <v>95</v>
      </c>
      <c r="H54">
        <f t="shared" si="15"/>
        <v>229</v>
      </c>
      <c r="I54" s="3">
        <f t="shared" si="16"/>
        <v>76.33333333333333</v>
      </c>
      <c r="J54"/>
      <c r="K54"/>
      <c r="L54" s="3">
        <f t="shared" si="17"/>
        <v>76.33333333333333</v>
      </c>
      <c r="M54">
        <v>1</v>
      </c>
    </row>
    <row r="55" spans="1:13" ht="12">
      <c r="A55" s="1" t="s">
        <v>330</v>
      </c>
      <c r="B55" s="1" t="s">
        <v>10</v>
      </c>
      <c r="C55" s="1" t="s">
        <v>8</v>
      </c>
      <c r="D55" s="1" t="s">
        <v>123</v>
      </c>
      <c r="E55" s="1" t="s">
        <v>331</v>
      </c>
      <c r="F55" s="1">
        <v>127.5</v>
      </c>
      <c r="G55" s="1">
        <v>91</v>
      </c>
      <c r="H55">
        <f t="shared" si="15"/>
        <v>218.5</v>
      </c>
      <c r="I55" s="3">
        <f t="shared" si="16"/>
        <v>72.83333333333333</v>
      </c>
      <c r="J55"/>
      <c r="K55"/>
      <c r="L55" s="3">
        <f t="shared" si="17"/>
        <v>72.83333333333333</v>
      </c>
      <c r="M55">
        <v>1</v>
      </c>
    </row>
    <row r="56" spans="1:13" ht="12">
      <c r="A56" s="1" t="s">
        <v>266</v>
      </c>
      <c r="B56" s="1" t="s">
        <v>10</v>
      </c>
      <c r="C56" s="1" t="s">
        <v>8</v>
      </c>
      <c r="D56" s="1" t="s">
        <v>217</v>
      </c>
      <c r="E56" s="1" t="s">
        <v>267</v>
      </c>
      <c r="F56" s="1">
        <v>112.5</v>
      </c>
      <c r="G56" s="1">
        <v>84.5</v>
      </c>
      <c r="H56">
        <f aca="true" t="shared" si="18" ref="H56:H65">SUM(F56:G56)</f>
        <v>197</v>
      </c>
      <c r="I56" s="3">
        <f aca="true" t="shared" si="19" ref="I56:I65">H56/3</f>
        <v>65.66666666666667</v>
      </c>
      <c r="J56"/>
      <c r="K56"/>
      <c r="L56" s="3">
        <f aca="true" t="shared" si="20" ref="L56:L65">H56*100/300+J56+K56</f>
        <v>65.66666666666667</v>
      </c>
      <c r="M56">
        <v>1</v>
      </c>
    </row>
    <row r="57" spans="1:13" ht="12">
      <c r="A57" s="1" t="s">
        <v>200</v>
      </c>
      <c r="B57" s="1" t="s">
        <v>10</v>
      </c>
      <c r="C57" s="1" t="s">
        <v>13</v>
      </c>
      <c r="D57" s="1" t="s">
        <v>108</v>
      </c>
      <c r="E57" s="1" t="s">
        <v>201</v>
      </c>
      <c r="F57" s="1">
        <v>123.5</v>
      </c>
      <c r="G57" s="1">
        <v>84</v>
      </c>
      <c r="H57">
        <f t="shared" si="18"/>
        <v>207.5</v>
      </c>
      <c r="I57" s="3">
        <f t="shared" si="19"/>
        <v>69.16666666666667</v>
      </c>
      <c r="J57"/>
      <c r="K57"/>
      <c r="L57" s="3">
        <f t="shared" si="20"/>
        <v>69.16666666666667</v>
      </c>
      <c r="M57">
        <v>1</v>
      </c>
    </row>
    <row r="58" spans="1:13" ht="12">
      <c r="A58" s="1" t="s">
        <v>380</v>
      </c>
      <c r="B58" s="1" t="s">
        <v>16</v>
      </c>
      <c r="C58" s="1" t="s">
        <v>8</v>
      </c>
      <c r="D58" s="1" t="s">
        <v>381</v>
      </c>
      <c r="E58" s="1" t="s">
        <v>382</v>
      </c>
      <c r="F58" s="1">
        <v>77</v>
      </c>
      <c r="G58" s="1">
        <v>72.5</v>
      </c>
      <c r="H58">
        <f t="shared" si="18"/>
        <v>149.5</v>
      </c>
      <c r="I58" s="3">
        <f t="shared" si="19"/>
        <v>49.833333333333336</v>
      </c>
      <c r="J58">
        <v>5</v>
      </c>
      <c r="K58"/>
      <c r="L58" s="3">
        <f t="shared" si="20"/>
        <v>54.833333333333336</v>
      </c>
      <c r="M58">
        <v>1</v>
      </c>
    </row>
    <row r="59" spans="1:13" ht="12">
      <c r="A59" s="1" t="s">
        <v>377</v>
      </c>
      <c r="B59" s="1" t="s">
        <v>10</v>
      </c>
      <c r="C59" s="1" t="s">
        <v>8</v>
      </c>
      <c r="D59" s="1" t="s">
        <v>378</v>
      </c>
      <c r="E59" s="1" t="s">
        <v>379</v>
      </c>
      <c r="F59" s="1">
        <v>89</v>
      </c>
      <c r="G59" s="1">
        <v>72</v>
      </c>
      <c r="H59">
        <f t="shared" si="18"/>
        <v>161</v>
      </c>
      <c r="I59" s="3">
        <f t="shared" si="19"/>
        <v>53.666666666666664</v>
      </c>
      <c r="J59"/>
      <c r="K59"/>
      <c r="L59" s="3">
        <f t="shared" si="20"/>
        <v>53.666666666666664</v>
      </c>
      <c r="M59">
        <v>1</v>
      </c>
    </row>
    <row r="60" spans="1:13" ht="12">
      <c r="A60" s="1" t="s">
        <v>430</v>
      </c>
      <c r="B60" s="1" t="s">
        <v>10</v>
      </c>
      <c r="C60" s="1" t="s">
        <v>13</v>
      </c>
      <c r="D60" s="1" t="s">
        <v>431</v>
      </c>
      <c r="E60" s="1" t="s">
        <v>432</v>
      </c>
      <c r="F60" s="1">
        <v>96</v>
      </c>
      <c r="G60" s="1">
        <v>60.5</v>
      </c>
      <c r="H60">
        <f t="shared" si="18"/>
        <v>156.5</v>
      </c>
      <c r="I60" s="3">
        <f t="shared" si="19"/>
        <v>52.166666666666664</v>
      </c>
      <c r="J60"/>
      <c r="K60"/>
      <c r="L60" s="3">
        <f t="shared" si="20"/>
        <v>52.166666666666664</v>
      </c>
      <c r="M60">
        <v>1</v>
      </c>
    </row>
    <row r="61" spans="1:13" ht="12">
      <c r="A61" s="1" t="s">
        <v>417</v>
      </c>
      <c r="B61" s="1" t="s">
        <v>10</v>
      </c>
      <c r="C61" s="1" t="s">
        <v>8</v>
      </c>
      <c r="D61" s="1" t="s">
        <v>402</v>
      </c>
      <c r="E61" s="1" t="s">
        <v>418</v>
      </c>
      <c r="F61" s="1">
        <v>87.5</v>
      </c>
      <c r="G61" s="1">
        <v>67.5</v>
      </c>
      <c r="H61">
        <f t="shared" si="18"/>
        <v>155</v>
      </c>
      <c r="I61" s="3">
        <f t="shared" si="19"/>
        <v>51.666666666666664</v>
      </c>
      <c r="J61"/>
      <c r="K61"/>
      <c r="L61" s="3">
        <f t="shared" si="20"/>
        <v>51.666666666666664</v>
      </c>
      <c r="M61">
        <v>1</v>
      </c>
    </row>
    <row r="62" spans="1:13" ht="12">
      <c r="A62" s="1" t="s">
        <v>458</v>
      </c>
      <c r="B62" s="1" t="s">
        <v>10</v>
      </c>
      <c r="C62" s="1" t="s">
        <v>8</v>
      </c>
      <c r="D62" s="1" t="s">
        <v>459</v>
      </c>
      <c r="E62" s="1" t="s">
        <v>460</v>
      </c>
      <c r="F62" s="1">
        <v>97.5</v>
      </c>
      <c r="G62" s="1">
        <v>99.5</v>
      </c>
      <c r="H62">
        <f t="shared" si="18"/>
        <v>197</v>
      </c>
      <c r="I62" s="3">
        <f t="shared" si="19"/>
        <v>65.66666666666667</v>
      </c>
      <c r="J62"/>
      <c r="K62"/>
      <c r="L62" s="3">
        <f t="shared" si="20"/>
        <v>65.66666666666667</v>
      </c>
      <c r="M62">
        <v>1</v>
      </c>
    </row>
    <row r="63" spans="1:13" ht="12">
      <c r="A63" s="1" t="s">
        <v>472</v>
      </c>
      <c r="B63" s="1" t="s">
        <v>10</v>
      </c>
      <c r="C63" s="1" t="s">
        <v>8</v>
      </c>
      <c r="D63" s="1" t="s">
        <v>457</v>
      </c>
      <c r="E63" s="1" t="s">
        <v>473</v>
      </c>
      <c r="F63" s="1">
        <v>116.5</v>
      </c>
      <c r="G63" s="1">
        <v>93.5</v>
      </c>
      <c r="H63">
        <f t="shared" si="18"/>
        <v>210</v>
      </c>
      <c r="I63" s="3">
        <f t="shared" si="19"/>
        <v>70</v>
      </c>
      <c r="J63"/>
      <c r="K63"/>
      <c r="L63" s="3">
        <f t="shared" si="20"/>
        <v>70</v>
      </c>
      <c r="M63">
        <v>1</v>
      </c>
    </row>
    <row r="64" spans="1:13" ht="12">
      <c r="A64" s="1" t="s">
        <v>495</v>
      </c>
      <c r="B64" s="1" t="s">
        <v>10</v>
      </c>
      <c r="C64" s="1" t="s">
        <v>8</v>
      </c>
      <c r="D64" s="1" t="s">
        <v>489</v>
      </c>
      <c r="E64" s="1" t="s">
        <v>496</v>
      </c>
      <c r="F64" s="1">
        <v>117</v>
      </c>
      <c r="G64" s="1">
        <v>83</v>
      </c>
      <c r="H64">
        <f t="shared" si="18"/>
        <v>200</v>
      </c>
      <c r="I64" s="3">
        <f t="shared" si="19"/>
        <v>66.66666666666667</v>
      </c>
      <c r="J64"/>
      <c r="K64"/>
      <c r="L64" s="3">
        <f t="shared" si="20"/>
        <v>66.66666666666667</v>
      </c>
      <c r="M64">
        <v>1</v>
      </c>
    </row>
    <row r="65" spans="1:13" ht="12">
      <c r="A65" s="1" t="s">
        <v>490</v>
      </c>
      <c r="B65" s="1" t="s">
        <v>29</v>
      </c>
      <c r="C65" s="1" t="s">
        <v>8</v>
      </c>
      <c r="D65" s="1" t="s">
        <v>484</v>
      </c>
      <c r="E65" s="1" t="s">
        <v>491</v>
      </c>
      <c r="F65" s="1">
        <v>111.5</v>
      </c>
      <c r="G65" s="1">
        <v>90</v>
      </c>
      <c r="H65">
        <f t="shared" si="18"/>
        <v>201.5</v>
      </c>
      <c r="I65" s="3">
        <f t="shared" si="19"/>
        <v>67.16666666666667</v>
      </c>
      <c r="J65">
        <v>5</v>
      </c>
      <c r="K65"/>
      <c r="L65" s="3">
        <f t="shared" si="20"/>
        <v>72.16666666666667</v>
      </c>
      <c r="M65">
        <v>1</v>
      </c>
    </row>
    <row r="66" spans="1:13" ht="12">
      <c r="A66" s="1" t="s">
        <v>80</v>
      </c>
      <c r="B66" s="1" t="s">
        <v>24</v>
      </c>
      <c r="C66" s="1" t="s">
        <v>8</v>
      </c>
      <c r="D66" s="1" t="s">
        <v>45</v>
      </c>
      <c r="E66" s="1" t="s">
        <v>81</v>
      </c>
      <c r="F66" s="1">
        <v>79</v>
      </c>
      <c r="G66" s="1">
        <v>71.5</v>
      </c>
      <c r="H66">
        <f>SUM(F66:G66)</f>
        <v>150.5</v>
      </c>
      <c r="I66" s="3">
        <f>H66/3</f>
        <v>50.166666666666664</v>
      </c>
      <c r="J66">
        <v>5</v>
      </c>
      <c r="K66"/>
      <c r="L66" s="3">
        <f>H66*100/300+J66+K66</f>
        <v>55.166666666666664</v>
      </c>
      <c r="M66">
        <v>1</v>
      </c>
    </row>
    <row r="67" spans="1:13" ht="12">
      <c r="A67" s="1" t="s">
        <v>61</v>
      </c>
      <c r="B67" s="1" t="s">
        <v>16</v>
      </c>
      <c r="C67" s="1" t="s">
        <v>8</v>
      </c>
      <c r="D67" s="1" t="s">
        <v>37</v>
      </c>
      <c r="E67" s="1" t="s">
        <v>62</v>
      </c>
      <c r="F67" s="1">
        <v>125</v>
      </c>
      <c r="G67" s="1">
        <v>98</v>
      </c>
      <c r="H67">
        <f>SUM(F67:G67)</f>
        <v>223</v>
      </c>
      <c r="I67" s="3">
        <f>H67/3</f>
        <v>74.33333333333333</v>
      </c>
      <c r="J67">
        <v>5</v>
      </c>
      <c r="K67"/>
      <c r="L67" s="3">
        <f>H67*100/300+J67+K67</f>
        <v>79.33333333333333</v>
      </c>
      <c r="M67">
        <v>1</v>
      </c>
    </row>
    <row r="68" spans="1:13" ht="12">
      <c r="A68" s="1" t="s">
        <v>71</v>
      </c>
      <c r="B68" s="1" t="s">
        <v>10</v>
      </c>
      <c r="C68" s="1" t="s">
        <v>8</v>
      </c>
      <c r="D68" s="1" t="s">
        <v>17</v>
      </c>
      <c r="E68" s="1" t="s">
        <v>72</v>
      </c>
      <c r="F68" s="1">
        <v>129</v>
      </c>
      <c r="G68" s="1">
        <v>89.5</v>
      </c>
      <c r="H68">
        <f aca="true" t="shared" si="21" ref="H68:H76">SUM(F68:G68)</f>
        <v>218.5</v>
      </c>
      <c r="I68" s="3">
        <f>H68/3</f>
        <v>72.83333333333333</v>
      </c>
      <c r="J68"/>
      <c r="K68"/>
      <c r="L68" s="3">
        <f aca="true" t="shared" si="22" ref="L68:L76">H68*100/300+J68+K68</f>
        <v>72.83333333333333</v>
      </c>
      <c r="M68">
        <v>1</v>
      </c>
    </row>
    <row r="69" spans="1:13" ht="12">
      <c r="A69" s="1" t="s">
        <v>234</v>
      </c>
      <c r="B69" s="1" t="s">
        <v>10</v>
      </c>
      <c r="C69" s="1" t="s">
        <v>8</v>
      </c>
      <c r="D69" s="1" t="s">
        <v>199</v>
      </c>
      <c r="E69" s="1" t="s">
        <v>235</v>
      </c>
      <c r="F69" s="1">
        <v>122.5</v>
      </c>
      <c r="G69" s="1">
        <v>80</v>
      </c>
      <c r="H69">
        <f t="shared" si="21"/>
        <v>202.5</v>
      </c>
      <c r="I69" s="3">
        <f aca="true" t="shared" si="23" ref="I69:I76">H69/3</f>
        <v>67.5</v>
      </c>
      <c r="J69"/>
      <c r="K69"/>
      <c r="L69" s="3">
        <f t="shared" si="22"/>
        <v>67.5</v>
      </c>
      <c r="M69">
        <v>1</v>
      </c>
    </row>
    <row r="70" spans="1:13" ht="12">
      <c r="A70" s="1" t="s">
        <v>245</v>
      </c>
      <c r="B70" s="1" t="s">
        <v>16</v>
      </c>
      <c r="C70" s="1" t="s">
        <v>8</v>
      </c>
      <c r="D70" s="1" t="s">
        <v>138</v>
      </c>
      <c r="E70" s="1" t="s">
        <v>246</v>
      </c>
      <c r="F70" s="1">
        <v>103</v>
      </c>
      <c r="G70" s="1">
        <v>96</v>
      </c>
      <c r="H70">
        <f t="shared" si="21"/>
        <v>199</v>
      </c>
      <c r="I70" s="3">
        <f t="shared" si="23"/>
        <v>66.33333333333333</v>
      </c>
      <c r="J70">
        <v>5</v>
      </c>
      <c r="K70"/>
      <c r="L70" s="3">
        <f t="shared" si="22"/>
        <v>71.33333333333333</v>
      </c>
      <c r="M70">
        <v>1</v>
      </c>
    </row>
    <row r="71" spans="1:13" ht="12">
      <c r="A71" s="1" t="s">
        <v>358</v>
      </c>
      <c r="B71" s="1" t="s">
        <v>10</v>
      </c>
      <c r="C71" s="1" t="s">
        <v>8</v>
      </c>
      <c r="D71" s="1" t="s">
        <v>256</v>
      </c>
      <c r="E71" s="1" t="s">
        <v>359</v>
      </c>
      <c r="F71" s="1">
        <v>114</v>
      </c>
      <c r="G71" s="1">
        <v>95.5</v>
      </c>
      <c r="H71">
        <f t="shared" si="21"/>
        <v>209.5</v>
      </c>
      <c r="I71" s="3">
        <f t="shared" si="23"/>
        <v>69.83333333333333</v>
      </c>
      <c r="J71"/>
      <c r="K71"/>
      <c r="L71" s="3">
        <f t="shared" si="22"/>
        <v>69.83333333333333</v>
      </c>
      <c r="M71">
        <v>1</v>
      </c>
    </row>
    <row r="72" spans="1:13" ht="12">
      <c r="A72" s="1" t="s">
        <v>140</v>
      </c>
      <c r="B72" s="1" t="s">
        <v>58</v>
      </c>
      <c r="C72" s="1" t="s">
        <v>8</v>
      </c>
      <c r="D72" s="1" t="s">
        <v>127</v>
      </c>
      <c r="E72" s="1" t="s">
        <v>141</v>
      </c>
      <c r="F72" s="1">
        <v>114.5</v>
      </c>
      <c r="G72" s="1">
        <v>71</v>
      </c>
      <c r="H72">
        <f t="shared" si="21"/>
        <v>185.5</v>
      </c>
      <c r="I72" s="3">
        <f t="shared" si="23"/>
        <v>61.833333333333336</v>
      </c>
      <c r="J72"/>
      <c r="K72"/>
      <c r="L72" s="3">
        <f t="shared" si="22"/>
        <v>61.833333333333336</v>
      </c>
      <c r="M72">
        <v>1</v>
      </c>
    </row>
    <row r="73" spans="1:13" ht="12">
      <c r="A73" s="1" t="s">
        <v>191</v>
      </c>
      <c r="B73" s="1" t="s">
        <v>10</v>
      </c>
      <c r="C73" s="1" t="s">
        <v>8</v>
      </c>
      <c r="D73" s="1" t="s">
        <v>192</v>
      </c>
      <c r="E73" s="1" t="s">
        <v>193</v>
      </c>
      <c r="F73" s="1">
        <v>120</v>
      </c>
      <c r="G73" s="1">
        <v>79</v>
      </c>
      <c r="H73">
        <f t="shared" si="21"/>
        <v>199</v>
      </c>
      <c r="I73" s="3">
        <f t="shared" si="23"/>
        <v>66.33333333333333</v>
      </c>
      <c r="J73"/>
      <c r="K73"/>
      <c r="L73" s="3">
        <f t="shared" si="22"/>
        <v>66.33333333333333</v>
      </c>
      <c r="M73">
        <v>1</v>
      </c>
    </row>
    <row r="74" spans="1:13" ht="12">
      <c r="A74" s="1" t="s">
        <v>283</v>
      </c>
      <c r="B74" s="1" t="s">
        <v>10</v>
      </c>
      <c r="C74" s="1" t="s">
        <v>13</v>
      </c>
      <c r="D74" s="1" t="s">
        <v>128</v>
      </c>
      <c r="E74" s="1" t="s">
        <v>284</v>
      </c>
      <c r="F74" s="1">
        <v>124.5</v>
      </c>
      <c r="G74" s="1">
        <v>91.5</v>
      </c>
      <c r="H74">
        <f t="shared" si="21"/>
        <v>216</v>
      </c>
      <c r="I74" s="3">
        <f t="shared" si="23"/>
        <v>72</v>
      </c>
      <c r="J74"/>
      <c r="K74"/>
      <c r="L74" s="3">
        <f t="shared" si="22"/>
        <v>72</v>
      </c>
      <c r="M74">
        <v>1</v>
      </c>
    </row>
    <row r="75" spans="1:14" ht="12">
      <c r="A75" s="1" t="s">
        <v>151</v>
      </c>
      <c r="B75" s="1" t="s">
        <v>10</v>
      </c>
      <c r="C75" s="1" t="s">
        <v>8</v>
      </c>
      <c r="D75" s="1" t="s">
        <v>106</v>
      </c>
      <c r="E75" s="1" t="s">
        <v>152</v>
      </c>
      <c r="F75" s="1">
        <v>110</v>
      </c>
      <c r="G75" s="1">
        <v>81</v>
      </c>
      <c r="H75">
        <f t="shared" si="21"/>
        <v>191</v>
      </c>
      <c r="I75" s="3">
        <f t="shared" si="23"/>
        <v>63.666666666666664</v>
      </c>
      <c r="J75"/>
      <c r="K75"/>
      <c r="L75" s="3">
        <f t="shared" si="22"/>
        <v>63.666666666666664</v>
      </c>
      <c r="M75">
        <v>1</v>
      </c>
      <c r="N75" s="4"/>
    </row>
    <row r="76" spans="1:14" ht="12">
      <c r="A76" s="1" t="s">
        <v>323</v>
      </c>
      <c r="B76" s="1" t="s">
        <v>7</v>
      </c>
      <c r="C76" s="1" t="s">
        <v>8</v>
      </c>
      <c r="D76" s="1" t="s">
        <v>106</v>
      </c>
      <c r="E76" s="1" t="s">
        <v>324</v>
      </c>
      <c r="F76" s="1">
        <v>115</v>
      </c>
      <c r="G76" s="1">
        <v>76</v>
      </c>
      <c r="H76">
        <f t="shared" si="21"/>
        <v>191</v>
      </c>
      <c r="I76" s="3">
        <f t="shared" si="23"/>
        <v>63.666666666666664</v>
      </c>
      <c r="J76"/>
      <c r="K76"/>
      <c r="L76" s="3">
        <f t="shared" si="22"/>
        <v>63.666666666666664</v>
      </c>
      <c r="M76">
        <v>1</v>
      </c>
      <c r="N76" s="4"/>
    </row>
    <row r="77" spans="1:13" ht="12">
      <c r="A77" s="1" t="s">
        <v>328</v>
      </c>
      <c r="B77" s="1" t="s">
        <v>10</v>
      </c>
      <c r="C77" s="1" t="s">
        <v>224</v>
      </c>
      <c r="D77" s="1" t="s">
        <v>98</v>
      </c>
      <c r="E77" s="1" t="s">
        <v>329</v>
      </c>
      <c r="F77" s="1">
        <v>133</v>
      </c>
      <c r="G77" s="1">
        <v>108.5</v>
      </c>
      <c r="H77">
        <f aca="true" t="shared" si="24" ref="H77:H95">SUM(F77:G77)</f>
        <v>241.5</v>
      </c>
      <c r="I77" s="3">
        <f aca="true" t="shared" si="25" ref="I77:I95">H77/3</f>
        <v>80.5</v>
      </c>
      <c r="J77"/>
      <c r="K77"/>
      <c r="L77" s="3">
        <f aca="true" t="shared" si="26" ref="L77:L95">H77*100/300+J77+K77</f>
        <v>80.5</v>
      </c>
      <c r="M77">
        <v>1</v>
      </c>
    </row>
    <row r="78" spans="1:13" ht="12">
      <c r="A78" s="1" t="s">
        <v>334</v>
      </c>
      <c r="B78" s="1" t="s">
        <v>10</v>
      </c>
      <c r="C78" s="1" t="s">
        <v>8</v>
      </c>
      <c r="D78" s="1" t="s">
        <v>146</v>
      </c>
      <c r="E78" s="1" t="s">
        <v>335</v>
      </c>
      <c r="F78" s="1">
        <v>110.5</v>
      </c>
      <c r="G78" s="1">
        <v>82.5</v>
      </c>
      <c r="H78">
        <f t="shared" si="24"/>
        <v>193</v>
      </c>
      <c r="I78" s="3">
        <f t="shared" si="25"/>
        <v>64.33333333333333</v>
      </c>
      <c r="J78"/>
      <c r="K78"/>
      <c r="L78" s="3">
        <f t="shared" si="26"/>
        <v>64.33333333333333</v>
      </c>
      <c r="M78">
        <v>1</v>
      </c>
    </row>
    <row r="79" spans="1:13" ht="12">
      <c r="A79" s="1" t="s">
        <v>301</v>
      </c>
      <c r="B79" s="1" t="s">
        <v>10</v>
      </c>
      <c r="C79" s="1" t="s">
        <v>8</v>
      </c>
      <c r="D79" s="1" t="s">
        <v>161</v>
      </c>
      <c r="E79" s="1" t="s">
        <v>302</v>
      </c>
      <c r="F79" s="1">
        <v>110</v>
      </c>
      <c r="G79" s="1">
        <v>81.5</v>
      </c>
      <c r="H79">
        <f t="shared" si="24"/>
        <v>191.5</v>
      </c>
      <c r="I79" s="3">
        <f t="shared" si="25"/>
        <v>63.833333333333336</v>
      </c>
      <c r="J79"/>
      <c r="K79"/>
      <c r="L79" s="3">
        <f t="shared" si="26"/>
        <v>63.833333333333336</v>
      </c>
      <c r="M79">
        <v>1</v>
      </c>
    </row>
    <row r="80" spans="1:13" ht="12">
      <c r="A80" s="1" t="s">
        <v>470</v>
      </c>
      <c r="B80" s="1" t="s">
        <v>10</v>
      </c>
      <c r="C80" s="1" t="s">
        <v>8</v>
      </c>
      <c r="D80" s="1" t="s">
        <v>450</v>
      </c>
      <c r="E80" s="1" t="s">
        <v>471</v>
      </c>
      <c r="F80" s="1">
        <v>107</v>
      </c>
      <c r="G80" s="1">
        <v>101</v>
      </c>
      <c r="H80">
        <f t="shared" si="24"/>
        <v>208</v>
      </c>
      <c r="I80" s="3">
        <f t="shared" si="25"/>
        <v>69.33333333333333</v>
      </c>
      <c r="J80"/>
      <c r="K80"/>
      <c r="L80" s="3">
        <f t="shared" si="26"/>
        <v>69.33333333333333</v>
      </c>
      <c r="M80">
        <v>1</v>
      </c>
    </row>
    <row r="81" spans="1:13" ht="12">
      <c r="A81" s="1" t="s">
        <v>474</v>
      </c>
      <c r="B81" s="1" t="s">
        <v>10</v>
      </c>
      <c r="C81" s="1" t="s">
        <v>8</v>
      </c>
      <c r="D81" s="1" t="s">
        <v>475</v>
      </c>
      <c r="E81" s="1" t="s">
        <v>476</v>
      </c>
      <c r="F81" s="1">
        <v>98.5</v>
      </c>
      <c r="G81" s="1">
        <v>73.5</v>
      </c>
      <c r="H81">
        <f t="shared" si="24"/>
        <v>172</v>
      </c>
      <c r="I81" s="3">
        <f t="shared" si="25"/>
        <v>57.333333333333336</v>
      </c>
      <c r="J81"/>
      <c r="K81"/>
      <c r="L81" s="3">
        <f t="shared" si="26"/>
        <v>57.333333333333336</v>
      </c>
      <c r="M81">
        <v>1</v>
      </c>
    </row>
    <row r="82" spans="1:13" ht="12">
      <c r="A82" s="1" t="s">
        <v>482</v>
      </c>
      <c r="B82" s="1" t="s">
        <v>10</v>
      </c>
      <c r="C82" s="1" t="s">
        <v>8</v>
      </c>
      <c r="D82" s="1" t="s">
        <v>481</v>
      </c>
      <c r="E82" s="1" t="s">
        <v>483</v>
      </c>
      <c r="F82" s="1">
        <v>107.5</v>
      </c>
      <c r="G82" s="1">
        <v>65</v>
      </c>
      <c r="H82">
        <f t="shared" si="24"/>
        <v>172.5</v>
      </c>
      <c r="I82" s="3">
        <f t="shared" si="25"/>
        <v>57.5</v>
      </c>
      <c r="J82"/>
      <c r="K82"/>
      <c r="L82" s="3">
        <f t="shared" si="26"/>
        <v>57.5</v>
      </c>
      <c r="M82">
        <v>1</v>
      </c>
    </row>
    <row r="83" spans="1:13" ht="12">
      <c r="A83" s="1" t="s">
        <v>485</v>
      </c>
      <c r="B83" s="1" t="s">
        <v>10</v>
      </c>
      <c r="C83" s="1" t="s">
        <v>8</v>
      </c>
      <c r="D83" s="1" t="s">
        <v>486</v>
      </c>
      <c r="E83" s="1" t="s">
        <v>487</v>
      </c>
      <c r="F83" s="1">
        <v>113.5</v>
      </c>
      <c r="G83" s="1">
        <v>51</v>
      </c>
      <c r="H83">
        <f t="shared" si="24"/>
        <v>164.5</v>
      </c>
      <c r="I83" s="3">
        <f t="shared" si="25"/>
        <v>54.833333333333336</v>
      </c>
      <c r="J83"/>
      <c r="K83"/>
      <c r="L83" s="3">
        <f t="shared" si="26"/>
        <v>54.833333333333336</v>
      </c>
      <c r="M83">
        <v>1</v>
      </c>
    </row>
    <row r="84" spans="1:13" ht="12">
      <c r="A84" s="1" t="s">
        <v>32</v>
      </c>
      <c r="B84" s="1" t="s">
        <v>16</v>
      </c>
      <c r="C84" s="1" t="s">
        <v>8</v>
      </c>
      <c r="D84" s="1" t="s">
        <v>12</v>
      </c>
      <c r="E84" s="1" t="s">
        <v>33</v>
      </c>
      <c r="F84" s="1">
        <v>104</v>
      </c>
      <c r="G84" s="1">
        <v>90</v>
      </c>
      <c r="H84">
        <f t="shared" si="24"/>
        <v>194</v>
      </c>
      <c r="I84" s="3">
        <f t="shared" si="25"/>
        <v>64.66666666666667</v>
      </c>
      <c r="J84">
        <v>5</v>
      </c>
      <c r="K84"/>
      <c r="L84" s="3">
        <f t="shared" si="26"/>
        <v>69.66666666666667</v>
      </c>
      <c r="M84">
        <v>1</v>
      </c>
    </row>
    <row r="85" spans="1:13" ht="12">
      <c r="A85" s="1" t="s">
        <v>59</v>
      </c>
      <c r="B85" s="1" t="s">
        <v>10</v>
      </c>
      <c r="C85" s="1" t="s">
        <v>13</v>
      </c>
      <c r="D85" s="1" t="s">
        <v>18</v>
      </c>
      <c r="E85" s="1" t="s">
        <v>60</v>
      </c>
      <c r="F85" s="1">
        <v>111</v>
      </c>
      <c r="G85" s="1">
        <v>90</v>
      </c>
      <c r="H85">
        <f t="shared" si="24"/>
        <v>201</v>
      </c>
      <c r="I85" s="3">
        <f t="shared" si="25"/>
        <v>67</v>
      </c>
      <c r="J85"/>
      <c r="K85"/>
      <c r="L85" s="3">
        <f t="shared" si="26"/>
        <v>67</v>
      </c>
      <c r="M85">
        <v>1</v>
      </c>
    </row>
    <row r="86" spans="1:13" ht="12">
      <c r="A86" s="1" t="s">
        <v>50</v>
      </c>
      <c r="B86" s="1" t="s">
        <v>10</v>
      </c>
      <c r="C86" s="1" t="s">
        <v>13</v>
      </c>
      <c r="D86" s="1" t="s">
        <v>31</v>
      </c>
      <c r="E86" s="1" t="s">
        <v>75</v>
      </c>
      <c r="F86" s="1">
        <v>111</v>
      </c>
      <c r="G86" s="1">
        <v>91</v>
      </c>
      <c r="H86">
        <f t="shared" si="24"/>
        <v>202</v>
      </c>
      <c r="I86" s="3">
        <f t="shared" si="25"/>
        <v>67.33333333333333</v>
      </c>
      <c r="J86"/>
      <c r="K86"/>
      <c r="L86" s="3">
        <f t="shared" si="26"/>
        <v>67.33333333333333</v>
      </c>
      <c r="M86">
        <v>1</v>
      </c>
    </row>
    <row r="87" spans="1:13" ht="12">
      <c r="A87" s="1" t="s">
        <v>54</v>
      </c>
      <c r="B87" s="1" t="s">
        <v>10</v>
      </c>
      <c r="C87" s="1" t="s">
        <v>13</v>
      </c>
      <c r="D87" s="1" t="s">
        <v>14</v>
      </c>
      <c r="E87" s="1" t="s">
        <v>55</v>
      </c>
      <c r="F87" s="1">
        <v>120</v>
      </c>
      <c r="G87" s="1">
        <v>87</v>
      </c>
      <c r="H87">
        <f t="shared" si="24"/>
        <v>207</v>
      </c>
      <c r="I87" s="3">
        <f t="shared" si="25"/>
        <v>69</v>
      </c>
      <c r="J87"/>
      <c r="K87"/>
      <c r="L87" s="3">
        <f t="shared" si="26"/>
        <v>69</v>
      </c>
      <c r="M87">
        <v>1</v>
      </c>
    </row>
    <row r="88" spans="1:13" ht="12">
      <c r="A88" s="1" t="s">
        <v>84</v>
      </c>
      <c r="B88" s="1" t="s">
        <v>10</v>
      </c>
      <c r="C88" s="1" t="s">
        <v>78</v>
      </c>
      <c r="D88" s="1" t="s">
        <v>19</v>
      </c>
      <c r="E88" s="1" t="s">
        <v>85</v>
      </c>
      <c r="F88" s="1">
        <v>118.5</v>
      </c>
      <c r="G88" s="1">
        <v>76.5</v>
      </c>
      <c r="H88">
        <f t="shared" si="24"/>
        <v>195</v>
      </c>
      <c r="I88" s="3">
        <f t="shared" si="25"/>
        <v>65</v>
      </c>
      <c r="J88"/>
      <c r="K88"/>
      <c r="L88" s="3">
        <f t="shared" si="26"/>
        <v>65</v>
      </c>
      <c r="M88">
        <v>1</v>
      </c>
    </row>
    <row r="89" spans="1:13" ht="12">
      <c r="A89" s="1" t="s">
        <v>65</v>
      </c>
      <c r="B89" s="1" t="s">
        <v>16</v>
      </c>
      <c r="C89" s="1" t="s">
        <v>8</v>
      </c>
      <c r="D89" s="1" t="s">
        <v>21</v>
      </c>
      <c r="E89" s="1" t="s">
        <v>66</v>
      </c>
      <c r="F89" s="1">
        <v>111</v>
      </c>
      <c r="G89" s="1">
        <v>93</v>
      </c>
      <c r="H89">
        <f t="shared" si="24"/>
        <v>204</v>
      </c>
      <c r="I89" s="3">
        <f t="shared" si="25"/>
        <v>68</v>
      </c>
      <c r="J89">
        <v>5</v>
      </c>
      <c r="K89"/>
      <c r="L89" s="3">
        <f t="shared" si="26"/>
        <v>73</v>
      </c>
      <c r="M89">
        <v>1</v>
      </c>
    </row>
    <row r="90" spans="1:13" ht="12">
      <c r="A90" s="1" t="s">
        <v>63</v>
      </c>
      <c r="B90" s="1" t="s">
        <v>16</v>
      </c>
      <c r="C90" s="1" t="s">
        <v>8</v>
      </c>
      <c r="D90" s="1" t="s">
        <v>34</v>
      </c>
      <c r="E90" s="1" t="s">
        <v>64</v>
      </c>
      <c r="F90" s="1">
        <v>118.5</v>
      </c>
      <c r="G90" s="1">
        <v>81</v>
      </c>
      <c r="H90">
        <f t="shared" si="24"/>
        <v>199.5</v>
      </c>
      <c r="I90" s="3">
        <f t="shared" si="25"/>
        <v>66.5</v>
      </c>
      <c r="J90">
        <v>5</v>
      </c>
      <c r="K90"/>
      <c r="L90" s="3">
        <f t="shared" si="26"/>
        <v>71.5</v>
      </c>
      <c r="M90">
        <v>1</v>
      </c>
    </row>
    <row r="91" spans="1:13" ht="12">
      <c r="A91" s="1" t="s">
        <v>116</v>
      </c>
      <c r="B91" s="1" t="s">
        <v>10</v>
      </c>
      <c r="C91" s="1" t="s">
        <v>8</v>
      </c>
      <c r="D91" s="1" t="s">
        <v>117</v>
      </c>
      <c r="E91" s="1" t="s">
        <v>118</v>
      </c>
      <c r="F91" s="1">
        <v>115.5</v>
      </c>
      <c r="G91" s="1">
        <v>82.5</v>
      </c>
      <c r="H91">
        <f t="shared" si="24"/>
        <v>198</v>
      </c>
      <c r="I91" s="3">
        <f t="shared" si="25"/>
        <v>66</v>
      </c>
      <c r="J91"/>
      <c r="K91"/>
      <c r="L91" s="3">
        <f t="shared" si="26"/>
        <v>66</v>
      </c>
      <c r="M91">
        <v>1</v>
      </c>
    </row>
    <row r="92" spans="1:13" ht="12">
      <c r="A92" s="1" t="s">
        <v>162</v>
      </c>
      <c r="B92" s="1" t="s">
        <v>24</v>
      </c>
      <c r="C92" s="1" t="s">
        <v>8</v>
      </c>
      <c r="D92" s="1" t="s">
        <v>99</v>
      </c>
      <c r="E92" s="1" t="s">
        <v>163</v>
      </c>
      <c r="F92" s="1">
        <v>107</v>
      </c>
      <c r="G92" s="1">
        <v>73.5</v>
      </c>
      <c r="H92">
        <f t="shared" si="24"/>
        <v>180.5</v>
      </c>
      <c r="I92" s="3">
        <f t="shared" si="25"/>
        <v>60.166666666666664</v>
      </c>
      <c r="J92">
        <v>5</v>
      </c>
      <c r="K92"/>
      <c r="L92" s="3">
        <f t="shared" si="26"/>
        <v>65.16666666666666</v>
      </c>
      <c r="M92">
        <v>1</v>
      </c>
    </row>
    <row r="93" spans="1:13" ht="12">
      <c r="A93" s="1" t="s">
        <v>257</v>
      </c>
      <c r="B93" s="1" t="s">
        <v>16</v>
      </c>
      <c r="C93" s="1" t="s">
        <v>8</v>
      </c>
      <c r="D93" s="1" t="s">
        <v>154</v>
      </c>
      <c r="E93" s="1" t="s">
        <v>258</v>
      </c>
      <c r="F93" s="1">
        <v>96</v>
      </c>
      <c r="G93" s="1">
        <v>92</v>
      </c>
      <c r="H93">
        <f t="shared" si="24"/>
        <v>188</v>
      </c>
      <c r="I93" s="3">
        <f t="shared" si="25"/>
        <v>62.666666666666664</v>
      </c>
      <c r="J93">
        <v>5</v>
      </c>
      <c r="K93"/>
      <c r="L93" s="3">
        <f t="shared" si="26"/>
        <v>67.66666666666666</v>
      </c>
      <c r="M93">
        <v>1</v>
      </c>
    </row>
    <row r="94" spans="1:13" ht="12">
      <c r="A94" s="1" t="s">
        <v>238</v>
      </c>
      <c r="B94" s="1" t="s">
        <v>10</v>
      </c>
      <c r="C94" s="1" t="s">
        <v>8</v>
      </c>
      <c r="D94" s="1" t="s">
        <v>239</v>
      </c>
      <c r="E94" s="1" t="s">
        <v>240</v>
      </c>
      <c r="F94" s="1">
        <v>108.5</v>
      </c>
      <c r="G94" s="1">
        <v>92.5</v>
      </c>
      <c r="H94">
        <f t="shared" si="24"/>
        <v>201</v>
      </c>
      <c r="I94" s="3">
        <f t="shared" si="25"/>
        <v>67</v>
      </c>
      <c r="J94"/>
      <c r="K94"/>
      <c r="L94" s="3">
        <f t="shared" si="26"/>
        <v>67</v>
      </c>
      <c r="M94">
        <v>1</v>
      </c>
    </row>
    <row r="95" spans="1:13" ht="12">
      <c r="A95" s="1" t="s">
        <v>178</v>
      </c>
      <c r="B95" s="1" t="s">
        <v>16</v>
      </c>
      <c r="C95" s="1" t="s">
        <v>8</v>
      </c>
      <c r="D95" s="1" t="s">
        <v>86</v>
      </c>
      <c r="E95" s="1" t="s">
        <v>179</v>
      </c>
      <c r="F95" s="1">
        <v>95.5</v>
      </c>
      <c r="G95" s="1">
        <v>79</v>
      </c>
      <c r="H95">
        <f t="shared" si="24"/>
        <v>174.5</v>
      </c>
      <c r="I95" s="3">
        <f t="shared" si="25"/>
        <v>58.166666666666664</v>
      </c>
      <c r="J95">
        <v>5</v>
      </c>
      <c r="K95"/>
      <c r="L95" s="3">
        <f t="shared" si="26"/>
        <v>63.166666666666664</v>
      </c>
      <c r="M95">
        <v>1</v>
      </c>
    </row>
    <row r="96" spans="1:13" ht="12">
      <c r="A96" s="1" t="s">
        <v>109</v>
      </c>
      <c r="B96" s="1" t="s">
        <v>16</v>
      </c>
      <c r="C96" s="1" t="s">
        <v>8</v>
      </c>
      <c r="D96" s="1" t="s">
        <v>107</v>
      </c>
      <c r="E96" s="1" t="s">
        <v>110</v>
      </c>
      <c r="F96" s="1">
        <v>120.5</v>
      </c>
      <c r="G96" s="1">
        <v>86</v>
      </c>
      <c r="H96">
        <f aca="true" t="shared" si="27" ref="H96:H103">SUM(F96:G96)</f>
        <v>206.5</v>
      </c>
      <c r="I96" s="3">
        <f aca="true" t="shared" si="28" ref="I96:I103">H96/3</f>
        <v>68.83333333333333</v>
      </c>
      <c r="J96">
        <v>5</v>
      </c>
      <c r="K96"/>
      <c r="L96" s="3">
        <f aca="true" t="shared" si="29" ref="L96:L103">H96*100/300+J96+K96</f>
        <v>73.83333333333333</v>
      </c>
      <c r="M96">
        <v>1</v>
      </c>
    </row>
    <row r="97" spans="1:13" ht="12">
      <c r="A97" s="1" t="s">
        <v>187</v>
      </c>
      <c r="B97" s="1" t="s">
        <v>10</v>
      </c>
      <c r="C97" s="1" t="s">
        <v>8</v>
      </c>
      <c r="D97" s="1" t="s">
        <v>188</v>
      </c>
      <c r="E97" s="1" t="s">
        <v>189</v>
      </c>
      <c r="F97" s="1">
        <v>88.5</v>
      </c>
      <c r="G97" s="1">
        <v>87.5</v>
      </c>
      <c r="H97">
        <f t="shared" si="27"/>
        <v>176</v>
      </c>
      <c r="I97" s="3">
        <f t="shared" si="28"/>
        <v>58.666666666666664</v>
      </c>
      <c r="J97"/>
      <c r="K97"/>
      <c r="L97" s="3">
        <f t="shared" si="29"/>
        <v>58.666666666666664</v>
      </c>
      <c r="M97">
        <v>1</v>
      </c>
    </row>
    <row r="98" spans="1:13" ht="12">
      <c r="A98" s="1" t="s">
        <v>263</v>
      </c>
      <c r="B98" s="1" t="s">
        <v>10</v>
      </c>
      <c r="C98" s="1" t="s">
        <v>224</v>
      </c>
      <c r="D98" s="1" t="s">
        <v>195</v>
      </c>
      <c r="E98" s="1" t="s">
        <v>264</v>
      </c>
      <c r="F98" s="1">
        <v>105</v>
      </c>
      <c r="G98" s="1">
        <v>77</v>
      </c>
      <c r="H98">
        <f t="shared" si="27"/>
        <v>182</v>
      </c>
      <c r="I98" s="3">
        <f t="shared" si="28"/>
        <v>60.666666666666664</v>
      </c>
      <c r="J98"/>
      <c r="K98"/>
      <c r="L98" s="3">
        <f t="shared" si="29"/>
        <v>60.666666666666664</v>
      </c>
      <c r="M98">
        <v>1</v>
      </c>
    </row>
    <row r="99" spans="1:13" ht="12">
      <c r="A99" s="1" t="s">
        <v>175</v>
      </c>
      <c r="B99" s="1" t="s">
        <v>16</v>
      </c>
      <c r="C99" s="1" t="s">
        <v>8</v>
      </c>
      <c r="D99" s="1" t="s">
        <v>176</v>
      </c>
      <c r="E99" s="1" t="s">
        <v>177</v>
      </c>
      <c r="F99" s="1">
        <v>126.5</v>
      </c>
      <c r="G99" s="1">
        <v>69.5</v>
      </c>
      <c r="H99">
        <f t="shared" si="27"/>
        <v>196</v>
      </c>
      <c r="I99" s="3">
        <f t="shared" si="28"/>
        <v>65.33333333333333</v>
      </c>
      <c r="J99">
        <v>5</v>
      </c>
      <c r="K99"/>
      <c r="L99" s="3">
        <f t="shared" si="29"/>
        <v>70.33333333333333</v>
      </c>
      <c r="M99">
        <v>1</v>
      </c>
    </row>
    <row r="100" spans="1:13" ht="12">
      <c r="A100" s="1" t="s">
        <v>273</v>
      </c>
      <c r="B100" s="1" t="s">
        <v>16</v>
      </c>
      <c r="C100" s="1" t="s">
        <v>8</v>
      </c>
      <c r="D100" s="1" t="s">
        <v>103</v>
      </c>
      <c r="E100" s="1" t="s">
        <v>274</v>
      </c>
      <c r="F100" s="1">
        <v>97</v>
      </c>
      <c r="G100" s="1">
        <v>74</v>
      </c>
      <c r="H100">
        <f t="shared" si="27"/>
        <v>171</v>
      </c>
      <c r="I100" s="3">
        <f t="shared" si="28"/>
        <v>57</v>
      </c>
      <c r="J100">
        <v>5</v>
      </c>
      <c r="K100"/>
      <c r="L100" s="3">
        <f t="shared" si="29"/>
        <v>62</v>
      </c>
      <c r="M100">
        <v>1</v>
      </c>
    </row>
    <row r="101" spans="1:13" ht="12">
      <c r="A101" s="1" t="s">
        <v>343</v>
      </c>
      <c r="B101" s="1" t="s">
        <v>16</v>
      </c>
      <c r="C101" s="1" t="s">
        <v>8</v>
      </c>
      <c r="D101" s="1" t="s">
        <v>194</v>
      </c>
      <c r="E101" s="1" t="s">
        <v>344</v>
      </c>
      <c r="F101" s="1">
        <v>119.5</v>
      </c>
      <c r="G101" s="1">
        <v>81</v>
      </c>
      <c r="H101">
        <f t="shared" si="27"/>
        <v>200.5</v>
      </c>
      <c r="I101" s="3">
        <f t="shared" si="28"/>
        <v>66.83333333333333</v>
      </c>
      <c r="J101">
        <v>5</v>
      </c>
      <c r="K101"/>
      <c r="L101" s="3">
        <f t="shared" si="29"/>
        <v>71.83333333333333</v>
      </c>
      <c r="M101">
        <v>1</v>
      </c>
    </row>
    <row r="102" spans="1:13" ht="12">
      <c r="A102" s="1" t="s">
        <v>232</v>
      </c>
      <c r="B102" s="1" t="s">
        <v>10</v>
      </c>
      <c r="C102" s="1" t="s">
        <v>8</v>
      </c>
      <c r="D102" s="1" t="s">
        <v>194</v>
      </c>
      <c r="E102" s="1" t="s">
        <v>233</v>
      </c>
      <c r="F102" s="1">
        <v>106.5</v>
      </c>
      <c r="G102" s="1">
        <v>82.5</v>
      </c>
      <c r="H102">
        <f t="shared" si="27"/>
        <v>189</v>
      </c>
      <c r="I102" s="3">
        <f t="shared" si="28"/>
        <v>63</v>
      </c>
      <c r="J102"/>
      <c r="K102"/>
      <c r="L102" s="3">
        <f t="shared" si="29"/>
        <v>63</v>
      </c>
      <c r="M102">
        <v>2</v>
      </c>
    </row>
    <row r="103" spans="1:13" ht="12">
      <c r="A103" s="1" t="s">
        <v>164</v>
      </c>
      <c r="B103" s="1" t="s">
        <v>24</v>
      </c>
      <c r="C103" s="1" t="s">
        <v>8</v>
      </c>
      <c r="D103" s="1" t="s">
        <v>90</v>
      </c>
      <c r="E103" s="1" t="s">
        <v>165</v>
      </c>
      <c r="F103" s="1">
        <v>121</v>
      </c>
      <c r="G103" s="1">
        <v>95.5</v>
      </c>
      <c r="H103">
        <f t="shared" si="27"/>
        <v>216.5</v>
      </c>
      <c r="I103" s="3">
        <f t="shared" si="28"/>
        <v>72.16666666666667</v>
      </c>
      <c r="J103">
        <v>5</v>
      </c>
      <c r="K103"/>
      <c r="L103" s="3">
        <f t="shared" si="29"/>
        <v>77.16666666666667</v>
      </c>
      <c r="M103">
        <v>1</v>
      </c>
    </row>
    <row r="104" spans="1:13" ht="12">
      <c r="A104" s="1" t="s">
        <v>279</v>
      </c>
      <c r="B104" s="1" t="s">
        <v>16</v>
      </c>
      <c r="C104" s="1" t="s">
        <v>8</v>
      </c>
      <c r="D104" s="1" t="s">
        <v>131</v>
      </c>
      <c r="E104" s="1" t="s">
        <v>280</v>
      </c>
      <c r="F104" s="1">
        <v>117.5</v>
      </c>
      <c r="G104" s="1">
        <v>83</v>
      </c>
      <c r="H104">
        <f aca="true" t="shared" si="30" ref="H104:H111">SUM(F104:G104)</f>
        <v>200.5</v>
      </c>
      <c r="I104" s="3">
        <f aca="true" t="shared" si="31" ref="I104:I111">H104/3</f>
        <v>66.83333333333333</v>
      </c>
      <c r="J104">
        <v>5</v>
      </c>
      <c r="K104"/>
      <c r="L104" s="3">
        <f aca="true" t="shared" si="32" ref="L104:L111">H104*100/300+J104+K104</f>
        <v>71.83333333333333</v>
      </c>
      <c r="M104">
        <v>1</v>
      </c>
    </row>
    <row r="105" spans="1:13" ht="12">
      <c r="A105" s="1" t="s">
        <v>130</v>
      </c>
      <c r="B105" s="1" t="s">
        <v>16</v>
      </c>
      <c r="C105" s="1" t="s">
        <v>8</v>
      </c>
      <c r="D105" s="1" t="s">
        <v>131</v>
      </c>
      <c r="E105" s="1" t="s">
        <v>132</v>
      </c>
      <c r="F105" s="1">
        <v>105</v>
      </c>
      <c r="G105" s="1">
        <v>78.5</v>
      </c>
      <c r="H105">
        <f t="shared" si="30"/>
        <v>183.5</v>
      </c>
      <c r="I105" s="3">
        <f t="shared" si="31"/>
        <v>61.166666666666664</v>
      </c>
      <c r="J105">
        <v>5</v>
      </c>
      <c r="K105"/>
      <c r="L105" s="3">
        <f t="shared" si="32"/>
        <v>66.16666666666666</v>
      </c>
      <c r="M105">
        <v>2</v>
      </c>
    </row>
    <row r="106" spans="1:13" ht="12">
      <c r="A106" s="1" t="s">
        <v>345</v>
      </c>
      <c r="B106" s="1" t="s">
        <v>10</v>
      </c>
      <c r="C106" s="1" t="s">
        <v>13</v>
      </c>
      <c r="D106" s="1" t="s">
        <v>159</v>
      </c>
      <c r="E106" s="1" t="s">
        <v>346</v>
      </c>
      <c r="F106" s="1">
        <v>133</v>
      </c>
      <c r="G106" s="1">
        <v>86.5</v>
      </c>
      <c r="H106">
        <f t="shared" si="30"/>
        <v>219.5</v>
      </c>
      <c r="I106" s="3">
        <f t="shared" si="31"/>
        <v>73.16666666666667</v>
      </c>
      <c r="J106"/>
      <c r="K106"/>
      <c r="L106" s="3">
        <f t="shared" si="32"/>
        <v>73.16666666666667</v>
      </c>
      <c r="M106">
        <v>1</v>
      </c>
    </row>
    <row r="107" spans="1:13" ht="12">
      <c r="A107" s="1" t="s">
        <v>312</v>
      </c>
      <c r="B107" s="1" t="s">
        <v>10</v>
      </c>
      <c r="C107" s="1" t="s">
        <v>8</v>
      </c>
      <c r="D107" s="1" t="s">
        <v>268</v>
      </c>
      <c r="E107" s="1" t="s">
        <v>313</v>
      </c>
      <c r="F107" s="1">
        <v>113.5</v>
      </c>
      <c r="G107" s="1">
        <v>85.5</v>
      </c>
      <c r="H107">
        <f t="shared" si="30"/>
        <v>199</v>
      </c>
      <c r="I107" s="3">
        <f t="shared" si="31"/>
        <v>66.33333333333333</v>
      </c>
      <c r="J107"/>
      <c r="K107"/>
      <c r="L107" s="3">
        <f t="shared" si="32"/>
        <v>66.33333333333333</v>
      </c>
      <c r="M107">
        <v>1</v>
      </c>
    </row>
    <row r="108" spans="1:13" ht="12">
      <c r="A108" s="1" t="s">
        <v>310</v>
      </c>
      <c r="B108" s="1" t="s">
        <v>16</v>
      </c>
      <c r="C108" s="1" t="s">
        <v>8</v>
      </c>
      <c r="D108" s="1" t="s">
        <v>196</v>
      </c>
      <c r="E108" s="1" t="s">
        <v>311</v>
      </c>
      <c r="F108" s="1">
        <v>117.5</v>
      </c>
      <c r="G108" s="1">
        <v>91</v>
      </c>
      <c r="H108">
        <f t="shared" si="30"/>
        <v>208.5</v>
      </c>
      <c r="I108" s="3">
        <f t="shared" si="31"/>
        <v>69.5</v>
      </c>
      <c r="J108">
        <v>5</v>
      </c>
      <c r="K108"/>
      <c r="L108" s="3">
        <f t="shared" si="32"/>
        <v>74.5</v>
      </c>
      <c r="M108">
        <v>1</v>
      </c>
    </row>
    <row r="109" spans="1:13" ht="12">
      <c r="A109" s="1" t="s">
        <v>332</v>
      </c>
      <c r="B109" s="1" t="s">
        <v>30</v>
      </c>
      <c r="C109" s="1" t="s">
        <v>8</v>
      </c>
      <c r="D109" s="1" t="s">
        <v>196</v>
      </c>
      <c r="E109" s="1" t="s">
        <v>333</v>
      </c>
      <c r="F109" s="1">
        <v>107.5</v>
      </c>
      <c r="G109" s="1">
        <v>54</v>
      </c>
      <c r="H109">
        <f t="shared" si="30"/>
        <v>161.5</v>
      </c>
      <c r="I109" s="3">
        <f t="shared" si="31"/>
        <v>53.833333333333336</v>
      </c>
      <c r="J109">
        <v>5</v>
      </c>
      <c r="K109"/>
      <c r="L109" s="3">
        <f t="shared" si="32"/>
        <v>58.833333333333336</v>
      </c>
      <c r="M109">
        <v>2</v>
      </c>
    </row>
    <row r="110" spans="1:13" ht="12">
      <c r="A110" s="1" t="s">
        <v>184</v>
      </c>
      <c r="B110" s="1" t="s">
        <v>30</v>
      </c>
      <c r="C110" s="1" t="s">
        <v>8</v>
      </c>
      <c r="D110" s="1" t="s">
        <v>112</v>
      </c>
      <c r="E110" s="1" t="s">
        <v>185</v>
      </c>
      <c r="F110" s="1">
        <v>134.5</v>
      </c>
      <c r="G110" s="1">
        <v>95</v>
      </c>
      <c r="H110">
        <f t="shared" si="30"/>
        <v>229.5</v>
      </c>
      <c r="I110" s="3">
        <f t="shared" si="31"/>
        <v>76.5</v>
      </c>
      <c r="J110">
        <v>5</v>
      </c>
      <c r="K110"/>
      <c r="L110" s="3">
        <f t="shared" si="32"/>
        <v>81.5</v>
      </c>
      <c r="M110">
        <v>1</v>
      </c>
    </row>
    <row r="111" spans="1:13" ht="12">
      <c r="A111" s="1" t="s">
        <v>352</v>
      </c>
      <c r="B111" s="1" t="s">
        <v>10</v>
      </c>
      <c r="C111" s="1" t="s">
        <v>73</v>
      </c>
      <c r="D111" s="1" t="s">
        <v>112</v>
      </c>
      <c r="E111" s="1" t="s">
        <v>353</v>
      </c>
      <c r="F111" s="1">
        <v>127.5</v>
      </c>
      <c r="G111" s="1">
        <v>95.5</v>
      </c>
      <c r="H111">
        <f t="shared" si="30"/>
        <v>223</v>
      </c>
      <c r="I111" s="3">
        <f t="shared" si="31"/>
        <v>74.33333333333333</v>
      </c>
      <c r="J111"/>
      <c r="K111"/>
      <c r="L111" s="3">
        <f t="shared" si="32"/>
        <v>74.33333333333333</v>
      </c>
      <c r="M111">
        <v>2</v>
      </c>
    </row>
    <row r="112" spans="1:13" ht="12">
      <c r="A112" s="1" t="s">
        <v>366</v>
      </c>
      <c r="B112" s="1" t="s">
        <v>10</v>
      </c>
      <c r="C112" s="1" t="s">
        <v>74</v>
      </c>
      <c r="D112" s="1" t="s">
        <v>166</v>
      </c>
      <c r="E112" s="1" t="s">
        <v>367</v>
      </c>
      <c r="F112" s="1">
        <v>122.5</v>
      </c>
      <c r="G112" s="1">
        <v>76.5</v>
      </c>
      <c r="H112">
        <f aca="true" t="shared" si="33" ref="H112:H119">SUM(F112:G112)</f>
        <v>199</v>
      </c>
      <c r="I112" s="3">
        <f aca="true" t="shared" si="34" ref="I112:I119">H112/3</f>
        <v>66.33333333333333</v>
      </c>
      <c r="J112"/>
      <c r="K112"/>
      <c r="L112" s="3">
        <f aca="true" t="shared" si="35" ref="L112:L119">H112*100/300+J112+K112</f>
        <v>66.33333333333333</v>
      </c>
      <c r="M112">
        <v>1</v>
      </c>
    </row>
    <row r="113" spans="1:13" ht="12">
      <c r="A113" s="1" t="s">
        <v>434</v>
      </c>
      <c r="B113" s="1" t="s">
        <v>16</v>
      </c>
      <c r="C113" s="1" t="s">
        <v>8</v>
      </c>
      <c r="D113" s="1" t="s">
        <v>420</v>
      </c>
      <c r="E113" s="1" t="s">
        <v>435</v>
      </c>
      <c r="F113" s="1">
        <v>89.5</v>
      </c>
      <c r="G113" s="1">
        <v>114</v>
      </c>
      <c r="H113">
        <f t="shared" si="33"/>
        <v>203.5</v>
      </c>
      <c r="I113" s="3">
        <f t="shared" si="34"/>
        <v>67.83333333333333</v>
      </c>
      <c r="J113">
        <v>5</v>
      </c>
      <c r="K113"/>
      <c r="L113" s="3">
        <f t="shared" si="35"/>
        <v>72.83333333333333</v>
      </c>
      <c r="M113">
        <v>1</v>
      </c>
    </row>
    <row r="114" spans="1:13" ht="12">
      <c r="A114" s="1" t="s">
        <v>372</v>
      </c>
      <c r="B114" s="1" t="s">
        <v>10</v>
      </c>
      <c r="C114" s="1" t="s">
        <v>8</v>
      </c>
      <c r="D114" s="1" t="s">
        <v>420</v>
      </c>
      <c r="E114" s="1" t="s">
        <v>426</v>
      </c>
      <c r="F114" s="1">
        <v>96.5</v>
      </c>
      <c r="G114" s="1">
        <v>95</v>
      </c>
      <c r="H114">
        <f t="shared" si="33"/>
        <v>191.5</v>
      </c>
      <c r="I114" s="3">
        <f t="shared" si="34"/>
        <v>63.833333333333336</v>
      </c>
      <c r="J114"/>
      <c r="K114"/>
      <c r="L114" s="3">
        <f t="shared" si="35"/>
        <v>63.833333333333336</v>
      </c>
      <c r="M114">
        <v>2</v>
      </c>
    </row>
    <row r="115" spans="1:13" ht="12">
      <c r="A115" s="1" t="s">
        <v>407</v>
      </c>
      <c r="B115" s="1" t="s">
        <v>10</v>
      </c>
      <c r="C115" s="1" t="s">
        <v>8</v>
      </c>
      <c r="D115" s="1" t="s">
        <v>403</v>
      </c>
      <c r="E115" s="1" t="s">
        <v>408</v>
      </c>
      <c r="F115" s="1">
        <v>91</v>
      </c>
      <c r="G115" s="1">
        <v>82.5</v>
      </c>
      <c r="H115">
        <f t="shared" si="33"/>
        <v>173.5</v>
      </c>
      <c r="I115" s="3">
        <f t="shared" si="34"/>
        <v>57.833333333333336</v>
      </c>
      <c r="J115"/>
      <c r="K115"/>
      <c r="L115" s="3">
        <f t="shared" si="35"/>
        <v>57.833333333333336</v>
      </c>
      <c r="M115">
        <v>1</v>
      </c>
    </row>
    <row r="116" spans="1:13" ht="12">
      <c r="A116" s="1" t="s">
        <v>404</v>
      </c>
      <c r="B116" s="1" t="s">
        <v>16</v>
      </c>
      <c r="C116" s="1" t="s">
        <v>8</v>
      </c>
      <c r="D116" s="1" t="s">
        <v>405</v>
      </c>
      <c r="E116" s="1" t="s">
        <v>406</v>
      </c>
      <c r="F116" s="1">
        <v>96</v>
      </c>
      <c r="G116" s="1">
        <v>67</v>
      </c>
      <c r="H116">
        <f t="shared" si="33"/>
        <v>163</v>
      </c>
      <c r="I116" s="3">
        <f t="shared" si="34"/>
        <v>54.333333333333336</v>
      </c>
      <c r="J116">
        <v>5</v>
      </c>
      <c r="K116"/>
      <c r="L116" s="3">
        <f t="shared" si="35"/>
        <v>59.333333333333336</v>
      </c>
      <c r="M116">
        <v>1</v>
      </c>
    </row>
    <row r="117" spans="1:13" ht="12">
      <c r="A117" s="1" t="s">
        <v>424</v>
      </c>
      <c r="B117" s="1" t="s">
        <v>10</v>
      </c>
      <c r="C117" s="1" t="s">
        <v>8</v>
      </c>
      <c r="D117" s="1" t="s">
        <v>392</v>
      </c>
      <c r="E117" s="1" t="s">
        <v>425</v>
      </c>
      <c r="F117" s="1">
        <v>98</v>
      </c>
      <c r="G117" s="1">
        <v>84.5</v>
      </c>
      <c r="H117">
        <f t="shared" si="33"/>
        <v>182.5</v>
      </c>
      <c r="I117" s="3">
        <f t="shared" si="34"/>
        <v>60.833333333333336</v>
      </c>
      <c r="J117"/>
      <c r="K117"/>
      <c r="L117" s="3">
        <f t="shared" si="35"/>
        <v>60.833333333333336</v>
      </c>
      <c r="M117">
        <v>1</v>
      </c>
    </row>
    <row r="118" spans="1:13" ht="12">
      <c r="A118" s="1" t="s">
        <v>439</v>
      </c>
      <c r="B118" s="1" t="s">
        <v>29</v>
      </c>
      <c r="C118" s="1" t="s">
        <v>8</v>
      </c>
      <c r="D118" s="1" t="s">
        <v>440</v>
      </c>
      <c r="E118" s="1" t="s">
        <v>441</v>
      </c>
      <c r="F118" s="1">
        <v>89.5</v>
      </c>
      <c r="G118" s="1">
        <v>77.5</v>
      </c>
      <c r="H118">
        <f t="shared" si="33"/>
        <v>167</v>
      </c>
      <c r="I118" s="3">
        <f t="shared" si="34"/>
        <v>55.666666666666664</v>
      </c>
      <c r="J118">
        <v>5</v>
      </c>
      <c r="K118"/>
      <c r="L118" s="3">
        <f t="shared" si="35"/>
        <v>60.666666666666664</v>
      </c>
      <c r="M118">
        <v>1</v>
      </c>
    </row>
    <row r="119" spans="1:13" ht="12">
      <c r="A119" s="1" t="s">
        <v>400</v>
      </c>
      <c r="B119" s="1" t="s">
        <v>30</v>
      </c>
      <c r="C119" s="1" t="s">
        <v>8</v>
      </c>
      <c r="D119" s="1" t="s">
        <v>388</v>
      </c>
      <c r="E119" s="1" t="s">
        <v>401</v>
      </c>
      <c r="F119" s="1">
        <v>102</v>
      </c>
      <c r="G119" s="1">
        <v>79</v>
      </c>
      <c r="H119">
        <f t="shared" si="33"/>
        <v>181</v>
      </c>
      <c r="I119" s="3">
        <f t="shared" si="34"/>
        <v>60.333333333333336</v>
      </c>
      <c r="J119">
        <v>5</v>
      </c>
      <c r="K119"/>
      <c r="L119" s="3">
        <f t="shared" si="35"/>
        <v>65.33333333333334</v>
      </c>
      <c r="M119">
        <v>1</v>
      </c>
    </row>
    <row r="120" spans="1:13" ht="12">
      <c r="A120" s="1" t="s">
        <v>376</v>
      </c>
      <c r="B120" s="1" t="s">
        <v>10</v>
      </c>
      <c r="C120" s="1" t="s">
        <v>8</v>
      </c>
      <c r="D120" s="1" t="s">
        <v>396</v>
      </c>
      <c r="E120" s="1" t="s">
        <v>419</v>
      </c>
      <c r="F120" s="1">
        <v>108</v>
      </c>
      <c r="G120" s="1">
        <v>78.5</v>
      </c>
      <c r="H120">
        <f>SUM(F120:G120)</f>
        <v>186.5</v>
      </c>
      <c r="I120" s="3">
        <f>H120/3</f>
        <v>62.166666666666664</v>
      </c>
      <c r="J120"/>
      <c r="K120"/>
      <c r="L120" s="3">
        <f>H120*100/300+J120+K120</f>
        <v>62.166666666666664</v>
      </c>
      <c r="M120">
        <v>1</v>
      </c>
    </row>
    <row r="121" spans="1:13" ht="12">
      <c r="A121" s="1" t="s">
        <v>375</v>
      </c>
      <c r="B121" s="1" t="s">
        <v>24</v>
      </c>
      <c r="C121" s="1" t="s">
        <v>8</v>
      </c>
      <c r="D121" s="1" t="s">
        <v>390</v>
      </c>
      <c r="E121" s="1" t="s">
        <v>433</v>
      </c>
      <c r="F121" s="1">
        <v>76</v>
      </c>
      <c r="G121" s="1">
        <v>64.5</v>
      </c>
      <c r="H121">
        <f>SUM(F121:G121)</f>
        <v>140.5</v>
      </c>
      <c r="I121" s="3">
        <f>H121/3</f>
        <v>46.833333333333336</v>
      </c>
      <c r="J121">
        <v>5</v>
      </c>
      <c r="K121"/>
      <c r="L121" s="3">
        <f>H121*100/300+J121+K121</f>
        <v>51.833333333333336</v>
      </c>
      <c r="M121">
        <v>1</v>
      </c>
    </row>
    <row r="122" spans="1:13" ht="12">
      <c r="A122" s="1" t="s">
        <v>393</v>
      </c>
      <c r="B122" s="1" t="s">
        <v>394</v>
      </c>
      <c r="C122" s="1" t="s">
        <v>8</v>
      </c>
      <c r="D122" s="1" t="s">
        <v>391</v>
      </c>
      <c r="E122" s="1" t="s">
        <v>395</v>
      </c>
      <c r="F122" s="1">
        <v>115</v>
      </c>
      <c r="G122" s="1">
        <v>97.5</v>
      </c>
      <c r="H122">
        <f>SUM(F122:G122)</f>
        <v>212.5</v>
      </c>
      <c r="I122" s="3">
        <f>H122/3</f>
        <v>70.83333333333333</v>
      </c>
      <c r="J122"/>
      <c r="K122"/>
      <c r="L122" s="3">
        <f>H122*100/300+J122+K122</f>
        <v>70.83333333333333</v>
      </c>
      <c r="M122">
        <v>1</v>
      </c>
    </row>
    <row r="123" spans="1:13" ht="12">
      <c r="A123" s="1" t="s">
        <v>436</v>
      </c>
      <c r="B123" s="1" t="s">
        <v>10</v>
      </c>
      <c r="C123" s="1" t="s">
        <v>8</v>
      </c>
      <c r="D123" s="1" t="s">
        <v>437</v>
      </c>
      <c r="E123" s="1" t="s">
        <v>438</v>
      </c>
      <c r="F123" s="1">
        <v>93.5</v>
      </c>
      <c r="G123" s="1">
        <v>67</v>
      </c>
      <c r="H123">
        <f aca="true" t="shared" si="36" ref="H123:H129">SUM(F123:G123)</f>
        <v>160.5</v>
      </c>
      <c r="I123" s="3">
        <f aca="true" t="shared" si="37" ref="I123:I129">H123/3</f>
        <v>53.5</v>
      </c>
      <c r="J123"/>
      <c r="K123"/>
      <c r="L123" s="3">
        <f aca="true" t="shared" si="38" ref="L123:L129">H123*100/300+J123+K123</f>
        <v>53.5</v>
      </c>
      <c r="M123">
        <v>1</v>
      </c>
    </row>
    <row r="124" spans="1:13" ht="12">
      <c r="A124" s="1" t="s">
        <v>466</v>
      </c>
      <c r="B124" s="1" t="s">
        <v>10</v>
      </c>
      <c r="C124" s="1" t="s">
        <v>8</v>
      </c>
      <c r="D124" s="1" t="s">
        <v>456</v>
      </c>
      <c r="E124" s="1" t="s">
        <v>467</v>
      </c>
      <c r="F124" s="1">
        <v>110.5</v>
      </c>
      <c r="G124" s="1">
        <v>92.5</v>
      </c>
      <c r="H124">
        <f t="shared" si="36"/>
        <v>203</v>
      </c>
      <c r="I124" s="3">
        <f t="shared" si="37"/>
        <v>67.66666666666667</v>
      </c>
      <c r="J124"/>
      <c r="K124"/>
      <c r="L124" s="3">
        <f t="shared" si="38"/>
        <v>67.66666666666667</v>
      </c>
      <c r="M124">
        <v>1</v>
      </c>
    </row>
    <row r="125" spans="1:13" ht="12">
      <c r="A125" s="1" t="s">
        <v>461</v>
      </c>
      <c r="B125" s="1" t="s">
        <v>10</v>
      </c>
      <c r="C125" s="1" t="s">
        <v>8</v>
      </c>
      <c r="D125" s="1" t="s">
        <v>462</v>
      </c>
      <c r="E125" s="1" t="s">
        <v>463</v>
      </c>
      <c r="F125" s="1">
        <v>80.5</v>
      </c>
      <c r="G125" s="1">
        <v>73.5</v>
      </c>
      <c r="H125">
        <f t="shared" si="36"/>
        <v>154</v>
      </c>
      <c r="I125" s="3">
        <f t="shared" si="37"/>
        <v>51.333333333333336</v>
      </c>
      <c r="J125"/>
      <c r="K125"/>
      <c r="L125" s="3">
        <f t="shared" si="38"/>
        <v>51.333333333333336</v>
      </c>
      <c r="M125">
        <v>1</v>
      </c>
    </row>
    <row r="126" spans="1:13" ht="12">
      <c r="A126" s="1" t="s">
        <v>82</v>
      </c>
      <c r="B126" s="1" t="s">
        <v>29</v>
      </c>
      <c r="C126" s="1" t="s">
        <v>8</v>
      </c>
      <c r="D126" s="1" t="s">
        <v>43</v>
      </c>
      <c r="E126" s="1" t="s">
        <v>83</v>
      </c>
      <c r="F126" s="1">
        <v>96</v>
      </c>
      <c r="G126" s="1">
        <v>72</v>
      </c>
      <c r="H126">
        <f t="shared" si="36"/>
        <v>168</v>
      </c>
      <c r="I126" s="3">
        <f t="shared" si="37"/>
        <v>56</v>
      </c>
      <c r="J126">
        <v>5</v>
      </c>
      <c r="K126"/>
      <c r="L126" s="3">
        <f t="shared" si="38"/>
        <v>61</v>
      </c>
      <c r="M126">
        <v>1</v>
      </c>
    </row>
    <row r="127" spans="1:13" ht="12">
      <c r="A127" s="1" t="s">
        <v>40</v>
      </c>
      <c r="B127" s="1" t="s">
        <v>10</v>
      </c>
      <c r="C127" s="1" t="s">
        <v>8</v>
      </c>
      <c r="D127" s="1" t="s">
        <v>41</v>
      </c>
      <c r="E127" s="1" t="s">
        <v>42</v>
      </c>
      <c r="F127" s="1">
        <v>89.5</v>
      </c>
      <c r="G127" s="1">
        <v>67</v>
      </c>
      <c r="H127">
        <f t="shared" si="36"/>
        <v>156.5</v>
      </c>
      <c r="I127" s="3">
        <f t="shared" si="37"/>
        <v>52.166666666666664</v>
      </c>
      <c r="J127"/>
      <c r="K127"/>
      <c r="L127" s="3">
        <f t="shared" si="38"/>
        <v>52.166666666666664</v>
      </c>
      <c r="M127">
        <v>1</v>
      </c>
    </row>
    <row r="128" spans="1:13" ht="12">
      <c r="A128" s="1" t="s">
        <v>69</v>
      </c>
      <c r="B128" s="1" t="s">
        <v>10</v>
      </c>
      <c r="C128" s="1" t="s">
        <v>13</v>
      </c>
      <c r="D128" s="1" t="s">
        <v>20</v>
      </c>
      <c r="E128" s="1" t="s">
        <v>70</v>
      </c>
      <c r="F128" s="1">
        <v>118</v>
      </c>
      <c r="G128" s="1">
        <v>84.5</v>
      </c>
      <c r="H128">
        <f t="shared" si="36"/>
        <v>202.5</v>
      </c>
      <c r="I128" s="3">
        <f t="shared" si="37"/>
        <v>67.5</v>
      </c>
      <c r="J128"/>
      <c r="K128"/>
      <c r="L128" s="3">
        <f t="shared" si="38"/>
        <v>67.5</v>
      </c>
      <c r="M128">
        <v>1</v>
      </c>
    </row>
    <row r="129" spans="1:13" ht="12">
      <c r="A129" s="1" t="s">
        <v>35</v>
      </c>
      <c r="B129" s="1" t="s">
        <v>10</v>
      </c>
      <c r="C129" s="1" t="s">
        <v>8</v>
      </c>
      <c r="D129" s="1" t="s">
        <v>9</v>
      </c>
      <c r="E129" s="1" t="s">
        <v>36</v>
      </c>
      <c r="F129" s="1">
        <v>115.5</v>
      </c>
      <c r="G129" s="1">
        <v>88.5</v>
      </c>
      <c r="H129">
        <f t="shared" si="36"/>
        <v>204</v>
      </c>
      <c r="I129" s="3">
        <f t="shared" si="37"/>
        <v>68</v>
      </c>
      <c r="J129"/>
      <c r="K129"/>
      <c r="L129" s="3">
        <f t="shared" si="38"/>
        <v>68</v>
      </c>
      <c r="M129">
        <v>1</v>
      </c>
    </row>
    <row r="130" spans="1:13" ht="12">
      <c r="A130" s="1" t="s">
        <v>38</v>
      </c>
      <c r="B130" s="1" t="s">
        <v>24</v>
      </c>
      <c r="C130" s="1" t="s">
        <v>8</v>
      </c>
      <c r="D130" s="1" t="s">
        <v>15</v>
      </c>
      <c r="E130" s="1" t="s">
        <v>39</v>
      </c>
      <c r="F130" s="1">
        <v>114</v>
      </c>
      <c r="G130" s="1">
        <v>77.5</v>
      </c>
      <c r="H130">
        <f aca="true" t="shared" si="39" ref="H130:H140">SUM(F130:G130)</f>
        <v>191.5</v>
      </c>
      <c r="I130" s="3">
        <f aca="true" t="shared" si="40" ref="I130:I140">H130/3</f>
        <v>63.833333333333336</v>
      </c>
      <c r="J130">
        <v>5</v>
      </c>
      <c r="K130"/>
      <c r="L130" s="3">
        <f aca="true" t="shared" si="41" ref="L130:L140">H130*100/300+J130+K130</f>
        <v>68.83333333333334</v>
      </c>
      <c r="M130">
        <v>1</v>
      </c>
    </row>
    <row r="131" spans="1:13" ht="12">
      <c r="A131" s="1" t="s">
        <v>349</v>
      </c>
      <c r="B131" s="1" t="s">
        <v>10</v>
      </c>
      <c r="C131" s="1" t="s">
        <v>8</v>
      </c>
      <c r="D131" s="1" t="s">
        <v>350</v>
      </c>
      <c r="E131" s="1" t="s">
        <v>351</v>
      </c>
      <c r="F131" s="1">
        <v>112</v>
      </c>
      <c r="G131" s="1">
        <v>67.5</v>
      </c>
      <c r="H131">
        <f t="shared" si="39"/>
        <v>179.5</v>
      </c>
      <c r="I131" s="3">
        <f t="shared" si="40"/>
        <v>59.833333333333336</v>
      </c>
      <c r="J131"/>
      <c r="K131"/>
      <c r="L131" s="3">
        <f t="shared" si="41"/>
        <v>59.833333333333336</v>
      </c>
      <c r="M131">
        <v>1</v>
      </c>
    </row>
    <row r="132" spans="1:13" ht="12">
      <c r="A132" s="1" t="s">
        <v>202</v>
      </c>
      <c r="B132" s="1" t="s">
        <v>10</v>
      </c>
      <c r="C132" s="1" t="s">
        <v>8</v>
      </c>
      <c r="D132" s="1" t="s">
        <v>97</v>
      </c>
      <c r="E132" s="1" t="s">
        <v>203</v>
      </c>
      <c r="F132" s="1">
        <v>123</v>
      </c>
      <c r="G132" s="1">
        <v>80.5</v>
      </c>
      <c r="H132">
        <f t="shared" si="39"/>
        <v>203.5</v>
      </c>
      <c r="I132" s="3">
        <f t="shared" si="40"/>
        <v>67.83333333333333</v>
      </c>
      <c r="J132"/>
      <c r="K132"/>
      <c r="L132" s="3">
        <f t="shared" si="41"/>
        <v>67.83333333333333</v>
      </c>
      <c r="M132">
        <v>1</v>
      </c>
    </row>
    <row r="133" spans="1:13" ht="12">
      <c r="A133" s="1" t="s">
        <v>259</v>
      </c>
      <c r="B133" s="1" t="s">
        <v>10</v>
      </c>
      <c r="C133" s="1" t="s">
        <v>8</v>
      </c>
      <c r="D133" s="1" t="s">
        <v>190</v>
      </c>
      <c r="E133" s="1" t="s">
        <v>260</v>
      </c>
      <c r="F133" s="1">
        <v>128</v>
      </c>
      <c r="G133" s="1">
        <v>81.5</v>
      </c>
      <c r="H133">
        <f t="shared" si="39"/>
        <v>209.5</v>
      </c>
      <c r="I133" s="3">
        <f t="shared" si="40"/>
        <v>69.83333333333333</v>
      </c>
      <c r="J133"/>
      <c r="K133"/>
      <c r="L133" s="3">
        <f t="shared" si="41"/>
        <v>69.83333333333333</v>
      </c>
      <c r="M133">
        <v>1</v>
      </c>
    </row>
    <row r="134" spans="1:13" ht="12">
      <c r="A134" s="1" t="s">
        <v>285</v>
      </c>
      <c r="B134" s="1" t="s">
        <v>10</v>
      </c>
      <c r="C134" s="1" t="s">
        <v>8</v>
      </c>
      <c r="D134" s="1" t="s">
        <v>190</v>
      </c>
      <c r="E134" s="1" t="s">
        <v>286</v>
      </c>
      <c r="F134" s="1">
        <v>114</v>
      </c>
      <c r="G134" s="1">
        <v>85.5</v>
      </c>
      <c r="H134">
        <f t="shared" si="39"/>
        <v>199.5</v>
      </c>
      <c r="I134" s="3">
        <f t="shared" si="40"/>
        <v>66.5</v>
      </c>
      <c r="J134"/>
      <c r="K134"/>
      <c r="L134" s="3">
        <f t="shared" si="41"/>
        <v>66.5</v>
      </c>
      <c r="M134">
        <v>2</v>
      </c>
    </row>
    <row r="135" spans="1:13" ht="12">
      <c r="A135" s="1" t="s">
        <v>269</v>
      </c>
      <c r="B135" s="1" t="s">
        <v>10</v>
      </c>
      <c r="C135" s="1" t="s">
        <v>8</v>
      </c>
      <c r="D135" s="1" t="s">
        <v>270</v>
      </c>
      <c r="E135" s="1" t="s">
        <v>271</v>
      </c>
      <c r="F135" s="1">
        <v>124.5</v>
      </c>
      <c r="G135" s="1">
        <v>81</v>
      </c>
      <c r="H135">
        <f t="shared" si="39"/>
        <v>205.5</v>
      </c>
      <c r="I135" s="3">
        <f t="shared" si="40"/>
        <v>68.5</v>
      </c>
      <c r="J135"/>
      <c r="K135"/>
      <c r="L135" s="3">
        <f t="shared" si="41"/>
        <v>68.5</v>
      </c>
      <c r="M135">
        <v>1</v>
      </c>
    </row>
    <row r="136" spans="1:13" ht="12">
      <c r="A136" s="1" t="s">
        <v>341</v>
      </c>
      <c r="B136" s="1" t="s">
        <v>10</v>
      </c>
      <c r="C136" s="1" t="s">
        <v>8</v>
      </c>
      <c r="D136" s="1" t="s">
        <v>265</v>
      </c>
      <c r="E136" s="1" t="s">
        <v>342</v>
      </c>
      <c r="F136" s="1">
        <v>126</v>
      </c>
      <c r="G136" s="1">
        <v>93.5</v>
      </c>
      <c r="H136">
        <f t="shared" si="39"/>
        <v>219.5</v>
      </c>
      <c r="I136" s="3">
        <f t="shared" si="40"/>
        <v>73.16666666666667</v>
      </c>
      <c r="J136"/>
      <c r="K136"/>
      <c r="L136" s="3">
        <f t="shared" si="41"/>
        <v>73.16666666666667</v>
      </c>
      <c r="M136">
        <v>1</v>
      </c>
    </row>
    <row r="137" spans="1:13" ht="12">
      <c r="A137" s="1" t="s">
        <v>291</v>
      </c>
      <c r="B137" s="1" t="s">
        <v>10</v>
      </c>
      <c r="C137" s="1" t="s">
        <v>8</v>
      </c>
      <c r="D137" s="1" t="s">
        <v>89</v>
      </c>
      <c r="E137" s="1" t="s">
        <v>292</v>
      </c>
      <c r="F137" s="1">
        <v>115.5</v>
      </c>
      <c r="G137" s="1">
        <v>90.5</v>
      </c>
      <c r="H137">
        <f t="shared" si="39"/>
        <v>206</v>
      </c>
      <c r="I137" s="3">
        <f t="shared" si="40"/>
        <v>68.66666666666667</v>
      </c>
      <c r="J137"/>
      <c r="K137"/>
      <c r="L137" s="3">
        <f t="shared" si="41"/>
        <v>68.66666666666667</v>
      </c>
      <c r="M137">
        <v>1</v>
      </c>
    </row>
    <row r="138" spans="1:13" ht="12">
      <c r="A138" s="1" t="s">
        <v>100</v>
      </c>
      <c r="B138" s="1" t="s">
        <v>10</v>
      </c>
      <c r="C138" s="1" t="s">
        <v>8</v>
      </c>
      <c r="D138" s="1" t="s">
        <v>101</v>
      </c>
      <c r="E138" s="1" t="s">
        <v>102</v>
      </c>
      <c r="F138" s="1">
        <v>111</v>
      </c>
      <c r="G138" s="1">
        <v>82</v>
      </c>
      <c r="H138">
        <f t="shared" si="39"/>
        <v>193</v>
      </c>
      <c r="I138" s="3">
        <f t="shared" si="40"/>
        <v>64.33333333333333</v>
      </c>
      <c r="J138"/>
      <c r="K138"/>
      <c r="L138" s="3">
        <f t="shared" si="41"/>
        <v>64.33333333333333</v>
      </c>
      <c r="M138">
        <v>1</v>
      </c>
    </row>
    <row r="139" spans="1:13" ht="12">
      <c r="A139" s="1" t="s">
        <v>218</v>
      </c>
      <c r="B139" s="1" t="s">
        <v>24</v>
      </c>
      <c r="C139" s="1" t="s">
        <v>8</v>
      </c>
      <c r="D139" s="1" t="s">
        <v>219</v>
      </c>
      <c r="E139" s="1" t="s">
        <v>220</v>
      </c>
      <c r="F139" s="1">
        <v>98</v>
      </c>
      <c r="G139" s="1">
        <v>47.5</v>
      </c>
      <c r="H139">
        <f t="shared" si="39"/>
        <v>145.5</v>
      </c>
      <c r="I139" s="3">
        <f t="shared" si="40"/>
        <v>48.5</v>
      </c>
      <c r="J139">
        <v>5</v>
      </c>
      <c r="K139"/>
      <c r="L139" s="3">
        <f t="shared" si="41"/>
        <v>53.5</v>
      </c>
      <c r="M139">
        <v>1</v>
      </c>
    </row>
    <row r="140" spans="1:13" ht="12">
      <c r="A140" s="1" t="s">
        <v>241</v>
      </c>
      <c r="B140" s="1" t="s">
        <v>24</v>
      </c>
      <c r="C140" s="1" t="s">
        <v>8</v>
      </c>
      <c r="D140" s="1" t="s">
        <v>155</v>
      </c>
      <c r="E140" s="1" t="s">
        <v>242</v>
      </c>
      <c r="F140" s="1">
        <v>114.5</v>
      </c>
      <c r="G140" s="1">
        <v>85.5</v>
      </c>
      <c r="H140">
        <f t="shared" si="39"/>
        <v>200</v>
      </c>
      <c r="I140" s="3">
        <f t="shared" si="40"/>
        <v>66.66666666666667</v>
      </c>
      <c r="J140">
        <v>5</v>
      </c>
      <c r="K140"/>
      <c r="L140" s="3">
        <f t="shared" si="41"/>
        <v>71.66666666666667</v>
      </c>
      <c r="M140">
        <v>1</v>
      </c>
    </row>
    <row r="141" spans="1:13" ht="12">
      <c r="A141" s="1" t="s">
        <v>289</v>
      </c>
      <c r="B141" s="1" t="s">
        <v>10</v>
      </c>
      <c r="C141" s="1" t="s">
        <v>8</v>
      </c>
      <c r="D141" s="1" t="s">
        <v>137</v>
      </c>
      <c r="E141" s="1" t="s">
        <v>290</v>
      </c>
      <c r="F141" s="1">
        <v>81.5</v>
      </c>
      <c r="G141" s="1">
        <v>72.5</v>
      </c>
      <c r="H141">
        <f aca="true" t="shared" si="42" ref="H141:H148">SUM(F141:G141)</f>
        <v>154</v>
      </c>
      <c r="I141" s="3">
        <f aca="true" t="shared" si="43" ref="I141:I148">H141/3</f>
        <v>51.333333333333336</v>
      </c>
      <c r="J141"/>
      <c r="K141"/>
      <c r="L141" s="3">
        <f aca="true" t="shared" si="44" ref="L141:L148">H141*100/300+J141+K141</f>
        <v>51.333333333333336</v>
      </c>
      <c r="M141">
        <v>1</v>
      </c>
    </row>
    <row r="142" spans="1:13" ht="12">
      <c r="A142" s="1" t="s">
        <v>113</v>
      </c>
      <c r="B142" s="1" t="s">
        <v>10</v>
      </c>
      <c r="C142" s="1" t="s">
        <v>8</v>
      </c>
      <c r="D142" s="1" t="s">
        <v>114</v>
      </c>
      <c r="E142" s="1" t="s">
        <v>115</v>
      </c>
      <c r="F142" s="1">
        <v>118</v>
      </c>
      <c r="G142" s="1">
        <v>81.5</v>
      </c>
      <c r="H142">
        <f t="shared" si="42"/>
        <v>199.5</v>
      </c>
      <c r="I142" s="3">
        <f t="shared" si="43"/>
        <v>66.5</v>
      </c>
      <c r="J142"/>
      <c r="K142"/>
      <c r="L142" s="3">
        <f t="shared" si="44"/>
        <v>66.5</v>
      </c>
      <c r="M142">
        <v>1</v>
      </c>
    </row>
    <row r="143" spans="1:13" ht="12">
      <c r="A143" s="1" t="s">
        <v>147</v>
      </c>
      <c r="B143" s="1" t="s">
        <v>10</v>
      </c>
      <c r="C143" s="1" t="s">
        <v>8</v>
      </c>
      <c r="D143" s="1" t="s">
        <v>119</v>
      </c>
      <c r="E143" s="1" t="s">
        <v>148</v>
      </c>
      <c r="F143" s="1">
        <v>108.5</v>
      </c>
      <c r="G143" s="1">
        <v>65</v>
      </c>
      <c r="H143">
        <f t="shared" si="42"/>
        <v>173.5</v>
      </c>
      <c r="I143" s="3">
        <f t="shared" si="43"/>
        <v>57.833333333333336</v>
      </c>
      <c r="J143"/>
      <c r="K143"/>
      <c r="L143" s="3">
        <f t="shared" si="44"/>
        <v>57.833333333333336</v>
      </c>
      <c r="M143">
        <v>1</v>
      </c>
    </row>
    <row r="144" spans="1:13" ht="12">
      <c r="A144" s="1" t="s">
        <v>314</v>
      </c>
      <c r="B144" s="1" t="s">
        <v>10</v>
      </c>
      <c r="C144" s="1" t="s">
        <v>8</v>
      </c>
      <c r="D144" s="1" t="s">
        <v>153</v>
      </c>
      <c r="E144" s="1" t="s">
        <v>315</v>
      </c>
      <c r="F144" s="1">
        <v>129.5</v>
      </c>
      <c r="G144" s="1">
        <v>88</v>
      </c>
      <c r="H144">
        <f t="shared" si="42"/>
        <v>217.5</v>
      </c>
      <c r="I144" s="3">
        <f t="shared" si="43"/>
        <v>72.5</v>
      </c>
      <c r="J144"/>
      <c r="K144"/>
      <c r="L144" s="3">
        <f t="shared" si="44"/>
        <v>72.5</v>
      </c>
      <c r="M144">
        <v>1</v>
      </c>
    </row>
    <row r="145" spans="1:13" ht="12">
      <c r="A145" s="1" t="s">
        <v>298</v>
      </c>
      <c r="B145" s="1" t="s">
        <v>16</v>
      </c>
      <c r="C145" s="1" t="s">
        <v>8</v>
      </c>
      <c r="D145" s="1" t="s">
        <v>299</v>
      </c>
      <c r="E145" s="1" t="s">
        <v>300</v>
      </c>
      <c r="F145" s="1">
        <v>89.5</v>
      </c>
      <c r="G145" s="1">
        <v>73</v>
      </c>
      <c r="H145">
        <f t="shared" si="42"/>
        <v>162.5</v>
      </c>
      <c r="I145" s="3">
        <f t="shared" si="43"/>
        <v>54.166666666666664</v>
      </c>
      <c r="J145">
        <v>5</v>
      </c>
      <c r="K145"/>
      <c r="L145" s="3">
        <f t="shared" si="44"/>
        <v>59.166666666666664</v>
      </c>
      <c r="M145">
        <v>1</v>
      </c>
    </row>
    <row r="146" spans="1:13" ht="12">
      <c r="A146" s="1" t="s">
        <v>303</v>
      </c>
      <c r="B146" s="1" t="s">
        <v>10</v>
      </c>
      <c r="C146" s="1" t="s">
        <v>8</v>
      </c>
      <c r="D146" s="1" t="s">
        <v>272</v>
      </c>
      <c r="E146" s="1" t="s">
        <v>304</v>
      </c>
      <c r="F146" s="1">
        <v>115</v>
      </c>
      <c r="G146" s="1">
        <v>75</v>
      </c>
      <c r="H146">
        <f t="shared" si="42"/>
        <v>190</v>
      </c>
      <c r="I146" s="3">
        <f t="shared" si="43"/>
        <v>63.333333333333336</v>
      </c>
      <c r="J146"/>
      <c r="K146"/>
      <c r="L146" s="3">
        <f t="shared" si="44"/>
        <v>63.333333333333336</v>
      </c>
      <c r="M146">
        <v>1</v>
      </c>
    </row>
    <row r="147" spans="1:13" ht="12">
      <c r="A147" s="1" t="s">
        <v>356</v>
      </c>
      <c r="B147" s="1" t="s">
        <v>10</v>
      </c>
      <c r="C147" s="1" t="s">
        <v>8</v>
      </c>
      <c r="D147" s="1" t="s">
        <v>272</v>
      </c>
      <c r="E147" s="1" t="s">
        <v>357</v>
      </c>
      <c r="F147" s="1">
        <v>108</v>
      </c>
      <c r="G147" s="1">
        <v>75.5</v>
      </c>
      <c r="H147">
        <f t="shared" si="42"/>
        <v>183.5</v>
      </c>
      <c r="I147" s="3">
        <f t="shared" si="43"/>
        <v>61.166666666666664</v>
      </c>
      <c r="J147"/>
      <c r="K147"/>
      <c r="L147" s="3">
        <f t="shared" si="44"/>
        <v>61.166666666666664</v>
      </c>
      <c r="M147">
        <v>2</v>
      </c>
    </row>
    <row r="148" spans="1:13" ht="12">
      <c r="A148" s="1" t="s">
        <v>143</v>
      </c>
      <c r="B148" s="1" t="s">
        <v>24</v>
      </c>
      <c r="C148" s="1" t="s">
        <v>8</v>
      </c>
      <c r="D148" s="1" t="s">
        <v>144</v>
      </c>
      <c r="E148" s="1" t="s">
        <v>145</v>
      </c>
      <c r="F148" s="1">
        <v>101</v>
      </c>
      <c r="G148" s="1">
        <v>63</v>
      </c>
      <c r="H148">
        <f t="shared" si="42"/>
        <v>164</v>
      </c>
      <c r="I148" s="3">
        <f t="shared" si="43"/>
        <v>54.666666666666664</v>
      </c>
      <c r="J148">
        <v>5</v>
      </c>
      <c r="K148"/>
      <c r="L148" s="3">
        <f t="shared" si="44"/>
        <v>59.666666666666664</v>
      </c>
      <c r="M148">
        <v>1</v>
      </c>
    </row>
    <row r="149" spans="1:13" ht="12">
      <c r="A149" s="1" t="s">
        <v>243</v>
      </c>
      <c r="B149" s="1" t="s">
        <v>10</v>
      </c>
      <c r="C149" s="1" t="s">
        <v>8</v>
      </c>
      <c r="D149" s="1" t="s">
        <v>170</v>
      </c>
      <c r="E149" s="1" t="s">
        <v>244</v>
      </c>
      <c r="F149" s="1">
        <v>127</v>
      </c>
      <c r="G149" s="1">
        <v>88.5</v>
      </c>
      <c r="H149">
        <f>SUM(F149:G149)</f>
        <v>215.5</v>
      </c>
      <c r="I149" s="3">
        <f>H149/3</f>
        <v>71.83333333333333</v>
      </c>
      <c r="J149"/>
      <c r="K149"/>
      <c r="L149" s="3">
        <f>H149*100/300+J149+K149</f>
        <v>71.83333333333333</v>
      </c>
      <c r="M149">
        <v>1</v>
      </c>
    </row>
    <row r="150" spans="1:13" ht="12">
      <c r="A150" s="1" t="s">
        <v>250</v>
      </c>
      <c r="B150" s="1" t="s">
        <v>7</v>
      </c>
      <c r="C150" s="1" t="s">
        <v>8</v>
      </c>
      <c r="D150" s="1" t="s">
        <v>170</v>
      </c>
      <c r="E150" s="1" t="s">
        <v>251</v>
      </c>
      <c r="F150" s="1">
        <v>124</v>
      </c>
      <c r="G150" s="1">
        <v>88</v>
      </c>
      <c r="H150">
        <f>SUM(F150:G150)</f>
        <v>212</v>
      </c>
      <c r="I150" s="3">
        <f>H150/3</f>
        <v>70.66666666666667</v>
      </c>
      <c r="J150"/>
      <c r="K150"/>
      <c r="L150" s="3">
        <f>H150*100/300+J150+K150</f>
        <v>70.66666666666667</v>
      </c>
      <c r="M150">
        <v>2</v>
      </c>
    </row>
    <row r="151" spans="1:13" ht="12">
      <c r="A151" s="1" t="s">
        <v>293</v>
      </c>
      <c r="B151" s="1" t="s">
        <v>10</v>
      </c>
      <c r="C151" s="1" t="s">
        <v>8</v>
      </c>
      <c r="D151" s="1" t="s">
        <v>180</v>
      </c>
      <c r="E151" s="1" t="s">
        <v>294</v>
      </c>
      <c r="F151" s="1">
        <v>118.5</v>
      </c>
      <c r="G151" s="1">
        <v>86.5</v>
      </c>
      <c r="H151">
        <f>SUM(F151:G151)</f>
        <v>205</v>
      </c>
      <c r="I151" s="3">
        <f>H151/3</f>
        <v>68.33333333333333</v>
      </c>
      <c r="J151"/>
      <c r="K151"/>
      <c r="L151" s="3">
        <f>H151*100/300+J151+K151</f>
        <v>68.33333333333333</v>
      </c>
      <c r="M151">
        <v>1</v>
      </c>
    </row>
    <row r="152" spans="1:13" ht="12">
      <c r="A152" s="1" t="s">
        <v>305</v>
      </c>
      <c r="B152" s="1" t="s">
        <v>10</v>
      </c>
      <c r="C152" s="1" t="s">
        <v>8</v>
      </c>
      <c r="D152" s="1" t="s">
        <v>180</v>
      </c>
      <c r="E152" s="1" t="s">
        <v>306</v>
      </c>
      <c r="F152" s="1">
        <v>117</v>
      </c>
      <c r="G152" s="1">
        <v>79</v>
      </c>
      <c r="H152">
        <f>SUM(F152:G152)</f>
        <v>196</v>
      </c>
      <c r="I152" s="3">
        <f>H152/3</f>
        <v>65.33333333333333</v>
      </c>
      <c r="J152"/>
      <c r="K152"/>
      <c r="L152" s="3">
        <f>H152*100/300+J152+K152</f>
        <v>65.33333333333333</v>
      </c>
      <c r="M152">
        <v>2</v>
      </c>
    </row>
    <row r="153" spans="1:13" ht="12">
      <c r="A153" s="1" t="s">
        <v>79</v>
      </c>
      <c r="B153" s="1" t="s">
        <v>16</v>
      </c>
      <c r="C153" s="1" t="s">
        <v>8</v>
      </c>
      <c r="D153" s="1" t="s">
        <v>88</v>
      </c>
      <c r="E153" s="1" t="s">
        <v>228</v>
      </c>
      <c r="F153" s="1">
        <v>98.5</v>
      </c>
      <c r="G153" s="1">
        <v>93.5</v>
      </c>
      <c r="H153">
        <f>SUM(F153:G153)</f>
        <v>192</v>
      </c>
      <c r="I153" s="3">
        <f>H153/3</f>
        <v>64</v>
      </c>
      <c r="J153">
        <v>5</v>
      </c>
      <c r="K153"/>
      <c r="L153" s="3">
        <f>H153*100/300+J153+K153</f>
        <v>69</v>
      </c>
      <c r="M153">
        <v>1</v>
      </c>
    </row>
    <row r="154" spans="1:13" ht="12">
      <c r="A154" s="1" t="s">
        <v>277</v>
      </c>
      <c r="B154" s="1" t="s">
        <v>10</v>
      </c>
      <c r="C154" s="1" t="s">
        <v>8</v>
      </c>
      <c r="D154" s="1" t="s">
        <v>96</v>
      </c>
      <c r="E154" s="1" t="s">
        <v>278</v>
      </c>
      <c r="F154" s="1">
        <v>113</v>
      </c>
      <c r="G154" s="1">
        <v>96</v>
      </c>
      <c r="H154">
        <f aca="true" t="shared" si="45" ref="H154:H163">SUM(F154:G154)</f>
        <v>209</v>
      </c>
      <c r="I154" s="3">
        <f aca="true" t="shared" si="46" ref="I154:I163">H154/3</f>
        <v>69.66666666666667</v>
      </c>
      <c r="J154"/>
      <c r="K154"/>
      <c r="L154" s="3">
        <f aca="true" t="shared" si="47" ref="L154:L163">H154*100/300+J154+K154</f>
        <v>69.66666666666667</v>
      </c>
      <c r="M154">
        <v>1</v>
      </c>
    </row>
    <row r="155" spans="1:13" ht="12">
      <c r="A155" s="1" t="s">
        <v>221</v>
      </c>
      <c r="B155" s="1" t="s">
        <v>10</v>
      </c>
      <c r="C155" s="1" t="s">
        <v>8</v>
      </c>
      <c r="D155" s="1" t="s">
        <v>222</v>
      </c>
      <c r="E155" s="1" t="s">
        <v>223</v>
      </c>
      <c r="F155" s="1">
        <v>119</v>
      </c>
      <c r="G155" s="1">
        <v>67</v>
      </c>
      <c r="H155">
        <f t="shared" si="45"/>
        <v>186</v>
      </c>
      <c r="I155" s="3">
        <f t="shared" si="46"/>
        <v>62</v>
      </c>
      <c r="J155"/>
      <c r="K155"/>
      <c r="L155" s="3">
        <f t="shared" si="47"/>
        <v>62</v>
      </c>
      <c r="M155">
        <v>1</v>
      </c>
    </row>
    <row r="156" spans="1:13" ht="12">
      <c r="A156" s="1" t="s">
        <v>386</v>
      </c>
      <c r="B156" s="1" t="s">
        <v>16</v>
      </c>
      <c r="C156" s="1" t="s">
        <v>8</v>
      </c>
      <c r="D156" s="1" t="s">
        <v>383</v>
      </c>
      <c r="E156" s="1" t="s">
        <v>387</v>
      </c>
      <c r="F156" s="1">
        <v>90.5</v>
      </c>
      <c r="G156" s="1">
        <v>49</v>
      </c>
      <c r="H156">
        <f t="shared" si="45"/>
        <v>139.5</v>
      </c>
      <c r="I156" s="3">
        <f t="shared" si="46"/>
        <v>46.5</v>
      </c>
      <c r="J156">
        <v>5</v>
      </c>
      <c r="K156"/>
      <c r="L156" s="3">
        <f t="shared" si="47"/>
        <v>51.5</v>
      </c>
      <c r="M156">
        <v>1</v>
      </c>
    </row>
    <row r="157" spans="1:13" ht="12">
      <c r="A157" s="1" t="s">
        <v>384</v>
      </c>
      <c r="B157" s="1" t="s">
        <v>10</v>
      </c>
      <c r="C157" s="1" t="s">
        <v>8</v>
      </c>
      <c r="D157" s="1" t="s">
        <v>383</v>
      </c>
      <c r="E157" s="1" t="s">
        <v>385</v>
      </c>
      <c r="F157" s="1">
        <v>90</v>
      </c>
      <c r="G157" s="1">
        <v>64</v>
      </c>
      <c r="H157">
        <f t="shared" si="45"/>
        <v>154</v>
      </c>
      <c r="I157" s="3">
        <f t="shared" si="46"/>
        <v>51.333333333333336</v>
      </c>
      <c r="J157"/>
      <c r="K157"/>
      <c r="L157" s="3">
        <f t="shared" si="47"/>
        <v>51.333333333333336</v>
      </c>
      <c r="M157">
        <v>2</v>
      </c>
    </row>
    <row r="158" spans="1:13" ht="12">
      <c r="A158" s="1" t="s">
        <v>410</v>
      </c>
      <c r="B158" s="1" t="s">
        <v>10</v>
      </c>
      <c r="C158" s="1" t="s">
        <v>8</v>
      </c>
      <c r="D158" s="1" t="s">
        <v>411</v>
      </c>
      <c r="E158" s="1" t="s">
        <v>412</v>
      </c>
      <c r="F158" s="1">
        <v>94.5</v>
      </c>
      <c r="G158" s="1">
        <v>62.5</v>
      </c>
      <c r="H158">
        <f t="shared" si="45"/>
        <v>157</v>
      </c>
      <c r="I158" s="3">
        <f t="shared" si="46"/>
        <v>52.333333333333336</v>
      </c>
      <c r="J158"/>
      <c r="K158"/>
      <c r="L158" s="3">
        <f t="shared" si="47"/>
        <v>52.333333333333336</v>
      </c>
      <c r="M158">
        <v>1</v>
      </c>
    </row>
    <row r="159" spans="1:13" ht="12">
      <c r="A159" s="1" t="s">
        <v>415</v>
      </c>
      <c r="B159" s="1" t="s">
        <v>10</v>
      </c>
      <c r="C159" s="1" t="s">
        <v>8</v>
      </c>
      <c r="D159" s="1" t="s">
        <v>389</v>
      </c>
      <c r="E159" s="1" t="s">
        <v>416</v>
      </c>
      <c r="F159" s="1">
        <v>118</v>
      </c>
      <c r="G159" s="1">
        <v>81.5</v>
      </c>
      <c r="H159">
        <f t="shared" si="45"/>
        <v>199.5</v>
      </c>
      <c r="I159" s="3">
        <f t="shared" si="46"/>
        <v>66.5</v>
      </c>
      <c r="J159"/>
      <c r="K159"/>
      <c r="L159" s="3">
        <f t="shared" si="47"/>
        <v>66.5</v>
      </c>
      <c r="M159">
        <v>1</v>
      </c>
    </row>
    <row r="160" spans="1:13" ht="12">
      <c r="A160" s="1" t="s">
        <v>413</v>
      </c>
      <c r="B160" s="1" t="s">
        <v>10</v>
      </c>
      <c r="C160" s="1" t="s">
        <v>8</v>
      </c>
      <c r="D160" s="1" t="s">
        <v>409</v>
      </c>
      <c r="E160" s="1" t="s">
        <v>414</v>
      </c>
      <c r="F160" s="1">
        <v>102</v>
      </c>
      <c r="G160" s="1">
        <v>65.5</v>
      </c>
      <c r="H160">
        <f t="shared" si="45"/>
        <v>167.5</v>
      </c>
      <c r="I160" s="3">
        <f t="shared" si="46"/>
        <v>55.833333333333336</v>
      </c>
      <c r="J160"/>
      <c r="K160"/>
      <c r="L160" s="3">
        <f t="shared" si="47"/>
        <v>55.833333333333336</v>
      </c>
      <c r="M160">
        <v>1</v>
      </c>
    </row>
    <row r="161" spans="1:13" ht="12">
      <c r="A161" s="1" t="s">
        <v>448</v>
      </c>
      <c r="B161" s="1" t="s">
        <v>10</v>
      </c>
      <c r="C161" s="1" t="s">
        <v>8</v>
      </c>
      <c r="D161" s="1" t="s">
        <v>445</v>
      </c>
      <c r="E161" s="1" t="s">
        <v>449</v>
      </c>
      <c r="F161" s="1">
        <v>93.5</v>
      </c>
      <c r="G161" s="1">
        <v>62.5</v>
      </c>
      <c r="H161">
        <f t="shared" si="45"/>
        <v>156</v>
      </c>
      <c r="I161" s="3">
        <f t="shared" si="46"/>
        <v>52</v>
      </c>
      <c r="J161"/>
      <c r="K161"/>
      <c r="L161" s="3">
        <f t="shared" si="47"/>
        <v>52</v>
      </c>
      <c r="M161">
        <v>1</v>
      </c>
    </row>
    <row r="162" spans="1:13" ht="12">
      <c r="A162" s="1" t="s">
        <v>373</v>
      </c>
      <c r="B162" s="1" t="s">
        <v>10</v>
      </c>
      <c r="C162" s="1" t="s">
        <v>8</v>
      </c>
      <c r="D162" s="1" t="s">
        <v>443</v>
      </c>
      <c r="E162" s="1" t="s">
        <v>444</v>
      </c>
      <c r="F162" s="1">
        <v>108.5</v>
      </c>
      <c r="G162" s="1">
        <v>85</v>
      </c>
      <c r="H162">
        <f t="shared" si="45"/>
        <v>193.5</v>
      </c>
      <c r="I162" s="3">
        <f t="shared" si="46"/>
        <v>64.5</v>
      </c>
      <c r="J162"/>
      <c r="K162"/>
      <c r="L162" s="3">
        <f t="shared" si="47"/>
        <v>64.5</v>
      </c>
      <c r="M162">
        <v>1</v>
      </c>
    </row>
    <row r="163" spans="1:13" ht="12">
      <c r="A163" s="1" t="s">
        <v>468</v>
      </c>
      <c r="B163" s="1" t="s">
        <v>16</v>
      </c>
      <c r="C163" s="1" t="s">
        <v>8</v>
      </c>
      <c r="D163" s="1" t="s">
        <v>451</v>
      </c>
      <c r="E163" s="1" t="s">
        <v>469</v>
      </c>
      <c r="F163" s="1">
        <v>106</v>
      </c>
      <c r="G163" s="1">
        <v>84.5</v>
      </c>
      <c r="H163">
        <f t="shared" si="45"/>
        <v>190.5</v>
      </c>
      <c r="I163" s="3">
        <f t="shared" si="46"/>
        <v>63.5</v>
      </c>
      <c r="J163">
        <v>5</v>
      </c>
      <c r="K163"/>
      <c r="L163" s="3">
        <f t="shared" si="47"/>
        <v>68.5</v>
      </c>
      <c r="M163">
        <v>1</v>
      </c>
    </row>
    <row r="164" spans="1:13" ht="12">
      <c r="A164" s="1" t="s">
        <v>493</v>
      </c>
      <c r="B164" s="1" t="s">
        <v>10</v>
      </c>
      <c r="C164" s="1" t="s">
        <v>8</v>
      </c>
      <c r="D164" s="1" t="s">
        <v>492</v>
      </c>
      <c r="E164" s="1" t="s">
        <v>494</v>
      </c>
      <c r="F164" s="1">
        <v>103.5</v>
      </c>
      <c r="G164" s="1">
        <v>74.5</v>
      </c>
      <c r="H164">
        <f>SUM(F164:G164)</f>
        <v>178</v>
      </c>
      <c r="I164" s="3">
        <f>H164/3</f>
        <v>59.333333333333336</v>
      </c>
      <c r="J164"/>
      <c r="K164"/>
      <c r="L164" s="3">
        <f>H164*100/300+J164+K164</f>
        <v>59.333333333333336</v>
      </c>
      <c r="M164">
        <v>1</v>
      </c>
    </row>
    <row r="165" spans="1:13" ht="12">
      <c r="A165" s="1" t="s">
        <v>374</v>
      </c>
      <c r="B165" s="1" t="s">
        <v>16</v>
      </c>
      <c r="C165" s="1" t="s">
        <v>8</v>
      </c>
      <c r="D165" s="1" t="s">
        <v>488</v>
      </c>
      <c r="E165" s="1" t="s">
        <v>497</v>
      </c>
      <c r="F165" s="1">
        <v>84.5</v>
      </c>
      <c r="G165" s="1">
        <v>54.5</v>
      </c>
      <c r="H165">
        <f>SUM(F165:G165)</f>
        <v>139</v>
      </c>
      <c r="I165" s="3">
        <f>H165/3</f>
        <v>46.333333333333336</v>
      </c>
      <c r="J165">
        <v>5</v>
      </c>
      <c r="K165"/>
      <c r="L165" s="3">
        <f>H165*100/300+J165+K165</f>
        <v>51.333333333333336</v>
      </c>
      <c r="M165">
        <v>1</v>
      </c>
    </row>
    <row r="166" spans="8:12" ht="12">
      <c r="H166" s="7"/>
      <c r="I166" s="8"/>
      <c r="J166" s="7"/>
      <c r="K166" s="7"/>
      <c r="L166" s="8"/>
    </row>
  </sheetData>
  <sheetProtection/>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ThinkPad</cp:lastModifiedBy>
  <dcterms:created xsi:type="dcterms:W3CDTF">2016-08-05T03:18:10Z</dcterms:created>
  <dcterms:modified xsi:type="dcterms:W3CDTF">2016-08-15T09:34:31Z</dcterms:modified>
  <cp:category/>
  <cp:version/>
  <cp:contentType/>
  <cp:contentStatus/>
</cp:coreProperties>
</file>