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80" windowHeight="13035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<sst xmlns="http://schemas.openxmlformats.org/spreadsheetml/2006/main" count="604" uniqueCount="240">
  <si>
    <t>序号</t>
  </si>
  <si>
    <t>准考证号</t>
  </si>
  <si>
    <t>姓名</t>
  </si>
  <si>
    <t>报考县区</t>
  </si>
  <si>
    <t>报考学科</t>
  </si>
  <si>
    <t>笔试成绩</t>
  </si>
  <si>
    <t>面试成绩</t>
  </si>
  <si>
    <t>总成绩</t>
  </si>
  <si>
    <t>备注</t>
  </si>
  <si>
    <t>0113171010003</t>
  </si>
  <si>
    <t>杨洁</t>
  </si>
  <si>
    <t>东川区</t>
  </si>
  <si>
    <t>学前教育</t>
  </si>
  <si>
    <t>0113171010032</t>
  </si>
  <si>
    <t>洪爱玲</t>
  </si>
  <si>
    <t>0113171010017</t>
  </si>
  <si>
    <t>陈洁</t>
  </si>
  <si>
    <t>0113171010015</t>
  </si>
  <si>
    <t>陈贡鑫</t>
  </si>
  <si>
    <t>0113171010007</t>
  </si>
  <si>
    <t>蒋瑶</t>
  </si>
  <si>
    <t>0113171010006</t>
  </si>
  <si>
    <t>田甜</t>
  </si>
  <si>
    <t>0113171010025</t>
  </si>
  <si>
    <t>张敏</t>
  </si>
  <si>
    <t>0113171010010</t>
  </si>
  <si>
    <t>段应仙</t>
  </si>
  <si>
    <t>0113171010018</t>
  </si>
  <si>
    <t>钟芸香</t>
  </si>
  <si>
    <t>0113171010002</t>
  </si>
  <si>
    <t>刘虹雨</t>
  </si>
  <si>
    <t>0113171010037</t>
  </si>
  <si>
    <t>何慧珊</t>
  </si>
  <si>
    <t>0113171010016</t>
  </si>
  <si>
    <t>胡兴凤</t>
  </si>
  <si>
    <t>0113171010005</t>
  </si>
  <si>
    <t>罗梦瑶</t>
  </si>
  <si>
    <t>0113171010023</t>
  </si>
  <si>
    <t>刘起林</t>
  </si>
  <si>
    <t>0113171010008</t>
  </si>
  <si>
    <t>张兴俊</t>
  </si>
  <si>
    <t>0113172010069</t>
  </si>
  <si>
    <t>韩珊珊</t>
  </si>
  <si>
    <t>小学语文</t>
  </si>
  <si>
    <t>83.50</t>
  </si>
  <si>
    <t>0113172010066</t>
  </si>
  <si>
    <t>董梦霞</t>
  </si>
  <si>
    <t>83.00</t>
  </si>
  <si>
    <t>0113172010097</t>
  </si>
  <si>
    <t>杨蛟</t>
  </si>
  <si>
    <t>81.67</t>
  </si>
  <si>
    <t>0113172010037</t>
  </si>
  <si>
    <t>李官林</t>
  </si>
  <si>
    <t>84.33</t>
  </si>
  <si>
    <t>0113172010090</t>
  </si>
  <si>
    <t>孙铭涓</t>
  </si>
  <si>
    <t>80.67</t>
  </si>
  <si>
    <t>0113172010079</t>
  </si>
  <si>
    <t>洪艳超</t>
  </si>
  <si>
    <t>83.33</t>
  </si>
  <si>
    <t>0113172010047</t>
  </si>
  <si>
    <t>李娟</t>
  </si>
  <si>
    <t>0113172010104</t>
  </si>
  <si>
    <t>董玉婷</t>
  </si>
  <si>
    <t>0113172010051</t>
  </si>
  <si>
    <t>孙继阳</t>
  </si>
  <si>
    <t>86.00</t>
  </si>
  <si>
    <t>0113172010044</t>
  </si>
  <si>
    <t>唐绍英</t>
  </si>
  <si>
    <t>0113172010105</t>
  </si>
  <si>
    <t>李吉粉</t>
  </si>
  <si>
    <t>85.33</t>
  </si>
  <si>
    <t>0113172010053</t>
  </si>
  <si>
    <t>谭苗</t>
  </si>
  <si>
    <t>0113172010119</t>
  </si>
  <si>
    <t>李蓉</t>
  </si>
  <si>
    <t>82.00</t>
  </si>
  <si>
    <t>0113172010043</t>
  </si>
  <si>
    <t>谭朝炳</t>
  </si>
  <si>
    <t>0113172010149</t>
  </si>
  <si>
    <t>李丽婷</t>
  </si>
  <si>
    <t>0113172010012</t>
  </si>
  <si>
    <t>段月銮安</t>
  </si>
  <si>
    <t>0113172010092</t>
  </si>
  <si>
    <t>刘佳丽</t>
  </si>
  <si>
    <t>0113172010036</t>
  </si>
  <si>
    <t>胡安娜</t>
  </si>
  <si>
    <t>0113172010125</t>
  </si>
  <si>
    <t>周红艳</t>
  </si>
  <si>
    <t>83.67</t>
  </si>
  <si>
    <t>0113172010099</t>
  </si>
  <si>
    <t>周天媛</t>
  </si>
  <si>
    <t>77.33</t>
  </si>
  <si>
    <t>0113172010028</t>
  </si>
  <si>
    <t>陈梅</t>
  </si>
  <si>
    <t>80.33</t>
  </si>
  <si>
    <t>0113172010150</t>
  </si>
  <si>
    <t>王高艳</t>
  </si>
  <si>
    <t>79.00</t>
  </si>
  <si>
    <t>0113172010045</t>
  </si>
  <si>
    <t>吴林芳</t>
  </si>
  <si>
    <t>77.67</t>
  </si>
  <si>
    <t>81.33</t>
  </si>
  <si>
    <t>80.00</t>
  </si>
  <si>
    <t>77.66</t>
  </si>
  <si>
    <t>73.00</t>
  </si>
  <si>
    <t>0113172030040</t>
  </si>
  <si>
    <t>王庆麟</t>
  </si>
  <si>
    <t>小学英语</t>
  </si>
  <si>
    <t>0113172030016</t>
  </si>
  <si>
    <t>刘扬</t>
  </si>
  <si>
    <t>0113172030043</t>
  </si>
  <si>
    <t>魏春丽</t>
  </si>
  <si>
    <t>0113172030019</t>
  </si>
  <si>
    <t>胡文娇</t>
  </si>
  <si>
    <t>0113172030030</t>
  </si>
  <si>
    <t>宋雄丽</t>
  </si>
  <si>
    <t>0113172030011</t>
  </si>
  <si>
    <t>岳燕婷</t>
  </si>
  <si>
    <t>0113172030005</t>
  </si>
  <si>
    <t>王雪梅</t>
  </si>
  <si>
    <t>0113172030008</t>
  </si>
  <si>
    <t>王玉梅</t>
  </si>
  <si>
    <t>0113172040011</t>
  </si>
  <si>
    <t>李睿</t>
  </si>
  <si>
    <t>小学音乐</t>
  </si>
  <si>
    <t>0113172040023</t>
  </si>
  <si>
    <t>董春江</t>
  </si>
  <si>
    <t>0113172040037</t>
  </si>
  <si>
    <t>马云晖</t>
  </si>
  <si>
    <t>0113172040019</t>
  </si>
  <si>
    <t>张茜</t>
  </si>
  <si>
    <t>0113172040015</t>
  </si>
  <si>
    <t>沈娟</t>
  </si>
  <si>
    <t>0113172040007</t>
  </si>
  <si>
    <t>沐蕊</t>
  </si>
  <si>
    <t>0113172040014</t>
  </si>
  <si>
    <t>陈嫚</t>
  </si>
  <si>
    <t>张倩</t>
  </si>
  <si>
    <t>0113172070002</t>
  </si>
  <si>
    <t>彭云娇</t>
  </si>
  <si>
    <t>小学信息技术</t>
  </si>
  <si>
    <t>0113172070011</t>
  </si>
  <si>
    <t>李凤梅</t>
  </si>
  <si>
    <t>85.66</t>
  </si>
  <si>
    <t>0113172050001</t>
  </si>
  <si>
    <t>李晋坤</t>
  </si>
  <si>
    <t>小学体育</t>
  </si>
  <si>
    <t>0113172050007</t>
  </si>
  <si>
    <t>王平跃</t>
  </si>
  <si>
    <t>80.66</t>
  </si>
  <si>
    <t>0113172050004</t>
  </si>
  <si>
    <t>冯跃</t>
  </si>
  <si>
    <t>0113172020011</t>
  </si>
  <si>
    <t>王明娟</t>
  </si>
  <si>
    <t>小学数学</t>
  </si>
  <si>
    <t>86.33</t>
  </si>
  <si>
    <t>0113172020031</t>
  </si>
  <si>
    <t>李剑</t>
  </si>
  <si>
    <t>87.33</t>
  </si>
  <si>
    <t>0113172020095</t>
  </si>
  <si>
    <t>杨松芳</t>
  </si>
  <si>
    <t>87.00</t>
  </si>
  <si>
    <t>0113172020050</t>
  </si>
  <si>
    <t>吴芹丽</t>
  </si>
  <si>
    <t>82.50</t>
  </si>
  <si>
    <t>0113172020046</t>
  </si>
  <si>
    <t>彭巧琼</t>
  </si>
  <si>
    <t>84.50</t>
  </si>
  <si>
    <t>0113172020158</t>
  </si>
  <si>
    <t>83.17</t>
  </si>
  <si>
    <t>0113172020019</t>
  </si>
  <si>
    <t>杨涛</t>
  </si>
  <si>
    <t>86.17</t>
  </si>
  <si>
    <t>0113172020067</t>
  </si>
  <si>
    <t>张先贵</t>
  </si>
  <si>
    <t>0113172020081</t>
  </si>
  <si>
    <t>李庭</t>
  </si>
  <si>
    <t>85.83</t>
  </si>
  <si>
    <t>0113172020037</t>
  </si>
  <si>
    <t>张帮容</t>
  </si>
  <si>
    <t>83.83</t>
  </si>
  <si>
    <t>0113172020001</t>
  </si>
  <si>
    <t>庞红琴</t>
  </si>
  <si>
    <t>84.17</t>
  </si>
  <si>
    <t>0113172020007</t>
  </si>
  <si>
    <t>陈云爱</t>
  </si>
  <si>
    <t>81.17</t>
  </si>
  <si>
    <t>0113172020214</t>
  </si>
  <si>
    <t>秦占园</t>
  </si>
  <si>
    <t>82.17</t>
  </si>
  <si>
    <t>0113172020026</t>
  </si>
  <si>
    <t>耿士猛</t>
  </si>
  <si>
    <t>0113172020117</t>
  </si>
  <si>
    <t>何文琪</t>
  </si>
  <si>
    <t>85.17</t>
  </si>
  <si>
    <t>0113172020015</t>
  </si>
  <si>
    <t>何福进</t>
  </si>
  <si>
    <t>0113172020155</t>
  </si>
  <si>
    <t>周青</t>
  </si>
  <si>
    <t>0113172020030</t>
  </si>
  <si>
    <t>鄢克云</t>
  </si>
  <si>
    <t>81.83</t>
  </si>
  <si>
    <t>0113172020039</t>
  </si>
  <si>
    <t>罗成奇</t>
  </si>
  <si>
    <t>86.50</t>
  </si>
  <si>
    <t>0113172020041</t>
  </si>
  <si>
    <t>李瑞芬</t>
  </si>
  <si>
    <t>84.00</t>
  </si>
  <si>
    <t>0113172020101</t>
  </si>
  <si>
    <t>魁德华</t>
  </si>
  <si>
    <t>0113172020025</t>
  </si>
  <si>
    <t>褚晓娟</t>
  </si>
  <si>
    <t>0113172020066</t>
  </si>
  <si>
    <t>刘燕杰</t>
  </si>
  <si>
    <t>84.83</t>
  </si>
  <si>
    <t>0113172020191</t>
  </si>
  <si>
    <t>沈欣梅</t>
  </si>
  <si>
    <t>0113172020008</t>
  </si>
  <si>
    <t>李显超</t>
  </si>
  <si>
    <t>0113172020071</t>
  </si>
  <si>
    <t>刘彩铃</t>
  </si>
  <si>
    <t>87.17</t>
  </si>
  <si>
    <t>0113172060022</t>
  </si>
  <si>
    <t>潘虹</t>
  </si>
  <si>
    <t>小学美术</t>
  </si>
  <si>
    <t>0113172060004</t>
  </si>
  <si>
    <t>杨加凤</t>
  </si>
  <si>
    <t>0113172060002</t>
  </si>
  <si>
    <t>冯娇</t>
  </si>
  <si>
    <t>递补</t>
  </si>
  <si>
    <t>放弃</t>
  </si>
  <si>
    <t>放弃</t>
  </si>
  <si>
    <t>体检是否合格</t>
  </si>
  <si>
    <t xml:space="preserve"> </t>
  </si>
  <si>
    <t>合格</t>
  </si>
  <si>
    <t xml:space="preserve"> </t>
  </si>
  <si>
    <t>是否同意聘用</t>
  </si>
  <si>
    <t>同意</t>
  </si>
  <si>
    <t>昆明市东川区2017年中央特岗教师拟聘人员公示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</si>
</sst>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sz val="12"/>
      <color indexed="3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rgb="FF00B050"/>
      <name val="宋体"/>
      <family val="0"/>
    </font>
    <font>
      <sz val="12"/>
      <color rgb="FF0070C0"/>
      <name val="宋体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4" fillId="13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5" fillId="8" borderId="0" applyNumberFormat="0" applyBorder="0" applyAlignment="0" applyProtection="0"/>
    <xf numFmtId="0" fontId="11" fillId="2" borderId="8" applyNumberFormat="0" applyAlignment="0" applyProtection="0"/>
    <xf numFmtId="0" fontId="16" fillId="3" borderId="5" applyNumberFormat="0" applyAlignment="0" applyProtection="0"/>
    <xf numFmtId="0" fontId="2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176" fontId="32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5104;&#324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2508;&#21512;&#25104;&#324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全"/>
      <sheetName val="小学音乐"/>
      <sheetName val="小学英语"/>
      <sheetName val="学前教育"/>
      <sheetName val="小学语文"/>
      <sheetName val="小学数学"/>
      <sheetName val="小学美术"/>
      <sheetName val="小学体育"/>
      <sheetName val="小学信息技术"/>
      <sheetName val="东川区通过资格复审人员218"/>
    </sheetNames>
    <sheetDataSet>
      <sheetData sheetId="9">
        <row r="5">
          <cell r="C5" t="str">
            <v>杨加凤</v>
          </cell>
          <cell r="G5">
            <v>64</v>
          </cell>
        </row>
        <row r="6">
          <cell r="C6" t="str">
            <v>潘虹</v>
          </cell>
          <cell r="G6">
            <v>62</v>
          </cell>
        </row>
        <row r="7">
          <cell r="C7" t="str">
            <v>冯娇</v>
          </cell>
          <cell r="G7">
            <v>60</v>
          </cell>
        </row>
        <row r="8">
          <cell r="C8" t="str">
            <v>韩永丹</v>
          </cell>
          <cell r="G8">
            <v>56</v>
          </cell>
        </row>
        <row r="9">
          <cell r="C9" t="str">
            <v>刘明芬</v>
          </cell>
          <cell r="G9">
            <v>54</v>
          </cell>
        </row>
        <row r="10">
          <cell r="C10" t="str">
            <v>伍兴仙</v>
          </cell>
          <cell r="G10">
            <v>53</v>
          </cell>
        </row>
        <row r="11">
          <cell r="C11" t="str">
            <v>李顺凤</v>
          </cell>
          <cell r="G11">
            <v>53</v>
          </cell>
        </row>
        <row r="12">
          <cell r="C12" t="str">
            <v>蔡晓梅</v>
          </cell>
          <cell r="G12">
            <v>52</v>
          </cell>
        </row>
        <row r="13">
          <cell r="C13" t="str">
            <v>袁勋</v>
          </cell>
          <cell r="G13">
            <v>52</v>
          </cell>
        </row>
        <row r="81">
          <cell r="C81" t="str">
            <v>李晋坤</v>
          </cell>
          <cell r="G81">
            <v>72</v>
          </cell>
        </row>
        <row r="82">
          <cell r="C82" t="str">
            <v>王平跃</v>
          </cell>
          <cell r="G82">
            <v>58</v>
          </cell>
        </row>
        <row r="83">
          <cell r="C83" t="str">
            <v>冯跃</v>
          </cell>
          <cell r="G83">
            <v>57</v>
          </cell>
        </row>
        <row r="84">
          <cell r="C84" t="str">
            <v>黄兴吕</v>
          </cell>
          <cell r="G84">
            <v>53</v>
          </cell>
        </row>
        <row r="85">
          <cell r="C85" t="str">
            <v>顾飞</v>
          </cell>
          <cell r="G85">
            <v>51</v>
          </cell>
        </row>
        <row r="86">
          <cell r="C86" t="str">
            <v>孟春良</v>
          </cell>
          <cell r="G86">
            <v>50</v>
          </cell>
        </row>
        <row r="88">
          <cell r="C88" t="str">
            <v>管航丽</v>
          </cell>
          <cell r="G88">
            <v>71</v>
          </cell>
        </row>
        <row r="89">
          <cell r="C89" t="str">
            <v>王志昌</v>
          </cell>
          <cell r="G89">
            <v>69</v>
          </cell>
        </row>
        <row r="90">
          <cell r="C90" t="str">
            <v>彭云娇</v>
          </cell>
          <cell r="G90">
            <v>67</v>
          </cell>
        </row>
        <row r="91">
          <cell r="C91" t="str">
            <v>邹娜</v>
          </cell>
          <cell r="G91">
            <v>65</v>
          </cell>
        </row>
        <row r="92">
          <cell r="C92" t="str">
            <v>李凤梅</v>
          </cell>
          <cell r="G92">
            <v>64</v>
          </cell>
        </row>
        <row r="93">
          <cell r="C93" t="str">
            <v>雍襟溧</v>
          </cell>
          <cell r="G93">
            <v>63</v>
          </cell>
        </row>
        <row r="114">
          <cell r="C114" t="str">
            <v>岳燕婷</v>
          </cell>
          <cell r="G114">
            <v>98</v>
          </cell>
        </row>
        <row r="115">
          <cell r="C115" t="str">
            <v>王庆麟</v>
          </cell>
          <cell r="G115">
            <v>98</v>
          </cell>
        </row>
        <row r="116">
          <cell r="C116" t="str">
            <v>胡文娇</v>
          </cell>
          <cell r="G116">
            <v>95</v>
          </cell>
        </row>
        <row r="117">
          <cell r="C117" t="str">
            <v>魏春丽</v>
          </cell>
          <cell r="G117">
            <v>95</v>
          </cell>
        </row>
        <row r="118">
          <cell r="C118" t="str">
            <v>刘扬</v>
          </cell>
          <cell r="G118">
            <v>94</v>
          </cell>
        </row>
        <row r="119">
          <cell r="C119" t="str">
            <v>宋雄丽</v>
          </cell>
          <cell r="G119">
            <v>92</v>
          </cell>
        </row>
        <row r="120">
          <cell r="C120" t="str">
            <v>施艳芳</v>
          </cell>
          <cell r="G120">
            <v>90</v>
          </cell>
        </row>
        <row r="121">
          <cell r="C121" t="str">
            <v>王玉梅</v>
          </cell>
          <cell r="G121">
            <v>89</v>
          </cell>
        </row>
        <row r="122">
          <cell r="C122" t="str">
            <v>王雪梅</v>
          </cell>
          <cell r="G122">
            <v>89</v>
          </cell>
        </row>
        <row r="123">
          <cell r="C123" t="str">
            <v>王珏</v>
          </cell>
          <cell r="G123">
            <v>89</v>
          </cell>
        </row>
        <row r="124">
          <cell r="C124" t="str">
            <v>王秀</v>
          </cell>
          <cell r="G124">
            <v>87</v>
          </cell>
        </row>
        <row r="125">
          <cell r="C125" t="str">
            <v>李凤琴</v>
          </cell>
          <cell r="G125">
            <v>85</v>
          </cell>
        </row>
        <row r="126">
          <cell r="C126" t="str">
            <v>袁德敏</v>
          </cell>
          <cell r="G126">
            <v>82</v>
          </cell>
        </row>
        <row r="127">
          <cell r="C127" t="str">
            <v>段丽</v>
          </cell>
          <cell r="G127">
            <v>82</v>
          </cell>
        </row>
        <row r="128">
          <cell r="C128" t="str">
            <v>张洁</v>
          </cell>
          <cell r="G128">
            <v>81</v>
          </cell>
        </row>
        <row r="129">
          <cell r="C129" t="str">
            <v>何琳</v>
          </cell>
          <cell r="G129">
            <v>81</v>
          </cell>
        </row>
        <row r="130">
          <cell r="C130" t="str">
            <v>肖金芹</v>
          </cell>
          <cell r="G130">
            <v>81</v>
          </cell>
        </row>
        <row r="131">
          <cell r="C131" t="str">
            <v>潘志飞</v>
          </cell>
          <cell r="G131">
            <v>80</v>
          </cell>
        </row>
        <row r="132">
          <cell r="C132" t="str">
            <v>周荣</v>
          </cell>
          <cell r="G132">
            <v>79</v>
          </cell>
        </row>
        <row r="133">
          <cell r="C133" t="str">
            <v>郭淑君</v>
          </cell>
          <cell r="G133">
            <v>77</v>
          </cell>
        </row>
        <row r="134">
          <cell r="C134" t="str">
            <v>吴夏联</v>
          </cell>
          <cell r="G134">
            <v>77</v>
          </cell>
        </row>
        <row r="135">
          <cell r="C135" t="str">
            <v>李关娱</v>
          </cell>
          <cell r="G135">
            <v>76</v>
          </cell>
        </row>
        <row r="136">
          <cell r="C136" t="str">
            <v>杨茜</v>
          </cell>
          <cell r="G136">
            <v>76</v>
          </cell>
        </row>
        <row r="137">
          <cell r="C137" t="str">
            <v>赵智敏</v>
          </cell>
          <cell r="G137">
            <v>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全"/>
      <sheetName val="面试成绩全 (排序)"/>
      <sheetName val="小学音乐"/>
      <sheetName val="小学英语"/>
      <sheetName val="学前教育"/>
      <sheetName val="小学语文"/>
      <sheetName val="小学数学"/>
      <sheetName val="小学美术"/>
      <sheetName val="小学体育"/>
      <sheetName val="小学信息技术"/>
      <sheetName val="东川区通过资格复审人员218"/>
    </sheetNames>
    <sheetDataSet>
      <sheetData sheetId="10">
        <row r="15">
          <cell r="C15" t="str">
            <v>王明娟</v>
          </cell>
          <cell r="G15">
            <v>98</v>
          </cell>
        </row>
        <row r="16">
          <cell r="C16" t="str">
            <v>李剑</v>
          </cell>
          <cell r="G16">
            <v>93</v>
          </cell>
        </row>
        <row r="17">
          <cell r="C17" t="str">
            <v>吴芹丽</v>
          </cell>
          <cell r="G17">
            <v>89</v>
          </cell>
        </row>
        <row r="18">
          <cell r="C18" t="str">
            <v>张倩</v>
          </cell>
          <cell r="G18">
            <v>88</v>
          </cell>
        </row>
        <row r="19">
          <cell r="C19" t="str">
            <v>陈云爱</v>
          </cell>
          <cell r="G19">
            <v>88</v>
          </cell>
        </row>
        <row r="20">
          <cell r="C20" t="str">
            <v>秦占园</v>
          </cell>
          <cell r="G20">
            <v>87</v>
          </cell>
        </row>
        <row r="21">
          <cell r="C21" t="str">
            <v>彭巧琼</v>
          </cell>
          <cell r="G21">
            <v>87</v>
          </cell>
        </row>
        <row r="22">
          <cell r="C22" t="str">
            <v>张先贵</v>
          </cell>
          <cell r="G22">
            <v>87</v>
          </cell>
        </row>
        <row r="23">
          <cell r="C23" t="str">
            <v>鄢克云</v>
          </cell>
          <cell r="G23">
            <v>86</v>
          </cell>
        </row>
        <row r="24">
          <cell r="C24" t="str">
            <v>张帮容</v>
          </cell>
          <cell r="G24">
            <v>86</v>
          </cell>
        </row>
        <row r="25">
          <cell r="C25" t="str">
            <v>何福进</v>
          </cell>
          <cell r="G25">
            <v>86</v>
          </cell>
        </row>
        <row r="26">
          <cell r="C26" t="str">
            <v>杨涛</v>
          </cell>
          <cell r="G26">
            <v>85</v>
          </cell>
        </row>
        <row r="27">
          <cell r="C27" t="str">
            <v>耿士猛</v>
          </cell>
          <cell r="G27">
            <v>85</v>
          </cell>
        </row>
        <row r="28">
          <cell r="C28" t="str">
            <v>庞红琴</v>
          </cell>
          <cell r="G28">
            <v>85</v>
          </cell>
        </row>
        <row r="29">
          <cell r="C29" t="str">
            <v>杨松芳</v>
          </cell>
          <cell r="G29">
            <v>85</v>
          </cell>
        </row>
        <row r="30">
          <cell r="C30" t="str">
            <v>李庭</v>
          </cell>
          <cell r="G30">
            <v>84</v>
          </cell>
        </row>
        <row r="31">
          <cell r="C31" t="str">
            <v>李瑞芬</v>
          </cell>
          <cell r="G31">
            <v>83</v>
          </cell>
        </row>
        <row r="32">
          <cell r="C32" t="str">
            <v>陈爱芬</v>
          </cell>
          <cell r="G32">
            <v>83</v>
          </cell>
        </row>
        <row r="33">
          <cell r="C33" t="str">
            <v>何文琪</v>
          </cell>
          <cell r="G33">
            <v>83</v>
          </cell>
        </row>
        <row r="34">
          <cell r="C34" t="str">
            <v>魁德华</v>
          </cell>
          <cell r="G34">
            <v>83</v>
          </cell>
        </row>
        <row r="35">
          <cell r="C35" t="str">
            <v>王惠仙</v>
          </cell>
          <cell r="G35">
            <v>82</v>
          </cell>
        </row>
        <row r="36">
          <cell r="C36" t="str">
            <v>罗成奇</v>
          </cell>
          <cell r="G36">
            <v>81</v>
          </cell>
        </row>
        <row r="37">
          <cell r="C37" t="str">
            <v>周青</v>
          </cell>
          <cell r="G37">
            <v>81</v>
          </cell>
        </row>
        <row r="38">
          <cell r="C38" t="str">
            <v>张伟</v>
          </cell>
          <cell r="G38">
            <v>81</v>
          </cell>
        </row>
        <row r="39">
          <cell r="C39" t="str">
            <v>杨皓翔</v>
          </cell>
          <cell r="G39">
            <v>80</v>
          </cell>
        </row>
        <row r="40">
          <cell r="C40" t="str">
            <v>任清焕</v>
          </cell>
          <cell r="G40">
            <v>80</v>
          </cell>
        </row>
        <row r="41">
          <cell r="C41" t="str">
            <v>褚晓娟</v>
          </cell>
          <cell r="G41">
            <v>80</v>
          </cell>
        </row>
        <row r="42">
          <cell r="C42" t="str">
            <v>刘燕杰</v>
          </cell>
          <cell r="G42">
            <v>80</v>
          </cell>
        </row>
        <row r="43">
          <cell r="C43" t="str">
            <v>吴开梅</v>
          </cell>
          <cell r="G43">
            <v>80</v>
          </cell>
        </row>
        <row r="44">
          <cell r="C44" t="str">
            <v>李显超</v>
          </cell>
          <cell r="G44">
            <v>80</v>
          </cell>
        </row>
        <row r="45">
          <cell r="C45" t="str">
            <v>赵庆蕊</v>
          </cell>
          <cell r="G45">
            <v>79</v>
          </cell>
        </row>
        <row r="46">
          <cell r="C46" t="str">
            <v>刘瑞珊</v>
          </cell>
          <cell r="G46">
            <v>79</v>
          </cell>
        </row>
        <row r="47">
          <cell r="C47" t="str">
            <v>董世江</v>
          </cell>
          <cell r="G47">
            <v>79</v>
          </cell>
        </row>
        <row r="48">
          <cell r="C48" t="str">
            <v>沈欣梅</v>
          </cell>
          <cell r="G48">
            <v>78</v>
          </cell>
        </row>
        <row r="49">
          <cell r="C49" t="str">
            <v>李静</v>
          </cell>
          <cell r="G49">
            <v>78</v>
          </cell>
        </row>
        <row r="50">
          <cell r="C50" t="str">
            <v>李丽红</v>
          </cell>
          <cell r="G50">
            <v>77</v>
          </cell>
        </row>
        <row r="51">
          <cell r="C51" t="str">
            <v>潘发美</v>
          </cell>
          <cell r="G51">
            <v>77</v>
          </cell>
        </row>
        <row r="52">
          <cell r="C52" t="str">
            <v>耿方</v>
          </cell>
          <cell r="G52">
            <v>77</v>
          </cell>
        </row>
        <row r="53">
          <cell r="C53" t="str">
            <v>李本双</v>
          </cell>
          <cell r="G53">
            <v>77</v>
          </cell>
        </row>
        <row r="54">
          <cell r="C54" t="str">
            <v>张如</v>
          </cell>
          <cell r="G54">
            <v>77</v>
          </cell>
        </row>
        <row r="55">
          <cell r="C55" t="str">
            <v>刘彩铃</v>
          </cell>
          <cell r="G55">
            <v>77</v>
          </cell>
        </row>
        <row r="56">
          <cell r="C56" t="str">
            <v>周育丽</v>
          </cell>
          <cell r="G56">
            <v>76</v>
          </cell>
        </row>
        <row r="57">
          <cell r="C57" t="str">
            <v>钱朝洪</v>
          </cell>
          <cell r="G57">
            <v>76</v>
          </cell>
        </row>
        <row r="58">
          <cell r="C58" t="str">
            <v>贺顺雄</v>
          </cell>
          <cell r="G58">
            <v>76</v>
          </cell>
        </row>
        <row r="59">
          <cell r="C59" t="str">
            <v>邓传舜宇</v>
          </cell>
          <cell r="G59">
            <v>76</v>
          </cell>
        </row>
        <row r="60">
          <cell r="C60" t="str">
            <v>熊顺琼</v>
          </cell>
          <cell r="G60">
            <v>75</v>
          </cell>
        </row>
        <row r="61">
          <cell r="C61" t="str">
            <v>杨艳迪</v>
          </cell>
          <cell r="G61">
            <v>74</v>
          </cell>
        </row>
        <row r="62">
          <cell r="C62" t="str">
            <v>杨晓苗</v>
          </cell>
          <cell r="G62">
            <v>73</v>
          </cell>
        </row>
        <row r="63">
          <cell r="C63" t="str">
            <v>李会琼</v>
          </cell>
          <cell r="G63">
            <v>73</v>
          </cell>
        </row>
        <row r="64">
          <cell r="C64" t="str">
            <v>高迪</v>
          </cell>
          <cell r="G64">
            <v>73</v>
          </cell>
        </row>
        <row r="65">
          <cell r="C65" t="str">
            <v>马丽蓉</v>
          </cell>
          <cell r="G65">
            <v>73</v>
          </cell>
        </row>
        <row r="66">
          <cell r="C66" t="str">
            <v>杨兴莲</v>
          </cell>
          <cell r="G66">
            <v>73</v>
          </cell>
        </row>
        <row r="67">
          <cell r="C67" t="str">
            <v>郭晓菲</v>
          </cell>
          <cell r="G67">
            <v>73</v>
          </cell>
        </row>
        <row r="68">
          <cell r="C68" t="str">
            <v>蒋丽娟</v>
          </cell>
          <cell r="G68">
            <v>73</v>
          </cell>
        </row>
        <row r="69">
          <cell r="C69" t="str">
            <v>王薇颖</v>
          </cell>
          <cell r="G69">
            <v>73</v>
          </cell>
        </row>
        <row r="70">
          <cell r="C70" t="str">
            <v>马启义</v>
          </cell>
          <cell r="G70">
            <v>72</v>
          </cell>
        </row>
        <row r="71">
          <cell r="C71" t="str">
            <v>洪林</v>
          </cell>
          <cell r="G71">
            <v>72</v>
          </cell>
        </row>
        <row r="72">
          <cell r="C72" t="str">
            <v>王顺艺</v>
          </cell>
          <cell r="G72">
            <v>72</v>
          </cell>
        </row>
        <row r="73">
          <cell r="C73" t="str">
            <v>何娜</v>
          </cell>
          <cell r="G73">
            <v>72</v>
          </cell>
        </row>
        <row r="74">
          <cell r="C74" t="str">
            <v>杨慧琼</v>
          </cell>
          <cell r="G74">
            <v>71</v>
          </cell>
        </row>
        <row r="75">
          <cell r="C75" t="str">
            <v>李国琴</v>
          </cell>
          <cell r="G75">
            <v>71</v>
          </cell>
        </row>
        <row r="76">
          <cell r="C76" t="str">
            <v>马孟尧</v>
          </cell>
          <cell r="G76">
            <v>71</v>
          </cell>
        </row>
        <row r="77">
          <cell r="C77" t="str">
            <v>吕希敬</v>
          </cell>
          <cell r="G77">
            <v>71</v>
          </cell>
        </row>
        <row r="78">
          <cell r="C78" t="str">
            <v>庞金凡</v>
          </cell>
          <cell r="G78">
            <v>71</v>
          </cell>
        </row>
        <row r="79">
          <cell r="C79" t="str">
            <v>马吉翔</v>
          </cell>
          <cell r="G79">
            <v>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1">
      <selection activeCell="M1" sqref="M1"/>
    </sheetView>
  </sheetViews>
  <sheetFormatPr defaultColWidth="9.00390625" defaultRowHeight="21.75" customHeight="1"/>
  <cols>
    <col min="1" max="1" width="5.25390625" style="2" customWidth="1"/>
    <col min="2" max="2" width="14.75390625" style="3" customWidth="1"/>
    <col min="3" max="4" width="9.00390625" style="4" customWidth="1"/>
    <col min="5" max="5" width="14.50390625" style="4" customWidth="1"/>
    <col min="6" max="6" width="8.75390625" style="4" customWidth="1"/>
    <col min="7" max="7" width="8.625" style="4" customWidth="1"/>
    <col min="8" max="8" width="8.375" style="5" customWidth="1"/>
    <col min="9" max="9" width="8.25390625" style="2" customWidth="1"/>
    <col min="10" max="10" width="7.375" style="2" customWidth="1"/>
    <col min="11" max="11" width="6.875" style="2" customWidth="1"/>
    <col min="12" max="12" width="9.00390625" style="2" customWidth="1"/>
    <col min="13" max="13" width="15.00390625" style="2" bestFit="1" customWidth="1"/>
    <col min="14" max="16384" width="9.00390625" style="2" customWidth="1"/>
  </cols>
  <sheetData>
    <row r="1" spans="1:11" ht="33.75" customHeight="1">
      <c r="A1" s="24" t="s">
        <v>239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" customFormat="1" ht="30" customHeight="1">
      <c r="A2" s="6" t="s">
        <v>0</v>
      </c>
      <c r="B2" s="7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8" t="s">
        <v>6</v>
      </c>
      <c r="H2" s="9" t="s">
        <v>7</v>
      </c>
      <c r="I2" s="10" t="s">
        <v>233</v>
      </c>
      <c r="J2" s="10" t="s">
        <v>237</v>
      </c>
      <c r="K2" s="10" t="s">
        <v>8</v>
      </c>
    </row>
    <row r="3" spans="1:11" s="11" customFormat="1" ht="21.75" customHeight="1">
      <c r="A3" s="14">
        <v>1</v>
      </c>
      <c r="B3" s="15" t="s">
        <v>9</v>
      </c>
      <c r="C3" s="16" t="s">
        <v>10</v>
      </c>
      <c r="D3" s="14" t="s">
        <v>11</v>
      </c>
      <c r="E3" s="16" t="s">
        <v>12</v>
      </c>
      <c r="F3" s="16">
        <v>87</v>
      </c>
      <c r="G3" s="17">
        <v>86</v>
      </c>
      <c r="H3" s="18">
        <f>G3+F3</f>
        <v>173</v>
      </c>
      <c r="I3" s="14" t="s">
        <v>235</v>
      </c>
      <c r="J3" s="14" t="s">
        <v>238</v>
      </c>
      <c r="K3" s="14"/>
    </row>
    <row r="4" spans="1:11" s="11" customFormat="1" ht="21.75" customHeight="1">
      <c r="A4" s="14">
        <v>2</v>
      </c>
      <c r="B4" s="15" t="s">
        <v>13</v>
      </c>
      <c r="C4" s="16" t="s">
        <v>14</v>
      </c>
      <c r="D4" s="14" t="s">
        <v>11</v>
      </c>
      <c r="E4" s="16" t="s">
        <v>12</v>
      </c>
      <c r="F4" s="16">
        <v>81</v>
      </c>
      <c r="G4" s="17">
        <v>82.66</v>
      </c>
      <c r="H4" s="18">
        <f aca="true" t="shared" si="0" ref="H4:H24">G4+F4</f>
        <v>163.66</v>
      </c>
      <c r="I4" s="14" t="s">
        <v>235</v>
      </c>
      <c r="J4" s="14" t="s">
        <v>238</v>
      </c>
      <c r="K4" s="14"/>
    </row>
    <row r="5" spans="1:11" s="11" customFormat="1" ht="21.75" customHeight="1">
      <c r="A5" s="14">
        <v>3</v>
      </c>
      <c r="B5" s="15" t="s">
        <v>15</v>
      </c>
      <c r="C5" s="16" t="s">
        <v>16</v>
      </c>
      <c r="D5" s="14" t="s">
        <v>11</v>
      </c>
      <c r="E5" s="16" t="s">
        <v>12</v>
      </c>
      <c r="F5" s="16">
        <v>81</v>
      </c>
      <c r="G5" s="17">
        <v>80</v>
      </c>
      <c r="H5" s="18">
        <f t="shared" si="0"/>
        <v>161</v>
      </c>
      <c r="I5" s="14" t="s">
        <v>235</v>
      </c>
      <c r="J5" s="14" t="s">
        <v>238</v>
      </c>
      <c r="K5" s="14"/>
    </row>
    <row r="6" spans="1:11" s="13" customFormat="1" ht="21.75" customHeight="1">
      <c r="A6" s="14">
        <v>4</v>
      </c>
      <c r="B6" s="15" t="s">
        <v>17</v>
      </c>
      <c r="C6" s="16" t="s">
        <v>18</v>
      </c>
      <c r="D6" s="14" t="s">
        <v>11</v>
      </c>
      <c r="E6" s="16" t="s">
        <v>12</v>
      </c>
      <c r="F6" s="16">
        <v>76</v>
      </c>
      <c r="G6" s="17">
        <v>83</v>
      </c>
      <c r="H6" s="18">
        <f t="shared" si="0"/>
        <v>159</v>
      </c>
      <c r="I6" s="14" t="s">
        <v>236</v>
      </c>
      <c r="J6" s="14" t="s">
        <v>236</v>
      </c>
      <c r="K6" s="14" t="s">
        <v>231</v>
      </c>
    </row>
    <row r="7" spans="1:11" s="11" customFormat="1" ht="21.75" customHeight="1">
      <c r="A7" s="14">
        <v>5</v>
      </c>
      <c r="B7" s="15" t="s">
        <v>19</v>
      </c>
      <c r="C7" s="16" t="s">
        <v>20</v>
      </c>
      <c r="D7" s="14" t="s">
        <v>11</v>
      </c>
      <c r="E7" s="16" t="s">
        <v>12</v>
      </c>
      <c r="F7" s="16">
        <v>78</v>
      </c>
      <c r="G7" s="17">
        <v>80</v>
      </c>
      <c r="H7" s="18">
        <f t="shared" si="0"/>
        <v>158</v>
      </c>
      <c r="I7" s="14" t="s">
        <v>235</v>
      </c>
      <c r="J7" s="14" t="s">
        <v>238</v>
      </c>
      <c r="K7" s="14"/>
    </row>
    <row r="8" spans="1:11" s="11" customFormat="1" ht="21.75" customHeight="1">
      <c r="A8" s="14">
        <v>6</v>
      </c>
      <c r="B8" s="15" t="s">
        <v>21</v>
      </c>
      <c r="C8" s="16" t="s">
        <v>22</v>
      </c>
      <c r="D8" s="14" t="s">
        <v>11</v>
      </c>
      <c r="E8" s="16" t="s">
        <v>12</v>
      </c>
      <c r="F8" s="16">
        <v>71</v>
      </c>
      <c r="G8" s="17">
        <v>85</v>
      </c>
      <c r="H8" s="18">
        <f t="shared" si="0"/>
        <v>156</v>
      </c>
      <c r="I8" s="14" t="s">
        <v>235</v>
      </c>
      <c r="J8" s="14" t="s">
        <v>238</v>
      </c>
      <c r="K8" s="14"/>
    </row>
    <row r="9" spans="1:11" s="11" customFormat="1" ht="21.75" customHeight="1">
      <c r="A9" s="14">
        <v>7</v>
      </c>
      <c r="B9" s="15" t="s">
        <v>23</v>
      </c>
      <c r="C9" s="16" t="s">
        <v>24</v>
      </c>
      <c r="D9" s="14" t="s">
        <v>11</v>
      </c>
      <c r="E9" s="16" t="s">
        <v>12</v>
      </c>
      <c r="F9" s="16">
        <v>78</v>
      </c>
      <c r="G9" s="17">
        <v>76.67</v>
      </c>
      <c r="H9" s="18">
        <f t="shared" si="0"/>
        <v>154.67000000000002</v>
      </c>
      <c r="I9" s="14" t="s">
        <v>235</v>
      </c>
      <c r="J9" s="14" t="s">
        <v>238</v>
      </c>
      <c r="K9" s="14"/>
    </row>
    <row r="10" spans="1:11" s="11" customFormat="1" ht="21.75" customHeight="1">
      <c r="A10" s="14">
        <v>8</v>
      </c>
      <c r="B10" s="15" t="s">
        <v>25</v>
      </c>
      <c r="C10" s="16" t="s">
        <v>26</v>
      </c>
      <c r="D10" s="14" t="s">
        <v>11</v>
      </c>
      <c r="E10" s="16" t="s">
        <v>12</v>
      </c>
      <c r="F10" s="16">
        <v>71</v>
      </c>
      <c r="G10" s="17">
        <v>83.17</v>
      </c>
      <c r="H10" s="18">
        <f t="shared" si="0"/>
        <v>154.17000000000002</v>
      </c>
      <c r="I10" s="14" t="s">
        <v>235</v>
      </c>
      <c r="J10" s="14" t="s">
        <v>238</v>
      </c>
      <c r="K10" s="14"/>
    </row>
    <row r="11" spans="1:11" s="11" customFormat="1" ht="21.75" customHeight="1">
      <c r="A11" s="14">
        <v>9</v>
      </c>
      <c r="B11" s="15" t="s">
        <v>27</v>
      </c>
      <c r="C11" s="16" t="s">
        <v>28</v>
      </c>
      <c r="D11" s="14" t="s">
        <v>11</v>
      </c>
      <c r="E11" s="16" t="s">
        <v>12</v>
      </c>
      <c r="F11" s="16">
        <v>68</v>
      </c>
      <c r="G11" s="17">
        <v>85.66</v>
      </c>
      <c r="H11" s="18">
        <f t="shared" si="0"/>
        <v>153.66</v>
      </c>
      <c r="I11" s="14" t="s">
        <v>235</v>
      </c>
      <c r="J11" s="14" t="s">
        <v>238</v>
      </c>
      <c r="K11" s="14"/>
    </row>
    <row r="12" spans="1:11" s="11" customFormat="1" ht="21.75" customHeight="1">
      <c r="A12" s="14">
        <v>10</v>
      </c>
      <c r="B12" s="15" t="s">
        <v>29</v>
      </c>
      <c r="C12" s="16" t="s">
        <v>30</v>
      </c>
      <c r="D12" s="14" t="s">
        <v>11</v>
      </c>
      <c r="E12" s="16" t="s">
        <v>12</v>
      </c>
      <c r="F12" s="16">
        <v>72</v>
      </c>
      <c r="G12" s="17">
        <v>81</v>
      </c>
      <c r="H12" s="18">
        <f t="shared" si="0"/>
        <v>153</v>
      </c>
      <c r="I12" s="14" t="s">
        <v>235</v>
      </c>
      <c r="J12" s="14" t="s">
        <v>238</v>
      </c>
      <c r="K12" s="14"/>
    </row>
    <row r="13" spans="1:11" s="11" customFormat="1" ht="21.75" customHeight="1">
      <c r="A13" s="14">
        <v>11</v>
      </c>
      <c r="B13" s="15" t="s">
        <v>31</v>
      </c>
      <c r="C13" s="16" t="s">
        <v>32</v>
      </c>
      <c r="D13" s="14" t="s">
        <v>11</v>
      </c>
      <c r="E13" s="16" t="s">
        <v>12</v>
      </c>
      <c r="F13" s="16">
        <v>66</v>
      </c>
      <c r="G13" s="17">
        <v>84</v>
      </c>
      <c r="H13" s="18">
        <f t="shared" si="0"/>
        <v>150</v>
      </c>
      <c r="I13" s="14" t="s">
        <v>235</v>
      </c>
      <c r="J13" s="14" t="s">
        <v>238</v>
      </c>
      <c r="K13" s="14"/>
    </row>
    <row r="14" spans="1:11" s="11" customFormat="1" ht="21.75" customHeight="1">
      <c r="A14" s="14">
        <v>12</v>
      </c>
      <c r="B14" s="15" t="s">
        <v>33</v>
      </c>
      <c r="C14" s="16" t="s">
        <v>34</v>
      </c>
      <c r="D14" s="14" t="s">
        <v>11</v>
      </c>
      <c r="E14" s="16" t="s">
        <v>12</v>
      </c>
      <c r="F14" s="16">
        <v>78</v>
      </c>
      <c r="G14" s="17">
        <v>70.67</v>
      </c>
      <c r="H14" s="18">
        <f t="shared" si="0"/>
        <v>148.67000000000002</v>
      </c>
      <c r="I14" s="14" t="s">
        <v>235</v>
      </c>
      <c r="J14" s="14" t="s">
        <v>238</v>
      </c>
      <c r="K14" s="14"/>
    </row>
    <row r="15" spans="1:11" s="11" customFormat="1" ht="21.75" customHeight="1">
      <c r="A15" s="14">
        <v>13</v>
      </c>
      <c r="B15" s="15" t="s">
        <v>35</v>
      </c>
      <c r="C15" s="16" t="s">
        <v>36</v>
      </c>
      <c r="D15" s="14" t="s">
        <v>11</v>
      </c>
      <c r="E15" s="16" t="s">
        <v>12</v>
      </c>
      <c r="F15" s="16">
        <v>64</v>
      </c>
      <c r="G15" s="17">
        <v>84.66</v>
      </c>
      <c r="H15" s="18">
        <f t="shared" si="0"/>
        <v>148.66</v>
      </c>
      <c r="I15" s="14" t="s">
        <v>235</v>
      </c>
      <c r="J15" s="14" t="s">
        <v>238</v>
      </c>
      <c r="K15" s="14"/>
    </row>
    <row r="16" spans="1:11" s="11" customFormat="1" ht="21.75" customHeight="1">
      <c r="A16" s="14">
        <v>14</v>
      </c>
      <c r="B16" s="15" t="s">
        <v>37</v>
      </c>
      <c r="C16" s="16" t="s">
        <v>38</v>
      </c>
      <c r="D16" s="14" t="s">
        <v>11</v>
      </c>
      <c r="E16" s="16" t="s">
        <v>12</v>
      </c>
      <c r="F16" s="16">
        <v>68</v>
      </c>
      <c r="G16" s="17">
        <v>80</v>
      </c>
      <c r="H16" s="18">
        <f t="shared" si="0"/>
        <v>148</v>
      </c>
      <c r="I16" s="14" t="s">
        <v>235</v>
      </c>
      <c r="J16" s="14" t="s">
        <v>238</v>
      </c>
      <c r="K16" s="14"/>
    </row>
    <row r="17" spans="1:11" s="12" customFormat="1" ht="21.75" customHeight="1">
      <c r="A17" s="14">
        <v>15</v>
      </c>
      <c r="B17" s="15" t="s">
        <v>39</v>
      </c>
      <c r="C17" s="16" t="s">
        <v>40</v>
      </c>
      <c r="D17" s="14" t="s">
        <v>11</v>
      </c>
      <c r="E17" s="16" t="s">
        <v>12</v>
      </c>
      <c r="F17" s="16">
        <v>71</v>
      </c>
      <c r="G17" s="17">
        <v>73.67</v>
      </c>
      <c r="H17" s="18">
        <f t="shared" si="0"/>
        <v>144.67000000000002</v>
      </c>
      <c r="I17" s="14" t="s">
        <v>235</v>
      </c>
      <c r="J17" s="14" t="s">
        <v>238</v>
      </c>
      <c r="K17" s="14" t="s">
        <v>230</v>
      </c>
    </row>
    <row r="18" spans="1:11" s="11" customFormat="1" ht="21.75" customHeight="1">
      <c r="A18" s="14">
        <v>16</v>
      </c>
      <c r="B18" s="15" t="s">
        <v>41</v>
      </c>
      <c r="C18" s="16" t="s">
        <v>42</v>
      </c>
      <c r="D18" s="14" t="s">
        <v>11</v>
      </c>
      <c r="E18" s="14" t="s">
        <v>43</v>
      </c>
      <c r="F18" s="14">
        <v>82</v>
      </c>
      <c r="G18" s="14" t="s">
        <v>44</v>
      </c>
      <c r="H18" s="18">
        <f t="shared" si="0"/>
        <v>165.5</v>
      </c>
      <c r="I18" s="14" t="s">
        <v>235</v>
      </c>
      <c r="J18" s="14" t="s">
        <v>238</v>
      </c>
      <c r="K18" s="14"/>
    </row>
    <row r="19" spans="1:11" s="11" customFormat="1" ht="21.75" customHeight="1">
      <c r="A19" s="14">
        <v>17</v>
      </c>
      <c r="B19" s="15" t="s">
        <v>45</v>
      </c>
      <c r="C19" s="16" t="s">
        <v>46</v>
      </c>
      <c r="D19" s="14" t="s">
        <v>11</v>
      </c>
      <c r="E19" s="14" t="s">
        <v>43</v>
      </c>
      <c r="F19" s="14">
        <v>82</v>
      </c>
      <c r="G19" s="14" t="s">
        <v>47</v>
      </c>
      <c r="H19" s="18">
        <f t="shared" si="0"/>
        <v>165</v>
      </c>
      <c r="I19" s="14" t="s">
        <v>235</v>
      </c>
      <c r="J19" s="14" t="s">
        <v>238</v>
      </c>
      <c r="K19" s="14"/>
    </row>
    <row r="20" spans="1:11" s="11" customFormat="1" ht="21.75" customHeight="1">
      <c r="A20" s="14">
        <v>18</v>
      </c>
      <c r="B20" s="15" t="s">
        <v>48</v>
      </c>
      <c r="C20" s="16" t="s">
        <v>49</v>
      </c>
      <c r="D20" s="14" t="s">
        <v>11</v>
      </c>
      <c r="E20" s="14" t="s">
        <v>43</v>
      </c>
      <c r="F20" s="14">
        <v>83</v>
      </c>
      <c r="G20" s="14" t="s">
        <v>50</v>
      </c>
      <c r="H20" s="18">
        <f t="shared" si="0"/>
        <v>164.67000000000002</v>
      </c>
      <c r="I20" s="14" t="s">
        <v>235</v>
      </c>
      <c r="J20" s="14" t="s">
        <v>238</v>
      </c>
      <c r="K20" s="14"/>
    </row>
    <row r="21" spans="1:11" s="11" customFormat="1" ht="21.75" customHeight="1">
      <c r="A21" s="14">
        <v>19</v>
      </c>
      <c r="B21" s="15" t="s">
        <v>51</v>
      </c>
      <c r="C21" s="16" t="s">
        <v>52</v>
      </c>
      <c r="D21" s="14" t="s">
        <v>11</v>
      </c>
      <c r="E21" s="14" t="s">
        <v>43</v>
      </c>
      <c r="F21" s="14">
        <v>79</v>
      </c>
      <c r="G21" s="14" t="s">
        <v>53</v>
      </c>
      <c r="H21" s="18">
        <f t="shared" si="0"/>
        <v>163.32999999999998</v>
      </c>
      <c r="I21" s="14" t="s">
        <v>235</v>
      </c>
      <c r="J21" s="14" t="s">
        <v>238</v>
      </c>
      <c r="K21" s="14"/>
    </row>
    <row r="22" spans="1:11" s="11" customFormat="1" ht="21.75" customHeight="1">
      <c r="A22" s="14">
        <v>20</v>
      </c>
      <c r="B22" s="15" t="s">
        <v>54</v>
      </c>
      <c r="C22" s="16" t="s">
        <v>55</v>
      </c>
      <c r="D22" s="14" t="s">
        <v>11</v>
      </c>
      <c r="E22" s="14" t="s">
        <v>43</v>
      </c>
      <c r="F22" s="14">
        <v>80</v>
      </c>
      <c r="G22" s="14" t="s">
        <v>56</v>
      </c>
      <c r="H22" s="18">
        <f t="shared" si="0"/>
        <v>160.67000000000002</v>
      </c>
      <c r="I22" s="14" t="s">
        <v>235</v>
      </c>
      <c r="J22" s="14" t="s">
        <v>238</v>
      </c>
      <c r="K22" s="14"/>
    </row>
    <row r="23" spans="1:11" s="11" customFormat="1" ht="21.75" customHeight="1">
      <c r="A23" s="14">
        <v>21</v>
      </c>
      <c r="B23" s="15" t="s">
        <v>57</v>
      </c>
      <c r="C23" s="16" t="s">
        <v>58</v>
      </c>
      <c r="D23" s="14" t="s">
        <v>11</v>
      </c>
      <c r="E23" s="14" t="s">
        <v>43</v>
      </c>
      <c r="F23" s="14">
        <v>77</v>
      </c>
      <c r="G23" s="14" t="s">
        <v>59</v>
      </c>
      <c r="H23" s="18">
        <f t="shared" si="0"/>
        <v>160.32999999999998</v>
      </c>
      <c r="I23" s="14" t="s">
        <v>235</v>
      </c>
      <c r="J23" s="14" t="s">
        <v>238</v>
      </c>
      <c r="K23" s="14"/>
    </row>
    <row r="24" spans="1:11" s="11" customFormat="1" ht="21.75" customHeight="1">
      <c r="A24" s="14">
        <v>22</v>
      </c>
      <c r="B24" s="15" t="s">
        <v>60</v>
      </c>
      <c r="C24" s="16" t="s">
        <v>61</v>
      </c>
      <c r="D24" s="14" t="s">
        <v>11</v>
      </c>
      <c r="E24" s="14" t="s">
        <v>43</v>
      </c>
      <c r="F24" s="14">
        <v>76</v>
      </c>
      <c r="G24" s="14" t="s">
        <v>53</v>
      </c>
      <c r="H24" s="18">
        <f t="shared" si="0"/>
        <v>160.32999999999998</v>
      </c>
      <c r="I24" s="14" t="s">
        <v>235</v>
      </c>
      <c r="J24" s="14" t="s">
        <v>238</v>
      </c>
      <c r="K24" s="14"/>
    </row>
    <row r="25" spans="1:11" s="11" customFormat="1" ht="21.75" customHeight="1">
      <c r="A25" s="14">
        <v>23</v>
      </c>
      <c r="B25" s="15" t="s">
        <v>62</v>
      </c>
      <c r="C25" s="16" t="s">
        <v>63</v>
      </c>
      <c r="D25" s="14" t="s">
        <v>11</v>
      </c>
      <c r="E25" s="14" t="s">
        <v>43</v>
      </c>
      <c r="F25" s="14">
        <v>77</v>
      </c>
      <c r="G25" s="14" t="s">
        <v>47</v>
      </c>
      <c r="H25" s="18">
        <f aca="true" t="shared" si="1" ref="H25:H40">G25+F25</f>
        <v>160</v>
      </c>
      <c r="I25" s="14" t="s">
        <v>235</v>
      </c>
      <c r="J25" s="14" t="s">
        <v>238</v>
      </c>
      <c r="K25" s="14"/>
    </row>
    <row r="26" spans="1:11" s="11" customFormat="1" ht="21.75" customHeight="1">
      <c r="A26" s="14">
        <v>24</v>
      </c>
      <c r="B26" s="15" t="s">
        <v>64</v>
      </c>
      <c r="C26" s="16" t="s">
        <v>65</v>
      </c>
      <c r="D26" s="14" t="s">
        <v>11</v>
      </c>
      <c r="E26" s="14" t="s">
        <v>43</v>
      </c>
      <c r="F26" s="14">
        <v>74</v>
      </c>
      <c r="G26" s="14" t="s">
        <v>66</v>
      </c>
      <c r="H26" s="18">
        <f t="shared" si="1"/>
        <v>160</v>
      </c>
      <c r="I26" s="14" t="s">
        <v>235</v>
      </c>
      <c r="J26" s="14" t="s">
        <v>238</v>
      </c>
      <c r="K26" s="14"/>
    </row>
    <row r="27" spans="1:11" s="11" customFormat="1" ht="21.75" customHeight="1">
      <c r="A27" s="14">
        <v>25</v>
      </c>
      <c r="B27" s="15" t="s">
        <v>67</v>
      </c>
      <c r="C27" s="16" t="s">
        <v>68</v>
      </c>
      <c r="D27" s="14" t="s">
        <v>11</v>
      </c>
      <c r="E27" s="14" t="s">
        <v>43</v>
      </c>
      <c r="F27" s="14">
        <v>79</v>
      </c>
      <c r="G27" s="14" t="s">
        <v>56</v>
      </c>
      <c r="H27" s="18">
        <f t="shared" si="1"/>
        <v>159.67000000000002</v>
      </c>
      <c r="I27" s="14" t="s">
        <v>235</v>
      </c>
      <c r="J27" s="14" t="s">
        <v>238</v>
      </c>
      <c r="K27" s="14"/>
    </row>
    <row r="28" spans="1:11" s="13" customFormat="1" ht="21.75" customHeight="1">
      <c r="A28" s="14">
        <v>26</v>
      </c>
      <c r="B28" s="15" t="s">
        <v>69</v>
      </c>
      <c r="C28" s="16" t="s">
        <v>70</v>
      </c>
      <c r="D28" s="14" t="s">
        <v>11</v>
      </c>
      <c r="E28" s="14" t="s">
        <v>43</v>
      </c>
      <c r="F28" s="14">
        <v>74</v>
      </c>
      <c r="G28" s="14" t="s">
        <v>71</v>
      </c>
      <c r="H28" s="18">
        <f t="shared" si="1"/>
        <v>159.32999999999998</v>
      </c>
      <c r="I28" s="14" t="s">
        <v>234</v>
      </c>
      <c r="J28" s="14" t="s">
        <v>236</v>
      </c>
      <c r="K28" s="14" t="s">
        <v>231</v>
      </c>
    </row>
    <row r="29" spans="1:11" s="11" customFormat="1" ht="21.75" customHeight="1">
      <c r="A29" s="14">
        <v>27</v>
      </c>
      <c r="B29" s="15" t="s">
        <v>72</v>
      </c>
      <c r="C29" s="16" t="s">
        <v>73</v>
      </c>
      <c r="D29" s="14" t="s">
        <v>11</v>
      </c>
      <c r="E29" s="14" t="s">
        <v>43</v>
      </c>
      <c r="F29" s="14">
        <v>75</v>
      </c>
      <c r="G29" s="14" t="s">
        <v>53</v>
      </c>
      <c r="H29" s="18">
        <f t="shared" si="1"/>
        <v>159.32999999999998</v>
      </c>
      <c r="I29" s="14" t="s">
        <v>235</v>
      </c>
      <c r="J29" s="14" t="s">
        <v>238</v>
      </c>
      <c r="K29" s="14"/>
    </row>
    <row r="30" spans="1:11" s="11" customFormat="1" ht="21.75" customHeight="1">
      <c r="A30" s="14">
        <v>28</v>
      </c>
      <c r="B30" s="15" t="s">
        <v>74</v>
      </c>
      <c r="C30" s="16" t="s">
        <v>75</v>
      </c>
      <c r="D30" s="14" t="s">
        <v>11</v>
      </c>
      <c r="E30" s="14" t="s">
        <v>43</v>
      </c>
      <c r="F30" s="14">
        <v>76</v>
      </c>
      <c r="G30" s="14" t="s">
        <v>76</v>
      </c>
      <c r="H30" s="18">
        <f t="shared" si="1"/>
        <v>158</v>
      </c>
      <c r="I30" s="14" t="s">
        <v>235</v>
      </c>
      <c r="J30" s="14" t="s">
        <v>238</v>
      </c>
      <c r="K30" s="14"/>
    </row>
    <row r="31" spans="1:11" s="11" customFormat="1" ht="21.75" customHeight="1">
      <c r="A31" s="14">
        <v>29</v>
      </c>
      <c r="B31" s="15" t="s">
        <v>77</v>
      </c>
      <c r="C31" s="16" t="s">
        <v>78</v>
      </c>
      <c r="D31" s="14" t="s">
        <v>11</v>
      </c>
      <c r="E31" s="14" t="s">
        <v>43</v>
      </c>
      <c r="F31" s="14">
        <v>72</v>
      </c>
      <c r="G31" s="14" t="s">
        <v>71</v>
      </c>
      <c r="H31" s="18">
        <f t="shared" si="1"/>
        <v>157.32999999999998</v>
      </c>
      <c r="I31" s="14" t="s">
        <v>235</v>
      </c>
      <c r="J31" s="14" t="s">
        <v>238</v>
      </c>
      <c r="K31" s="14"/>
    </row>
    <row r="32" spans="1:11" s="11" customFormat="1" ht="21.75" customHeight="1">
      <c r="A32" s="14">
        <v>30</v>
      </c>
      <c r="B32" s="15" t="s">
        <v>79</v>
      </c>
      <c r="C32" s="16" t="s">
        <v>80</v>
      </c>
      <c r="D32" s="14" t="s">
        <v>11</v>
      </c>
      <c r="E32" s="14" t="s">
        <v>43</v>
      </c>
      <c r="F32" s="14">
        <v>74</v>
      </c>
      <c r="G32" s="14" t="s">
        <v>47</v>
      </c>
      <c r="H32" s="18">
        <f t="shared" si="1"/>
        <v>157</v>
      </c>
      <c r="I32" s="14" t="s">
        <v>235</v>
      </c>
      <c r="J32" s="14" t="s">
        <v>238</v>
      </c>
      <c r="K32" s="14"/>
    </row>
    <row r="33" spans="1:11" s="11" customFormat="1" ht="21.75" customHeight="1">
      <c r="A33" s="14">
        <v>31</v>
      </c>
      <c r="B33" s="15" t="s">
        <v>81</v>
      </c>
      <c r="C33" s="16" t="s">
        <v>82</v>
      </c>
      <c r="D33" s="14" t="s">
        <v>11</v>
      </c>
      <c r="E33" s="14" t="s">
        <v>43</v>
      </c>
      <c r="F33" s="14">
        <v>71</v>
      </c>
      <c r="G33" s="14" t="s">
        <v>66</v>
      </c>
      <c r="H33" s="18">
        <f t="shared" si="1"/>
        <v>157</v>
      </c>
      <c r="I33" s="14" t="s">
        <v>235</v>
      </c>
      <c r="J33" s="14" t="s">
        <v>238</v>
      </c>
      <c r="K33" s="14"/>
    </row>
    <row r="34" spans="1:11" s="11" customFormat="1" ht="21.75" customHeight="1">
      <c r="A34" s="14">
        <v>32</v>
      </c>
      <c r="B34" s="15" t="s">
        <v>83</v>
      </c>
      <c r="C34" s="16" t="s">
        <v>84</v>
      </c>
      <c r="D34" s="14" t="s">
        <v>11</v>
      </c>
      <c r="E34" s="14" t="s">
        <v>43</v>
      </c>
      <c r="F34" s="14">
        <v>75</v>
      </c>
      <c r="G34" s="14" t="s">
        <v>76</v>
      </c>
      <c r="H34" s="18">
        <f t="shared" si="1"/>
        <v>157</v>
      </c>
      <c r="I34" s="14" t="s">
        <v>235</v>
      </c>
      <c r="J34" s="14" t="s">
        <v>238</v>
      </c>
      <c r="K34" s="14"/>
    </row>
    <row r="35" spans="1:11" s="11" customFormat="1" ht="21.75" customHeight="1">
      <c r="A35" s="14">
        <v>33</v>
      </c>
      <c r="B35" s="15" t="s">
        <v>85</v>
      </c>
      <c r="C35" s="16" t="s">
        <v>86</v>
      </c>
      <c r="D35" s="14" t="s">
        <v>11</v>
      </c>
      <c r="E35" s="14" t="s">
        <v>43</v>
      </c>
      <c r="F35" s="14">
        <v>76</v>
      </c>
      <c r="G35" s="14" t="s">
        <v>56</v>
      </c>
      <c r="H35" s="18">
        <f t="shared" si="1"/>
        <v>156.67000000000002</v>
      </c>
      <c r="I35" s="14" t="s">
        <v>235</v>
      </c>
      <c r="J35" s="14" t="s">
        <v>238</v>
      </c>
      <c r="K35" s="14"/>
    </row>
    <row r="36" spans="1:11" s="11" customFormat="1" ht="21.75" customHeight="1">
      <c r="A36" s="14">
        <v>34</v>
      </c>
      <c r="B36" s="15" t="s">
        <v>87</v>
      </c>
      <c r="C36" s="16" t="s">
        <v>88</v>
      </c>
      <c r="D36" s="14" t="s">
        <v>11</v>
      </c>
      <c r="E36" s="14" t="s">
        <v>43</v>
      </c>
      <c r="F36" s="14">
        <v>73</v>
      </c>
      <c r="G36" s="14" t="s">
        <v>89</v>
      </c>
      <c r="H36" s="18">
        <f t="shared" si="1"/>
        <v>156.67000000000002</v>
      </c>
      <c r="I36" s="14" t="s">
        <v>235</v>
      </c>
      <c r="J36" s="14" t="s">
        <v>238</v>
      </c>
      <c r="K36" s="14"/>
    </row>
    <row r="37" spans="1:11" s="11" customFormat="1" ht="21.75" customHeight="1">
      <c r="A37" s="14">
        <v>35</v>
      </c>
      <c r="B37" s="15" t="s">
        <v>90</v>
      </c>
      <c r="C37" s="16" t="s">
        <v>91</v>
      </c>
      <c r="D37" s="14" t="s">
        <v>11</v>
      </c>
      <c r="E37" s="14" t="s">
        <v>43</v>
      </c>
      <c r="F37" s="14">
        <v>79</v>
      </c>
      <c r="G37" s="14" t="s">
        <v>92</v>
      </c>
      <c r="H37" s="18">
        <f t="shared" si="1"/>
        <v>156.32999999999998</v>
      </c>
      <c r="I37" s="14" t="s">
        <v>235</v>
      </c>
      <c r="J37" s="14" t="s">
        <v>238</v>
      </c>
      <c r="K37" s="14"/>
    </row>
    <row r="38" spans="1:11" s="11" customFormat="1" ht="21.75" customHeight="1">
      <c r="A38" s="14">
        <v>36</v>
      </c>
      <c r="B38" s="15" t="s">
        <v>93</v>
      </c>
      <c r="C38" s="16" t="s">
        <v>94</v>
      </c>
      <c r="D38" s="14" t="s">
        <v>11</v>
      </c>
      <c r="E38" s="14" t="s">
        <v>43</v>
      </c>
      <c r="F38" s="14">
        <v>76</v>
      </c>
      <c r="G38" s="14" t="s">
        <v>95</v>
      </c>
      <c r="H38" s="18">
        <f t="shared" si="1"/>
        <v>156.32999999999998</v>
      </c>
      <c r="I38" s="14" t="s">
        <v>235</v>
      </c>
      <c r="J38" s="14" t="s">
        <v>238</v>
      </c>
      <c r="K38" s="14"/>
    </row>
    <row r="39" spans="1:11" s="11" customFormat="1" ht="21.75" customHeight="1">
      <c r="A39" s="14">
        <v>37</v>
      </c>
      <c r="B39" s="15" t="s">
        <v>96</v>
      </c>
      <c r="C39" s="16" t="s">
        <v>97</v>
      </c>
      <c r="D39" s="14" t="s">
        <v>11</v>
      </c>
      <c r="E39" s="14" t="s">
        <v>43</v>
      </c>
      <c r="F39" s="14">
        <v>77</v>
      </c>
      <c r="G39" s="14" t="s">
        <v>98</v>
      </c>
      <c r="H39" s="18">
        <f t="shared" si="1"/>
        <v>156</v>
      </c>
      <c r="I39" s="14" t="s">
        <v>235</v>
      </c>
      <c r="J39" s="14" t="s">
        <v>238</v>
      </c>
      <c r="K39" s="14"/>
    </row>
    <row r="40" spans="1:11" s="12" customFormat="1" ht="21.75" customHeight="1">
      <c r="A40" s="14">
        <v>38</v>
      </c>
      <c r="B40" s="15" t="s">
        <v>99</v>
      </c>
      <c r="C40" s="19" t="s">
        <v>100</v>
      </c>
      <c r="D40" s="14" t="s">
        <v>11</v>
      </c>
      <c r="E40" s="19" t="s">
        <v>43</v>
      </c>
      <c r="F40" s="19">
        <v>78</v>
      </c>
      <c r="G40" s="16" t="s">
        <v>101</v>
      </c>
      <c r="H40" s="18">
        <f t="shared" si="1"/>
        <v>155.67000000000002</v>
      </c>
      <c r="I40" s="14" t="s">
        <v>235</v>
      </c>
      <c r="J40" s="14" t="s">
        <v>238</v>
      </c>
      <c r="K40" s="14" t="s">
        <v>230</v>
      </c>
    </row>
    <row r="41" spans="1:11" s="11" customFormat="1" ht="21.75" customHeight="1">
      <c r="A41" s="14">
        <v>39</v>
      </c>
      <c r="B41" s="15" t="s">
        <v>106</v>
      </c>
      <c r="C41" s="16" t="s">
        <v>107</v>
      </c>
      <c r="D41" s="14" t="s">
        <v>11</v>
      </c>
      <c r="E41" s="16" t="s">
        <v>108</v>
      </c>
      <c r="F41" s="16">
        <f>SUMPRODUCT((('[1]东川区通过资格复审人员218'!$C$114:$C$137)=C41)*('[1]东川区通过资格复审人员218'!$G$114:$G$137))</f>
        <v>98</v>
      </c>
      <c r="G41" s="17">
        <v>85</v>
      </c>
      <c r="H41" s="20">
        <f aca="true" t="shared" si="2" ref="H41:H48">G41+F41</f>
        <v>183</v>
      </c>
      <c r="I41" s="14" t="s">
        <v>235</v>
      </c>
      <c r="J41" s="14" t="s">
        <v>238</v>
      </c>
      <c r="K41" s="14"/>
    </row>
    <row r="42" spans="1:11" s="11" customFormat="1" ht="21.75" customHeight="1">
      <c r="A42" s="14">
        <v>40</v>
      </c>
      <c r="B42" s="15" t="s">
        <v>109</v>
      </c>
      <c r="C42" s="16" t="s">
        <v>110</v>
      </c>
      <c r="D42" s="14" t="s">
        <v>11</v>
      </c>
      <c r="E42" s="16" t="s">
        <v>108</v>
      </c>
      <c r="F42" s="16">
        <f>SUMPRODUCT((('[1]东川区通过资格复审人员218'!$C$114:$C$137)=C42)*('[1]东川区通过资格复审人员218'!$G$114:$G$137))</f>
        <v>94</v>
      </c>
      <c r="G42" s="17">
        <v>85.66</v>
      </c>
      <c r="H42" s="20">
        <f t="shared" si="2"/>
        <v>179.66</v>
      </c>
      <c r="I42" s="14" t="s">
        <v>235</v>
      </c>
      <c r="J42" s="14" t="s">
        <v>238</v>
      </c>
      <c r="K42" s="14"/>
    </row>
    <row r="43" spans="1:11" s="11" customFormat="1" ht="21.75" customHeight="1">
      <c r="A43" s="14">
        <v>41</v>
      </c>
      <c r="B43" s="15" t="s">
        <v>111</v>
      </c>
      <c r="C43" s="16" t="s">
        <v>112</v>
      </c>
      <c r="D43" s="14" t="s">
        <v>11</v>
      </c>
      <c r="E43" s="16" t="s">
        <v>108</v>
      </c>
      <c r="F43" s="16">
        <f>SUMPRODUCT((('[1]东川区通过资格复审人员218'!$C$114:$C$137)=C43)*('[1]东川区通过资格复审人员218'!$G$114:$G$137))</f>
        <v>95</v>
      </c>
      <c r="G43" s="17">
        <v>83.33</v>
      </c>
      <c r="H43" s="20">
        <f t="shared" si="2"/>
        <v>178.32999999999998</v>
      </c>
      <c r="I43" s="14" t="s">
        <v>235</v>
      </c>
      <c r="J43" s="14" t="s">
        <v>238</v>
      </c>
      <c r="K43" s="14"/>
    </row>
    <row r="44" spans="1:11" s="11" customFormat="1" ht="21.75" customHeight="1">
      <c r="A44" s="14">
        <v>42</v>
      </c>
      <c r="B44" s="15" t="s">
        <v>113</v>
      </c>
      <c r="C44" s="16" t="s">
        <v>114</v>
      </c>
      <c r="D44" s="14" t="s">
        <v>11</v>
      </c>
      <c r="E44" s="16" t="s">
        <v>108</v>
      </c>
      <c r="F44" s="16">
        <f>SUMPRODUCT((('[1]东川区通过资格复审人员218'!$C$114:$C$137)=C44)*('[1]东川区通过资格复审人员218'!$G$114:$G$137))</f>
        <v>95</v>
      </c>
      <c r="G44" s="17">
        <v>81</v>
      </c>
      <c r="H44" s="20">
        <f t="shared" si="2"/>
        <v>176</v>
      </c>
      <c r="I44" s="14" t="s">
        <v>235</v>
      </c>
      <c r="J44" s="14" t="s">
        <v>238</v>
      </c>
      <c r="K44" s="14"/>
    </row>
    <row r="45" spans="1:11" s="11" customFormat="1" ht="21.75" customHeight="1">
      <c r="A45" s="14">
        <v>43</v>
      </c>
      <c r="B45" s="15" t="s">
        <v>115</v>
      </c>
      <c r="C45" s="16" t="s">
        <v>116</v>
      </c>
      <c r="D45" s="14" t="s">
        <v>11</v>
      </c>
      <c r="E45" s="16" t="s">
        <v>108</v>
      </c>
      <c r="F45" s="16">
        <f>SUMPRODUCT((('[1]东川区通过资格复审人员218'!$C$114:$C$137)=C45)*('[1]东川区通过资格复审人员218'!$G$114:$G$137))</f>
        <v>92</v>
      </c>
      <c r="G45" s="17">
        <v>82.66</v>
      </c>
      <c r="H45" s="20">
        <f t="shared" si="2"/>
        <v>174.66</v>
      </c>
      <c r="I45" s="14" t="s">
        <v>235</v>
      </c>
      <c r="J45" s="14" t="s">
        <v>238</v>
      </c>
      <c r="K45" s="14"/>
    </row>
    <row r="46" spans="1:11" s="11" customFormat="1" ht="21.75" customHeight="1">
      <c r="A46" s="14">
        <v>44</v>
      </c>
      <c r="B46" s="15" t="s">
        <v>117</v>
      </c>
      <c r="C46" s="16" t="s">
        <v>118</v>
      </c>
      <c r="D46" s="14" t="s">
        <v>11</v>
      </c>
      <c r="E46" s="16" t="s">
        <v>108</v>
      </c>
      <c r="F46" s="16">
        <f>SUMPRODUCT((('[1]东川区通过资格复审人员218'!$C$114:$C$137)=C46)*('[1]东川区通过资格复审人员218'!$G$114:$G$137))</f>
        <v>98</v>
      </c>
      <c r="G46" s="17">
        <v>72.66</v>
      </c>
      <c r="H46" s="20">
        <f t="shared" si="2"/>
        <v>170.66</v>
      </c>
      <c r="I46" s="14" t="s">
        <v>235</v>
      </c>
      <c r="J46" s="14" t="s">
        <v>238</v>
      </c>
      <c r="K46" s="14"/>
    </row>
    <row r="47" spans="1:11" s="11" customFormat="1" ht="21.75" customHeight="1">
      <c r="A47" s="14">
        <v>45</v>
      </c>
      <c r="B47" s="15" t="s">
        <v>119</v>
      </c>
      <c r="C47" s="16" t="s">
        <v>120</v>
      </c>
      <c r="D47" s="14" t="s">
        <v>11</v>
      </c>
      <c r="E47" s="16" t="s">
        <v>108</v>
      </c>
      <c r="F47" s="16">
        <f>SUMPRODUCT((('[1]东川区通过资格复审人员218'!$C$114:$C$137)=C47)*('[1]东川区通过资格复审人员218'!$G$114:$G$137))</f>
        <v>89</v>
      </c>
      <c r="G47" s="17">
        <v>76.66</v>
      </c>
      <c r="H47" s="20">
        <f t="shared" si="2"/>
        <v>165.66</v>
      </c>
      <c r="I47" s="14" t="s">
        <v>235</v>
      </c>
      <c r="J47" s="14" t="s">
        <v>238</v>
      </c>
      <c r="K47" s="14"/>
    </row>
    <row r="48" spans="1:11" s="11" customFormat="1" ht="21.75" customHeight="1">
      <c r="A48" s="14">
        <v>46</v>
      </c>
      <c r="B48" s="15" t="s">
        <v>121</v>
      </c>
      <c r="C48" s="16" t="s">
        <v>122</v>
      </c>
      <c r="D48" s="14" t="s">
        <v>11</v>
      </c>
      <c r="E48" s="16" t="s">
        <v>108</v>
      </c>
      <c r="F48" s="16">
        <f>SUMPRODUCT((('[1]东川区通过资格复审人员218'!$C$114:$C$137)=C48)*('[1]东川区通过资格复审人员218'!$G$114:$G$137))</f>
        <v>89</v>
      </c>
      <c r="G48" s="17">
        <v>75</v>
      </c>
      <c r="H48" s="20">
        <f t="shared" si="2"/>
        <v>164</v>
      </c>
      <c r="I48" s="14" t="s">
        <v>235</v>
      </c>
      <c r="J48" s="14" t="s">
        <v>238</v>
      </c>
      <c r="K48" s="14"/>
    </row>
    <row r="49" spans="1:11" s="11" customFormat="1" ht="21.75" customHeight="1">
      <c r="A49" s="14">
        <v>47</v>
      </c>
      <c r="B49" s="15" t="s">
        <v>123</v>
      </c>
      <c r="C49" s="16" t="s">
        <v>124</v>
      </c>
      <c r="D49" s="14" t="s">
        <v>11</v>
      </c>
      <c r="E49" s="16" t="s">
        <v>125</v>
      </c>
      <c r="F49" s="16">
        <v>89</v>
      </c>
      <c r="G49" s="17">
        <v>83.16</v>
      </c>
      <c r="H49" s="20">
        <v>172.16</v>
      </c>
      <c r="I49" s="14" t="s">
        <v>235</v>
      </c>
      <c r="J49" s="14" t="s">
        <v>238</v>
      </c>
      <c r="K49" s="14"/>
    </row>
    <row r="50" spans="1:11" s="11" customFormat="1" ht="21.75" customHeight="1">
      <c r="A50" s="14">
        <v>48</v>
      </c>
      <c r="B50" s="15" t="s">
        <v>126</v>
      </c>
      <c r="C50" s="16" t="s">
        <v>127</v>
      </c>
      <c r="D50" s="14" t="s">
        <v>11</v>
      </c>
      <c r="E50" s="16" t="s">
        <v>125</v>
      </c>
      <c r="F50" s="16">
        <v>89</v>
      </c>
      <c r="G50" s="17">
        <v>80</v>
      </c>
      <c r="H50" s="20">
        <v>169</v>
      </c>
      <c r="I50" s="14" t="s">
        <v>235</v>
      </c>
      <c r="J50" s="14" t="s">
        <v>238</v>
      </c>
      <c r="K50" s="14"/>
    </row>
    <row r="51" spans="1:11" s="11" customFormat="1" ht="21.75" customHeight="1">
      <c r="A51" s="14">
        <v>49</v>
      </c>
      <c r="B51" s="15" t="s">
        <v>128</v>
      </c>
      <c r="C51" s="16" t="s">
        <v>129</v>
      </c>
      <c r="D51" s="14" t="s">
        <v>11</v>
      </c>
      <c r="E51" s="16" t="s">
        <v>125</v>
      </c>
      <c r="F51" s="16">
        <v>73</v>
      </c>
      <c r="G51" s="17">
        <v>84.63</v>
      </c>
      <c r="H51" s="20">
        <v>157.63</v>
      </c>
      <c r="I51" s="14" t="s">
        <v>235</v>
      </c>
      <c r="J51" s="14" t="s">
        <v>238</v>
      </c>
      <c r="K51" s="14"/>
    </row>
    <row r="52" spans="1:11" s="11" customFormat="1" ht="21.75" customHeight="1">
      <c r="A52" s="14">
        <v>50</v>
      </c>
      <c r="B52" s="15" t="s">
        <v>130</v>
      </c>
      <c r="C52" s="16" t="s">
        <v>131</v>
      </c>
      <c r="D52" s="14" t="s">
        <v>11</v>
      </c>
      <c r="E52" s="16" t="s">
        <v>125</v>
      </c>
      <c r="F52" s="16">
        <v>71</v>
      </c>
      <c r="G52" s="17">
        <v>82.4</v>
      </c>
      <c r="H52" s="20">
        <v>153.4</v>
      </c>
      <c r="I52" s="14" t="s">
        <v>235</v>
      </c>
      <c r="J52" s="14" t="s">
        <v>238</v>
      </c>
      <c r="K52" s="14"/>
    </row>
    <row r="53" spans="1:11" s="11" customFormat="1" ht="21.75" customHeight="1">
      <c r="A53" s="14">
        <v>51</v>
      </c>
      <c r="B53" s="15" t="s">
        <v>132</v>
      </c>
      <c r="C53" s="16" t="s">
        <v>133</v>
      </c>
      <c r="D53" s="14" t="s">
        <v>11</v>
      </c>
      <c r="E53" s="16" t="s">
        <v>125</v>
      </c>
      <c r="F53" s="16">
        <v>75</v>
      </c>
      <c r="G53" s="17">
        <v>73.33</v>
      </c>
      <c r="H53" s="20">
        <v>148.33</v>
      </c>
      <c r="I53" s="14" t="s">
        <v>235</v>
      </c>
      <c r="J53" s="14" t="s">
        <v>238</v>
      </c>
      <c r="K53" s="14"/>
    </row>
    <row r="54" spans="1:11" s="11" customFormat="1" ht="21.75" customHeight="1">
      <c r="A54" s="14">
        <v>52</v>
      </c>
      <c r="B54" s="15" t="s">
        <v>134</v>
      </c>
      <c r="C54" s="16" t="s">
        <v>135</v>
      </c>
      <c r="D54" s="14" t="s">
        <v>11</v>
      </c>
      <c r="E54" s="16" t="s">
        <v>125</v>
      </c>
      <c r="F54" s="16">
        <v>69</v>
      </c>
      <c r="G54" s="17">
        <v>76.63</v>
      </c>
      <c r="H54" s="20">
        <v>145.63</v>
      </c>
      <c r="I54" s="14" t="s">
        <v>235</v>
      </c>
      <c r="J54" s="14" t="s">
        <v>238</v>
      </c>
      <c r="K54" s="14"/>
    </row>
    <row r="55" spans="1:11" s="11" customFormat="1" ht="21.75" customHeight="1">
      <c r="A55" s="14">
        <v>53</v>
      </c>
      <c r="B55" s="15" t="s">
        <v>136</v>
      </c>
      <c r="C55" s="16" t="s">
        <v>137</v>
      </c>
      <c r="D55" s="14" t="s">
        <v>11</v>
      </c>
      <c r="E55" s="16" t="s">
        <v>125</v>
      </c>
      <c r="F55" s="16">
        <v>72</v>
      </c>
      <c r="G55" s="17">
        <v>73.27</v>
      </c>
      <c r="H55" s="20">
        <v>145.27</v>
      </c>
      <c r="I55" s="14" t="s">
        <v>235</v>
      </c>
      <c r="J55" s="14" t="s">
        <v>238</v>
      </c>
      <c r="K55" s="14"/>
    </row>
    <row r="56" spans="1:11" s="11" customFormat="1" ht="21.75" customHeight="1">
      <c r="A56" s="14">
        <v>54</v>
      </c>
      <c r="B56" s="15" t="s">
        <v>139</v>
      </c>
      <c r="C56" s="21" t="s">
        <v>140</v>
      </c>
      <c r="D56" s="14" t="s">
        <v>11</v>
      </c>
      <c r="E56" s="21" t="s">
        <v>141</v>
      </c>
      <c r="F56" s="21">
        <f>SUMPRODUCT((('[1]东川区通过资格复审人员218'!$C$88:$C$93)=C56)*('[1]东川区通过资格复审人员218'!$G$88:$G$93))</f>
        <v>67</v>
      </c>
      <c r="G56" s="22" t="s">
        <v>66</v>
      </c>
      <c r="H56" s="23">
        <f>G56+F56</f>
        <v>153</v>
      </c>
      <c r="I56" s="14" t="s">
        <v>235</v>
      </c>
      <c r="J56" s="14" t="s">
        <v>238</v>
      </c>
      <c r="K56" s="14"/>
    </row>
    <row r="57" spans="1:11" s="11" customFormat="1" ht="21.75" customHeight="1">
      <c r="A57" s="14">
        <v>55</v>
      </c>
      <c r="B57" s="15" t="s">
        <v>142</v>
      </c>
      <c r="C57" s="21" t="s">
        <v>143</v>
      </c>
      <c r="D57" s="14" t="s">
        <v>11</v>
      </c>
      <c r="E57" s="21" t="s">
        <v>141</v>
      </c>
      <c r="F57" s="21">
        <f>SUMPRODUCT((('[1]东川区通过资格复审人员218'!$C$88:$C$93)=C57)*('[1]东川区通过资格复审人员218'!$G$88:$G$93))</f>
        <v>64</v>
      </c>
      <c r="G57" s="22" t="s">
        <v>144</v>
      </c>
      <c r="H57" s="23">
        <f>G57+F57</f>
        <v>149.66</v>
      </c>
      <c r="I57" s="14" t="s">
        <v>235</v>
      </c>
      <c r="J57" s="14" t="s">
        <v>238</v>
      </c>
      <c r="K57" s="14"/>
    </row>
    <row r="58" spans="1:11" s="11" customFormat="1" ht="21.75" customHeight="1">
      <c r="A58" s="14">
        <v>56</v>
      </c>
      <c r="B58" s="15" t="s">
        <v>145</v>
      </c>
      <c r="C58" s="21" t="s">
        <v>146</v>
      </c>
      <c r="D58" s="14" t="s">
        <v>11</v>
      </c>
      <c r="E58" s="21" t="s">
        <v>147</v>
      </c>
      <c r="F58" s="21">
        <f>SUMPRODUCT((('[1]东川区通过资格复审人员218'!$C$81:$C$86)=C58)*('[1]东川区通过资格复审人员218'!$G$81:$G$86))</f>
        <v>72</v>
      </c>
      <c r="G58" s="22" t="s">
        <v>144</v>
      </c>
      <c r="H58" s="23">
        <f>G58+F58</f>
        <v>157.66</v>
      </c>
      <c r="I58" s="14" t="s">
        <v>235</v>
      </c>
      <c r="J58" s="14" t="s">
        <v>238</v>
      </c>
      <c r="K58" s="14"/>
    </row>
    <row r="59" spans="1:11" s="13" customFormat="1" ht="21.75" customHeight="1">
      <c r="A59" s="14">
        <v>57</v>
      </c>
      <c r="B59" s="15" t="s">
        <v>148</v>
      </c>
      <c r="C59" s="21" t="s">
        <v>149</v>
      </c>
      <c r="D59" s="14" t="s">
        <v>11</v>
      </c>
      <c r="E59" s="21" t="s">
        <v>147</v>
      </c>
      <c r="F59" s="21">
        <f>SUMPRODUCT((('[1]东川区通过资格复审人员218'!$C$81:$C$86)=C59)*('[1]东川区通过资格复审人员218'!$G$81:$G$86))</f>
        <v>58</v>
      </c>
      <c r="G59" s="22" t="s">
        <v>150</v>
      </c>
      <c r="H59" s="23">
        <f>G59+F59</f>
        <v>138.66</v>
      </c>
      <c r="I59" s="14" t="s">
        <v>234</v>
      </c>
      <c r="J59" s="14" t="s">
        <v>234</v>
      </c>
      <c r="K59" s="14" t="s">
        <v>232</v>
      </c>
    </row>
    <row r="60" spans="1:11" s="12" customFormat="1" ht="21.75" customHeight="1">
      <c r="A60" s="14">
        <v>58</v>
      </c>
      <c r="B60" s="15" t="s">
        <v>151</v>
      </c>
      <c r="C60" s="21" t="s">
        <v>152</v>
      </c>
      <c r="D60" s="14" t="s">
        <v>11</v>
      </c>
      <c r="E60" s="21" t="s">
        <v>147</v>
      </c>
      <c r="F60" s="21">
        <v>57</v>
      </c>
      <c r="G60" s="22" t="s">
        <v>102</v>
      </c>
      <c r="H60" s="23">
        <v>138.33</v>
      </c>
      <c r="I60" s="14" t="s">
        <v>235</v>
      </c>
      <c r="J60" s="14" t="s">
        <v>238</v>
      </c>
      <c r="K60" s="14" t="s">
        <v>230</v>
      </c>
    </row>
    <row r="61" spans="1:11" s="11" customFormat="1" ht="21.75" customHeight="1">
      <c r="A61" s="14">
        <v>59</v>
      </c>
      <c r="B61" s="15" t="s">
        <v>153</v>
      </c>
      <c r="C61" s="16" t="s">
        <v>154</v>
      </c>
      <c r="D61" s="14" t="s">
        <v>11</v>
      </c>
      <c r="E61" s="16" t="s">
        <v>155</v>
      </c>
      <c r="F61" s="16">
        <v>98</v>
      </c>
      <c r="G61" s="16" t="s">
        <v>156</v>
      </c>
      <c r="H61" s="20">
        <v>184.33</v>
      </c>
      <c r="I61" s="14" t="s">
        <v>235</v>
      </c>
      <c r="J61" s="14" t="s">
        <v>238</v>
      </c>
      <c r="K61" s="14"/>
    </row>
    <row r="62" spans="1:11" s="13" customFormat="1" ht="21.75" customHeight="1">
      <c r="A62" s="14">
        <v>60</v>
      </c>
      <c r="B62" s="15" t="s">
        <v>157</v>
      </c>
      <c r="C62" s="16" t="s">
        <v>158</v>
      </c>
      <c r="D62" s="14" t="s">
        <v>11</v>
      </c>
      <c r="E62" s="16" t="s">
        <v>155</v>
      </c>
      <c r="F62" s="16">
        <v>93</v>
      </c>
      <c r="G62" s="16" t="s">
        <v>159</v>
      </c>
      <c r="H62" s="20">
        <v>180.33</v>
      </c>
      <c r="I62" s="14" t="s">
        <v>234</v>
      </c>
      <c r="J62" s="14" t="s">
        <v>236</v>
      </c>
      <c r="K62" s="14" t="s">
        <v>231</v>
      </c>
    </row>
    <row r="63" spans="1:11" s="11" customFormat="1" ht="21.75" customHeight="1">
      <c r="A63" s="14">
        <v>61</v>
      </c>
      <c r="B63" s="15" t="s">
        <v>160</v>
      </c>
      <c r="C63" s="16" t="s">
        <v>161</v>
      </c>
      <c r="D63" s="14" t="s">
        <v>11</v>
      </c>
      <c r="E63" s="16" t="s">
        <v>155</v>
      </c>
      <c r="F63" s="16">
        <v>85</v>
      </c>
      <c r="G63" s="16" t="s">
        <v>162</v>
      </c>
      <c r="H63" s="20">
        <v>172</v>
      </c>
      <c r="I63" s="14" t="s">
        <v>235</v>
      </c>
      <c r="J63" s="14" t="s">
        <v>238</v>
      </c>
      <c r="K63" s="14"/>
    </row>
    <row r="64" spans="1:11" s="11" customFormat="1" ht="21.75" customHeight="1">
      <c r="A64" s="14">
        <v>62</v>
      </c>
      <c r="B64" s="15" t="s">
        <v>163</v>
      </c>
      <c r="C64" s="16" t="s">
        <v>164</v>
      </c>
      <c r="D64" s="14" t="s">
        <v>11</v>
      </c>
      <c r="E64" s="16" t="s">
        <v>155</v>
      </c>
      <c r="F64" s="16">
        <v>89</v>
      </c>
      <c r="G64" s="16" t="s">
        <v>165</v>
      </c>
      <c r="H64" s="20">
        <v>171.5</v>
      </c>
      <c r="I64" s="14" t="s">
        <v>235</v>
      </c>
      <c r="J64" s="14" t="s">
        <v>238</v>
      </c>
      <c r="K64" s="14"/>
    </row>
    <row r="65" spans="1:11" s="11" customFormat="1" ht="21.75" customHeight="1">
      <c r="A65" s="14">
        <v>63</v>
      </c>
      <c r="B65" s="15" t="s">
        <v>166</v>
      </c>
      <c r="C65" s="16" t="s">
        <v>167</v>
      </c>
      <c r="D65" s="14" t="s">
        <v>11</v>
      </c>
      <c r="E65" s="16" t="s">
        <v>155</v>
      </c>
      <c r="F65" s="16">
        <v>87</v>
      </c>
      <c r="G65" s="16" t="s">
        <v>168</v>
      </c>
      <c r="H65" s="20">
        <v>171.5</v>
      </c>
      <c r="I65" s="14" t="s">
        <v>235</v>
      </c>
      <c r="J65" s="14" t="s">
        <v>238</v>
      </c>
      <c r="K65" s="14"/>
    </row>
    <row r="66" spans="1:11" s="11" customFormat="1" ht="21.75" customHeight="1">
      <c r="A66" s="14">
        <v>64</v>
      </c>
      <c r="B66" s="15" t="s">
        <v>169</v>
      </c>
      <c r="C66" s="16" t="s">
        <v>138</v>
      </c>
      <c r="D66" s="14" t="s">
        <v>11</v>
      </c>
      <c r="E66" s="16" t="s">
        <v>155</v>
      </c>
      <c r="F66" s="16">
        <v>88</v>
      </c>
      <c r="G66" s="16" t="s">
        <v>170</v>
      </c>
      <c r="H66" s="20">
        <v>171.17</v>
      </c>
      <c r="I66" s="14" t="s">
        <v>235</v>
      </c>
      <c r="J66" s="14" t="s">
        <v>238</v>
      </c>
      <c r="K66" s="14"/>
    </row>
    <row r="67" spans="1:11" s="11" customFormat="1" ht="21.75" customHeight="1">
      <c r="A67" s="14">
        <v>65</v>
      </c>
      <c r="B67" s="15" t="s">
        <v>171</v>
      </c>
      <c r="C67" s="16" t="s">
        <v>172</v>
      </c>
      <c r="D67" s="14" t="s">
        <v>11</v>
      </c>
      <c r="E67" s="16" t="s">
        <v>155</v>
      </c>
      <c r="F67" s="16">
        <v>85</v>
      </c>
      <c r="G67" s="16" t="s">
        <v>173</v>
      </c>
      <c r="H67" s="20">
        <v>171.17</v>
      </c>
      <c r="I67" s="14" t="s">
        <v>235</v>
      </c>
      <c r="J67" s="14" t="s">
        <v>238</v>
      </c>
      <c r="K67" s="14"/>
    </row>
    <row r="68" spans="1:11" s="11" customFormat="1" ht="21.75" customHeight="1">
      <c r="A68" s="14">
        <v>66</v>
      </c>
      <c r="B68" s="15" t="s">
        <v>174</v>
      </c>
      <c r="C68" s="16" t="s">
        <v>175</v>
      </c>
      <c r="D68" s="14" t="s">
        <v>11</v>
      </c>
      <c r="E68" s="16" t="s">
        <v>155</v>
      </c>
      <c r="F68" s="16">
        <v>87</v>
      </c>
      <c r="G68" s="16" t="s">
        <v>44</v>
      </c>
      <c r="H68" s="20">
        <v>170.5</v>
      </c>
      <c r="I68" s="14" t="s">
        <v>235</v>
      </c>
      <c r="J68" s="14" t="s">
        <v>238</v>
      </c>
      <c r="K68" s="14"/>
    </row>
    <row r="69" spans="1:11" s="11" customFormat="1" ht="21.75" customHeight="1">
      <c r="A69" s="14">
        <v>67</v>
      </c>
      <c r="B69" s="15" t="s">
        <v>176</v>
      </c>
      <c r="C69" s="16" t="s">
        <v>177</v>
      </c>
      <c r="D69" s="14" t="s">
        <v>11</v>
      </c>
      <c r="E69" s="16" t="s">
        <v>155</v>
      </c>
      <c r="F69" s="16">
        <v>84</v>
      </c>
      <c r="G69" s="16" t="s">
        <v>178</v>
      </c>
      <c r="H69" s="20">
        <v>169.83</v>
      </c>
      <c r="I69" s="14" t="s">
        <v>235</v>
      </c>
      <c r="J69" s="14" t="s">
        <v>238</v>
      </c>
      <c r="K69" s="14"/>
    </row>
    <row r="70" spans="1:11" s="11" customFormat="1" ht="21.75" customHeight="1">
      <c r="A70" s="14">
        <v>68</v>
      </c>
      <c r="B70" s="15" t="s">
        <v>179</v>
      </c>
      <c r="C70" s="16" t="s">
        <v>180</v>
      </c>
      <c r="D70" s="14" t="s">
        <v>11</v>
      </c>
      <c r="E70" s="16" t="s">
        <v>155</v>
      </c>
      <c r="F70" s="16">
        <v>86</v>
      </c>
      <c r="G70" s="16" t="s">
        <v>181</v>
      </c>
      <c r="H70" s="20">
        <v>169.83</v>
      </c>
      <c r="I70" s="14" t="s">
        <v>235</v>
      </c>
      <c r="J70" s="14" t="s">
        <v>238</v>
      </c>
      <c r="K70" s="14"/>
    </row>
    <row r="71" spans="1:11" s="11" customFormat="1" ht="21.75" customHeight="1">
      <c r="A71" s="14">
        <v>69</v>
      </c>
      <c r="B71" s="15" t="s">
        <v>182</v>
      </c>
      <c r="C71" s="21" t="s">
        <v>183</v>
      </c>
      <c r="D71" s="14" t="s">
        <v>11</v>
      </c>
      <c r="E71" s="21" t="s">
        <v>155</v>
      </c>
      <c r="F71" s="21">
        <f>SUMPRODUCT((('[2]东川区通过资格复审人员218'!$C$15:$C$79)=C71)*('[2]东川区通过资格复审人员218'!$G$15:$G$79))</f>
        <v>85</v>
      </c>
      <c r="G71" s="16" t="s">
        <v>184</v>
      </c>
      <c r="H71" s="20">
        <f>G71+F71</f>
        <v>169.17000000000002</v>
      </c>
      <c r="I71" s="14" t="s">
        <v>235</v>
      </c>
      <c r="J71" s="14" t="s">
        <v>238</v>
      </c>
      <c r="K71" s="14"/>
    </row>
    <row r="72" spans="1:11" s="13" customFormat="1" ht="21.75" customHeight="1">
      <c r="A72" s="14">
        <v>70</v>
      </c>
      <c r="B72" s="15" t="s">
        <v>185</v>
      </c>
      <c r="C72" s="16" t="s">
        <v>186</v>
      </c>
      <c r="D72" s="14" t="s">
        <v>11</v>
      </c>
      <c r="E72" s="16" t="s">
        <v>155</v>
      </c>
      <c r="F72" s="16">
        <v>88</v>
      </c>
      <c r="G72" s="16" t="s">
        <v>187</v>
      </c>
      <c r="H72" s="20">
        <v>169.17</v>
      </c>
      <c r="I72" s="14" t="s">
        <v>234</v>
      </c>
      <c r="J72" s="14" t="s">
        <v>234</v>
      </c>
      <c r="K72" s="14" t="s">
        <v>232</v>
      </c>
    </row>
    <row r="73" spans="1:11" s="13" customFormat="1" ht="21.75" customHeight="1">
      <c r="A73" s="14">
        <v>71</v>
      </c>
      <c r="B73" s="15" t="s">
        <v>188</v>
      </c>
      <c r="C73" s="16" t="s">
        <v>189</v>
      </c>
      <c r="D73" s="14" t="s">
        <v>11</v>
      </c>
      <c r="E73" s="16" t="s">
        <v>155</v>
      </c>
      <c r="F73" s="16">
        <v>87</v>
      </c>
      <c r="G73" s="16" t="s">
        <v>190</v>
      </c>
      <c r="H73" s="20">
        <v>169.17</v>
      </c>
      <c r="I73" s="14" t="s">
        <v>234</v>
      </c>
      <c r="J73" s="14" t="s">
        <v>234</v>
      </c>
      <c r="K73" s="14" t="s">
        <v>231</v>
      </c>
    </row>
    <row r="74" spans="1:11" s="11" customFormat="1" ht="21.75" customHeight="1">
      <c r="A74" s="14">
        <v>72</v>
      </c>
      <c r="B74" s="15" t="s">
        <v>191</v>
      </c>
      <c r="C74" s="16" t="s">
        <v>192</v>
      </c>
      <c r="D74" s="14" t="s">
        <v>11</v>
      </c>
      <c r="E74" s="16" t="s">
        <v>155</v>
      </c>
      <c r="F74" s="16">
        <v>85</v>
      </c>
      <c r="G74" s="16" t="s">
        <v>89</v>
      </c>
      <c r="H74" s="20">
        <v>168.67</v>
      </c>
      <c r="I74" s="14" t="s">
        <v>235</v>
      </c>
      <c r="J74" s="14" t="s">
        <v>238</v>
      </c>
      <c r="K74" s="14"/>
    </row>
    <row r="75" spans="1:11" s="11" customFormat="1" ht="21.75" customHeight="1">
      <c r="A75" s="14">
        <v>73</v>
      </c>
      <c r="B75" s="15" t="s">
        <v>193</v>
      </c>
      <c r="C75" s="16" t="s">
        <v>194</v>
      </c>
      <c r="D75" s="14" t="s">
        <v>11</v>
      </c>
      <c r="E75" s="16" t="s">
        <v>155</v>
      </c>
      <c r="F75" s="16">
        <v>83</v>
      </c>
      <c r="G75" s="16" t="s">
        <v>195</v>
      </c>
      <c r="H75" s="20">
        <v>168.17</v>
      </c>
      <c r="I75" s="14" t="s">
        <v>235</v>
      </c>
      <c r="J75" s="14" t="s">
        <v>238</v>
      </c>
      <c r="K75" s="14"/>
    </row>
    <row r="76" spans="1:11" s="11" customFormat="1" ht="21.75" customHeight="1">
      <c r="A76" s="14">
        <v>74</v>
      </c>
      <c r="B76" s="15" t="s">
        <v>196</v>
      </c>
      <c r="C76" s="16" t="s">
        <v>197</v>
      </c>
      <c r="D76" s="14" t="s">
        <v>11</v>
      </c>
      <c r="E76" s="16" t="s">
        <v>155</v>
      </c>
      <c r="F76" s="16">
        <v>86</v>
      </c>
      <c r="G76" s="16" t="s">
        <v>190</v>
      </c>
      <c r="H76" s="20">
        <v>168.17</v>
      </c>
      <c r="I76" s="14" t="s">
        <v>235</v>
      </c>
      <c r="J76" s="14" t="s">
        <v>238</v>
      </c>
      <c r="K76" s="14"/>
    </row>
    <row r="77" spans="1:11" s="13" customFormat="1" ht="21.75" customHeight="1">
      <c r="A77" s="14">
        <v>75</v>
      </c>
      <c r="B77" s="15" t="s">
        <v>198</v>
      </c>
      <c r="C77" s="16" t="s">
        <v>199</v>
      </c>
      <c r="D77" s="14" t="s">
        <v>11</v>
      </c>
      <c r="E77" s="16" t="s">
        <v>155</v>
      </c>
      <c r="F77" s="16">
        <v>81</v>
      </c>
      <c r="G77" s="16">
        <v>86.83</v>
      </c>
      <c r="H77" s="20">
        <v>167.83</v>
      </c>
      <c r="I77" s="14" t="s">
        <v>234</v>
      </c>
      <c r="J77" s="14" t="s">
        <v>234</v>
      </c>
      <c r="K77" s="14" t="s">
        <v>231</v>
      </c>
    </row>
    <row r="78" spans="1:11" s="11" customFormat="1" ht="21.75" customHeight="1">
      <c r="A78" s="14">
        <v>76</v>
      </c>
      <c r="B78" s="15" t="s">
        <v>200</v>
      </c>
      <c r="C78" s="16" t="s">
        <v>201</v>
      </c>
      <c r="D78" s="14" t="s">
        <v>11</v>
      </c>
      <c r="E78" s="16" t="s">
        <v>155</v>
      </c>
      <c r="F78" s="16">
        <v>86</v>
      </c>
      <c r="G78" s="16" t="s">
        <v>202</v>
      </c>
      <c r="H78" s="20">
        <v>167.83</v>
      </c>
      <c r="I78" s="14" t="s">
        <v>235</v>
      </c>
      <c r="J78" s="14" t="s">
        <v>238</v>
      </c>
      <c r="K78" s="14"/>
    </row>
    <row r="79" spans="1:11" s="11" customFormat="1" ht="21.75" customHeight="1">
      <c r="A79" s="14">
        <v>77</v>
      </c>
      <c r="B79" s="15" t="s">
        <v>203</v>
      </c>
      <c r="C79" s="16" t="s">
        <v>204</v>
      </c>
      <c r="D79" s="14" t="s">
        <v>11</v>
      </c>
      <c r="E79" s="16" t="s">
        <v>155</v>
      </c>
      <c r="F79" s="16">
        <v>81</v>
      </c>
      <c r="G79" s="16" t="s">
        <v>205</v>
      </c>
      <c r="H79" s="20">
        <v>167.5</v>
      </c>
      <c r="I79" s="14" t="s">
        <v>235</v>
      </c>
      <c r="J79" s="14" t="s">
        <v>238</v>
      </c>
      <c r="K79" s="14"/>
    </row>
    <row r="80" spans="1:11" s="11" customFormat="1" ht="21.75" customHeight="1">
      <c r="A80" s="14">
        <v>78</v>
      </c>
      <c r="B80" s="15" t="s">
        <v>206</v>
      </c>
      <c r="C80" s="16" t="s">
        <v>207</v>
      </c>
      <c r="D80" s="14" t="s">
        <v>11</v>
      </c>
      <c r="E80" s="16" t="s">
        <v>155</v>
      </c>
      <c r="F80" s="16">
        <v>83</v>
      </c>
      <c r="G80" s="16" t="s">
        <v>208</v>
      </c>
      <c r="H80" s="20">
        <v>167</v>
      </c>
      <c r="I80" s="14" t="s">
        <v>235</v>
      </c>
      <c r="J80" s="14" t="s">
        <v>238</v>
      </c>
      <c r="K80" s="14"/>
    </row>
    <row r="81" spans="1:11" s="11" customFormat="1" ht="21.75" customHeight="1">
      <c r="A81" s="14">
        <v>79</v>
      </c>
      <c r="B81" s="15" t="s">
        <v>209</v>
      </c>
      <c r="C81" s="16" t="s">
        <v>210</v>
      </c>
      <c r="D81" s="14" t="s">
        <v>11</v>
      </c>
      <c r="E81" s="16" t="s">
        <v>155</v>
      </c>
      <c r="F81" s="16">
        <v>83</v>
      </c>
      <c r="G81" s="16" t="s">
        <v>44</v>
      </c>
      <c r="H81" s="20">
        <v>166.5</v>
      </c>
      <c r="I81" s="14" t="s">
        <v>235</v>
      </c>
      <c r="J81" s="14" t="s">
        <v>238</v>
      </c>
      <c r="K81" s="14"/>
    </row>
    <row r="82" spans="1:11" s="11" customFormat="1" ht="21.75" customHeight="1">
      <c r="A82" s="14">
        <v>80</v>
      </c>
      <c r="B82" s="15" t="s">
        <v>211</v>
      </c>
      <c r="C82" s="21" t="s">
        <v>212</v>
      </c>
      <c r="D82" s="14" t="s">
        <v>11</v>
      </c>
      <c r="E82" s="21" t="s">
        <v>155</v>
      </c>
      <c r="F82" s="21">
        <f>SUMPRODUCT((('[2]东川区通过资格复审人员218'!$C$15:$C$79)=C82)*('[2]东川区通过资格复审人员218'!$G$15:$G$79))</f>
        <v>80</v>
      </c>
      <c r="G82" s="16" t="s">
        <v>66</v>
      </c>
      <c r="H82" s="20">
        <f>G82+F82</f>
        <v>166</v>
      </c>
      <c r="I82" s="14" t="s">
        <v>235</v>
      </c>
      <c r="J82" s="14" t="s">
        <v>238</v>
      </c>
      <c r="K82" s="14"/>
    </row>
    <row r="83" spans="1:11" s="12" customFormat="1" ht="21.75" customHeight="1">
      <c r="A83" s="14">
        <v>81</v>
      </c>
      <c r="B83" s="15" t="s">
        <v>213</v>
      </c>
      <c r="C83" s="19" t="s">
        <v>214</v>
      </c>
      <c r="D83" s="14" t="s">
        <v>11</v>
      </c>
      <c r="E83" s="19" t="s">
        <v>155</v>
      </c>
      <c r="F83" s="19">
        <v>80</v>
      </c>
      <c r="G83" s="16" t="s">
        <v>215</v>
      </c>
      <c r="H83" s="16">
        <v>164.83</v>
      </c>
      <c r="I83" s="14" t="s">
        <v>235</v>
      </c>
      <c r="J83" s="14" t="s">
        <v>238</v>
      </c>
      <c r="K83" s="14" t="s">
        <v>230</v>
      </c>
    </row>
    <row r="84" spans="1:11" s="12" customFormat="1" ht="21.75" customHeight="1">
      <c r="A84" s="14">
        <v>82</v>
      </c>
      <c r="B84" s="15" t="s">
        <v>216</v>
      </c>
      <c r="C84" s="19" t="s">
        <v>217</v>
      </c>
      <c r="D84" s="14" t="s">
        <v>11</v>
      </c>
      <c r="E84" s="19" t="s">
        <v>155</v>
      </c>
      <c r="F84" s="19">
        <v>78</v>
      </c>
      <c r="G84" s="16" t="s">
        <v>205</v>
      </c>
      <c r="H84" s="16">
        <v>164.5</v>
      </c>
      <c r="I84" s="14" t="s">
        <v>235</v>
      </c>
      <c r="J84" s="14" t="s">
        <v>238</v>
      </c>
      <c r="K84" s="14" t="s">
        <v>230</v>
      </c>
    </row>
    <row r="85" spans="1:11" s="12" customFormat="1" ht="21.75" customHeight="1">
      <c r="A85" s="14">
        <v>83</v>
      </c>
      <c r="B85" s="15" t="s">
        <v>218</v>
      </c>
      <c r="C85" s="19" t="s">
        <v>219</v>
      </c>
      <c r="D85" s="14" t="s">
        <v>11</v>
      </c>
      <c r="E85" s="19" t="s">
        <v>155</v>
      </c>
      <c r="F85" s="19">
        <v>80</v>
      </c>
      <c r="G85" s="16" t="s">
        <v>168</v>
      </c>
      <c r="H85" s="16">
        <v>164.5</v>
      </c>
      <c r="I85" s="14" t="s">
        <v>235</v>
      </c>
      <c r="J85" s="14" t="s">
        <v>238</v>
      </c>
      <c r="K85" s="14" t="s">
        <v>230</v>
      </c>
    </row>
    <row r="86" spans="1:11" s="12" customFormat="1" ht="21.75" customHeight="1">
      <c r="A86" s="14">
        <v>84</v>
      </c>
      <c r="B86" s="15" t="s">
        <v>220</v>
      </c>
      <c r="C86" s="19" t="s">
        <v>221</v>
      </c>
      <c r="D86" s="14" t="s">
        <v>11</v>
      </c>
      <c r="E86" s="19" t="s">
        <v>155</v>
      </c>
      <c r="F86" s="19">
        <v>77</v>
      </c>
      <c r="G86" s="16" t="s">
        <v>222</v>
      </c>
      <c r="H86" s="16">
        <v>164.17</v>
      </c>
      <c r="I86" s="14" t="s">
        <v>235</v>
      </c>
      <c r="J86" s="14" t="s">
        <v>238</v>
      </c>
      <c r="K86" s="14" t="s">
        <v>230</v>
      </c>
    </row>
    <row r="87" spans="1:11" s="11" customFormat="1" ht="21.75" customHeight="1">
      <c r="A87" s="14">
        <v>85</v>
      </c>
      <c r="B87" s="15" t="s">
        <v>223</v>
      </c>
      <c r="C87" s="21" t="s">
        <v>224</v>
      </c>
      <c r="D87" s="14" t="s">
        <v>11</v>
      </c>
      <c r="E87" s="21" t="s">
        <v>225</v>
      </c>
      <c r="F87" s="21">
        <f>SUMPRODUCT((('[1]东川区通过资格复审人员218'!$C$5:$C$13)=C87)*('[1]东川区通过资格复审人员218'!$G$5:$G$13))</f>
        <v>62</v>
      </c>
      <c r="G87" s="22" t="s">
        <v>103</v>
      </c>
      <c r="H87" s="23">
        <f>G87+F87</f>
        <v>142</v>
      </c>
      <c r="I87" s="14" t="s">
        <v>235</v>
      </c>
      <c r="J87" s="14" t="s">
        <v>238</v>
      </c>
      <c r="K87" s="14"/>
    </row>
    <row r="88" spans="1:11" s="11" customFormat="1" ht="21.75" customHeight="1">
      <c r="A88" s="14">
        <v>86</v>
      </c>
      <c r="B88" s="15" t="s">
        <v>226</v>
      </c>
      <c r="C88" s="21" t="s">
        <v>227</v>
      </c>
      <c r="D88" s="14" t="s">
        <v>11</v>
      </c>
      <c r="E88" s="21" t="s">
        <v>225</v>
      </c>
      <c r="F88" s="21">
        <f>SUMPRODUCT((('[1]东川区通过资格复审人员218'!$C$5:$C$13)=C88)*('[1]东川区通过资格复审人员218'!$G$5:$G$13))</f>
        <v>64</v>
      </c>
      <c r="G88" s="22" t="s">
        <v>104</v>
      </c>
      <c r="H88" s="23">
        <f>G88+F88</f>
        <v>141.66</v>
      </c>
      <c r="I88" s="14" t="s">
        <v>235</v>
      </c>
      <c r="J88" s="14" t="s">
        <v>238</v>
      </c>
      <c r="K88" s="14"/>
    </row>
    <row r="89" spans="1:11" s="11" customFormat="1" ht="21.75" customHeight="1">
      <c r="A89" s="14">
        <v>87</v>
      </c>
      <c r="B89" s="15" t="s">
        <v>228</v>
      </c>
      <c r="C89" s="21" t="s">
        <v>229</v>
      </c>
      <c r="D89" s="14" t="s">
        <v>11</v>
      </c>
      <c r="E89" s="21" t="s">
        <v>225</v>
      </c>
      <c r="F89" s="21">
        <f>SUMPRODUCT((('[1]东川区通过资格复审人员218'!$C$5:$C$13)=C89)*('[1]东川区通过资格复审人员218'!$G$5:$G$13))</f>
        <v>60</v>
      </c>
      <c r="G89" s="22" t="s">
        <v>105</v>
      </c>
      <c r="H89" s="23">
        <f>G89+F89</f>
        <v>133</v>
      </c>
      <c r="I89" s="14" t="s">
        <v>235</v>
      </c>
      <c r="J89" s="14" t="s">
        <v>238</v>
      </c>
      <c r="K89" s="14"/>
    </row>
  </sheetData>
  <sheetProtection/>
  <mergeCells count="1">
    <mergeCell ref="A1:K1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win7</cp:lastModifiedBy>
  <cp:lastPrinted>2017-08-02T08:51:12Z</cp:lastPrinted>
  <dcterms:created xsi:type="dcterms:W3CDTF">2006-09-16T00:00:00Z</dcterms:created>
  <dcterms:modified xsi:type="dcterms:W3CDTF">2017-08-03T01:51:31Z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