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<sst xmlns="http://schemas.openxmlformats.org/spreadsheetml/2006/main" count="210" uniqueCount="82">
  <si>
    <t>姓名</t>
  </si>
  <si>
    <t>报考单位</t>
  </si>
  <si>
    <t>职位编码</t>
  </si>
  <si>
    <t>男</t>
  </si>
  <si>
    <t>专业技术（一）</t>
  </si>
  <si>
    <t>26060001</t>
  </si>
  <si>
    <t>合格</t>
  </si>
  <si>
    <t>梁光益</t>
  </si>
  <si>
    <t>5112806010105</t>
  </si>
  <si>
    <t>王强玉</t>
  </si>
  <si>
    <t>5112806010106</t>
  </si>
  <si>
    <t>张吉祥</t>
  </si>
  <si>
    <t>5112806010114</t>
  </si>
  <si>
    <t>专业技术（二）</t>
  </si>
  <si>
    <t>26060002</t>
  </si>
  <si>
    <t>杜涛</t>
  </si>
  <si>
    <t>5112806010121</t>
  </si>
  <si>
    <t>熊聪</t>
  </si>
  <si>
    <t>5112806010125</t>
  </si>
  <si>
    <t>唐洋</t>
  </si>
  <si>
    <t>5112806010128</t>
  </si>
  <si>
    <t>专业技术（三）</t>
  </si>
  <si>
    <t>26060003</t>
  </si>
  <si>
    <t>杨虎</t>
  </si>
  <si>
    <t>5112806010204</t>
  </si>
  <si>
    <t>银敏智</t>
  </si>
  <si>
    <t>5112806010211</t>
  </si>
  <si>
    <t>陈洪宇</t>
  </si>
  <si>
    <t>5112806010225</t>
  </si>
  <si>
    <t>专业技术（四）</t>
  </si>
  <si>
    <t>26060004</t>
  </si>
  <si>
    <t>周伟</t>
  </si>
  <si>
    <t>5112806010301</t>
  </si>
  <si>
    <t>陆爽</t>
  </si>
  <si>
    <t>5112806010309</t>
  </si>
  <si>
    <t>贾杨</t>
  </si>
  <si>
    <t>5112806010311</t>
  </si>
  <si>
    <t>专业技术（五）</t>
  </si>
  <si>
    <t>26060005</t>
  </si>
  <si>
    <t>钱小东</t>
  </si>
  <si>
    <t>5112806010323</t>
  </si>
  <si>
    <t>廖勋</t>
  </si>
  <si>
    <t>5112806010324</t>
  </si>
  <si>
    <t>陈诗龙</t>
  </si>
  <si>
    <t>5112806010404</t>
  </si>
  <si>
    <t>26060006</t>
  </si>
  <si>
    <t>杨达</t>
  </si>
  <si>
    <t>5112806010409</t>
  </si>
  <si>
    <t>任熠</t>
  </si>
  <si>
    <t>5112806010426</t>
  </si>
  <si>
    <t>谢欣霖</t>
  </si>
  <si>
    <t>5112806010503</t>
  </si>
  <si>
    <t>女</t>
  </si>
  <si>
    <t>26060007</t>
  </si>
  <si>
    <t>杨洋</t>
  </si>
  <si>
    <t>5112806010612</t>
  </si>
  <si>
    <t>李绕尧</t>
  </si>
  <si>
    <t>5112806010627</t>
  </si>
  <si>
    <t>王聪敏</t>
  </si>
  <si>
    <t>5112806010630</t>
  </si>
  <si>
    <t>总成绩排名</t>
  </si>
  <si>
    <r>
      <t>2015</t>
    </r>
    <r>
      <rPr>
        <b/>
        <sz val="18"/>
        <color indexed="8"/>
        <rFont val="宋体"/>
        <family val="0"/>
      </rPr>
      <t>年公安机关统一考试录用人民警察面试成绩、总成绩及职位排名</t>
    </r>
  </si>
  <si>
    <t>性
别</t>
  </si>
  <si>
    <t>报考职位</t>
  </si>
  <si>
    <t>招录名额</t>
  </si>
  <si>
    <t>准考证号</t>
  </si>
  <si>
    <t>职业能力测验</t>
  </si>
  <si>
    <t>申论</t>
  </si>
  <si>
    <t>心里素质测试</t>
  </si>
  <si>
    <t>笔试折合成绩</t>
  </si>
  <si>
    <t>资格复审情况</t>
  </si>
  <si>
    <t>面试成绩</t>
  </si>
  <si>
    <t>总成绩</t>
  </si>
  <si>
    <t>体能测评情况</t>
  </si>
  <si>
    <t>绵阳市公安局</t>
  </si>
  <si>
    <t>合格</t>
  </si>
  <si>
    <t>未参加</t>
  </si>
  <si>
    <t>缺考</t>
  </si>
  <si>
    <t>不合格</t>
  </si>
  <si>
    <t>江油市公安局</t>
  </si>
  <si>
    <t>弃权</t>
  </si>
  <si>
    <t>未进入面试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</si>
</sst>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8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O10" sqref="O10"/>
    </sheetView>
  </sheetViews>
  <sheetFormatPr defaultColWidth="13.140625" defaultRowHeight="12.75"/>
  <cols>
    <col min="1" max="1" width="7.00390625" style="1" customWidth="1"/>
    <col min="2" max="2" width="3.421875" style="1" customWidth="1"/>
    <col min="3" max="3" width="13.140625" style="1" customWidth="1"/>
    <col min="4" max="4" width="8.7109375" style="1" customWidth="1"/>
    <col min="5" max="5" width="13.140625" style="1" customWidth="1"/>
    <col min="6" max="6" width="5.00390625" style="1" customWidth="1"/>
    <col min="7" max="7" width="14.421875" style="1" customWidth="1"/>
    <col min="8" max="8" width="7.140625" style="1" customWidth="1"/>
    <col min="9" max="9" width="7.00390625" style="1" customWidth="1"/>
    <col min="10" max="10" width="7.57421875" style="1" customWidth="1"/>
    <col min="11" max="12" width="8.57421875" style="1" customWidth="1"/>
    <col min="13" max="13" width="12.140625" style="1" customWidth="1"/>
    <col min="14" max="14" width="9.8515625" style="1" customWidth="1"/>
    <col min="15" max="15" width="6.7109375" style="1" customWidth="1"/>
    <col min="16" max="16" width="9.00390625" style="1" customWidth="1"/>
    <col min="17" max="16384" width="13.140625" style="1" customWidth="1"/>
  </cols>
  <sheetData>
    <row r="1" spans="1:16" ht="42" customHeight="1">
      <c r="A1" s="6" t="s">
        <v>61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34.5" customHeight="1">
      <c r="A2" s="2" t="s">
        <v>0</v>
      </c>
      <c r="B2" s="3" t="s">
        <v>62</v>
      </c>
      <c r="C2" s="2" t="s">
        <v>1</v>
      </c>
      <c r="D2" s="2" t="s">
        <v>2</v>
      </c>
      <c r="E2" s="3" t="s">
        <v>63</v>
      </c>
      <c r="F2" s="3" t="s">
        <v>64</v>
      </c>
      <c r="G2" s="3" t="s">
        <v>65</v>
      </c>
      <c r="H2" s="3" t="s">
        <v>66</v>
      </c>
      <c r="I2" s="3" t="s">
        <v>67</v>
      </c>
      <c r="J2" s="3" t="s">
        <v>68</v>
      </c>
      <c r="K2" s="3" t="s">
        <v>69</v>
      </c>
      <c r="L2" s="3" t="s">
        <v>70</v>
      </c>
      <c r="M2" s="3" t="s">
        <v>71</v>
      </c>
      <c r="N2" s="3" t="s">
        <v>72</v>
      </c>
      <c r="O2" s="3" t="s">
        <v>60</v>
      </c>
      <c r="P2" s="3" t="s">
        <v>73</v>
      </c>
    </row>
    <row r="3" spans="1:16" ht="18.75" customHeight="1">
      <c r="A3" s="4" t="s">
        <v>11</v>
      </c>
      <c r="B3" s="4" t="s">
        <v>3</v>
      </c>
      <c r="C3" s="5" t="s">
        <v>74</v>
      </c>
      <c r="D3" s="4" t="s">
        <v>5</v>
      </c>
      <c r="E3" s="4" t="s">
        <v>4</v>
      </c>
      <c r="F3" s="4">
        <v>1</v>
      </c>
      <c r="G3" s="4" t="s">
        <v>12</v>
      </c>
      <c r="H3" s="4">
        <v>68</v>
      </c>
      <c r="I3" s="4">
        <v>68.5</v>
      </c>
      <c r="J3" s="4" t="s">
        <v>6</v>
      </c>
      <c r="K3" s="4">
        <f aca="true" t="shared" si="0" ref="K3:K23">H3*0.35+I3*0.35</f>
        <v>47.77499999999999</v>
      </c>
      <c r="L3" s="5" t="s">
        <v>75</v>
      </c>
      <c r="M3" s="4">
        <v>76.5</v>
      </c>
      <c r="N3" s="4">
        <f>K3+M3*0.3</f>
        <v>70.725</v>
      </c>
      <c r="O3" s="5">
        <v>1</v>
      </c>
      <c r="P3" s="5" t="s">
        <v>75</v>
      </c>
    </row>
    <row r="4" spans="1:16" ht="18.75" customHeight="1">
      <c r="A4" s="4" t="s">
        <v>7</v>
      </c>
      <c r="B4" s="4" t="s">
        <v>3</v>
      </c>
      <c r="C4" s="5" t="s">
        <v>74</v>
      </c>
      <c r="D4" s="4" t="s">
        <v>5</v>
      </c>
      <c r="E4" s="4" t="s">
        <v>4</v>
      </c>
      <c r="F4" s="4">
        <v>1</v>
      </c>
      <c r="G4" s="4" t="s">
        <v>8</v>
      </c>
      <c r="H4" s="4">
        <v>71</v>
      </c>
      <c r="I4" s="4">
        <v>61</v>
      </c>
      <c r="J4" s="4" t="s">
        <v>6</v>
      </c>
      <c r="K4" s="4">
        <f t="shared" si="0"/>
        <v>46.199999999999996</v>
      </c>
      <c r="L4" s="5" t="s">
        <v>75</v>
      </c>
      <c r="M4" s="4">
        <v>75.6</v>
      </c>
      <c r="N4" s="4">
        <f>K4+M4*0.3</f>
        <v>68.88</v>
      </c>
      <c r="O4" s="5">
        <v>2</v>
      </c>
      <c r="P4" s="5" t="s">
        <v>76</v>
      </c>
    </row>
    <row r="5" spans="1:16" ht="18.75" customHeight="1">
      <c r="A5" s="4" t="s">
        <v>9</v>
      </c>
      <c r="B5" s="4" t="s">
        <v>3</v>
      </c>
      <c r="C5" s="5" t="s">
        <v>74</v>
      </c>
      <c r="D5" s="4" t="s">
        <v>5</v>
      </c>
      <c r="E5" s="4" t="s">
        <v>4</v>
      </c>
      <c r="F5" s="4">
        <v>1</v>
      </c>
      <c r="G5" s="4" t="s">
        <v>10</v>
      </c>
      <c r="H5" s="4">
        <v>73</v>
      </c>
      <c r="I5" s="4">
        <v>63.5</v>
      </c>
      <c r="J5" s="4" t="s">
        <v>6</v>
      </c>
      <c r="K5" s="4">
        <f t="shared" si="0"/>
        <v>47.77499999999999</v>
      </c>
      <c r="L5" s="5" t="s">
        <v>75</v>
      </c>
      <c r="M5" s="5" t="s">
        <v>77</v>
      </c>
      <c r="N5" s="4">
        <v>47.775</v>
      </c>
      <c r="O5" s="5">
        <v>3</v>
      </c>
      <c r="P5" s="5" t="s">
        <v>76</v>
      </c>
    </row>
    <row r="6" spans="1:16" ht="18.75" customHeight="1">
      <c r="A6" s="4" t="s">
        <v>15</v>
      </c>
      <c r="B6" s="4" t="s">
        <v>3</v>
      </c>
      <c r="C6" s="5" t="s">
        <v>74</v>
      </c>
      <c r="D6" s="4" t="s">
        <v>14</v>
      </c>
      <c r="E6" s="4" t="s">
        <v>13</v>
      </c>
      <c r="F6" s="4">
        <v>1</v>
      </c>
      <c r="G6" s="4" t="s">
        <v>16</v>
      </c>
      <c r="H6" s="4">
        <v>65</v>
      </c>
      <c r="I6" s="4">
        <v>68.5</v>
      </c>
      <c r="J6" s="4" t="s">
        <v>6</v>
      </c>
      <c r="K6" s="4">
        <f t="shared" si="0"/>
        <v>46.724999999999994</v>
      </c>
      <c r="L6" s="5" t="s">
        <v>75</v>
      </c>
      <c r="M6" s="4">
        <v>81</v>
      </c>
      <c r="N6" s="4">
        <f aca="true" t="shared" si="1" ref="N6:N13">K6+M6*0.3</f>
        <v>71.02499999999999</v>
      </c>
      <c r="O6" s="5">
        <v>1</v>
      </c>
      <c r="P6" s="5" t="s">
        <v>75</v>
      </c>
    </row>
    <row r="7" spans="1:16" ht="18.75" customHeight="1">
      <c r="A7" s="4" t="s">
        <v>19</v>
      </c>
      <c r="B7" s="4" t="s">
        <v>3</v>
      </c>
      <c r="C7" s="5" t="s">
        <v>74</v>
      </c>
      <c r="D7" s="4" t="s">
        <v>14</v>
      </c>
      <c r="E7" s="4" t="s">
        <v>13</v>
      </c>
      <c r="F7" s="4">
        <v>1</v>
      </c>
      <c r="G7" s="4" t="s">
        <v>20</v>
      </c>
      <c r="H7" s="4">
        <v>65</v>
      </c>
      <c r="I7" s="4">
        <v>62.5</v>
      </c>
      <c r="J7" s="4" t="s">
        <v>6</v>
      </c>
      <c r="K7" s="4">
        <f t="shared" si="0"/>
        <v>44.625</v>
      </c>
      <c r="L7" s="5" t="s">
        <v>75</v>
      </c>
      <c r="M7" s="4">
        <v>80.4</v>
      </c>
      <c r="N7" s="4">
        <f t="shared" si="1"/>
        <v>68.745</v>
      </c>
      <c r="O7" s="5">
        <v>2</v>
      </c>
      <c r="P7" s="5" t="s">
        <v>78</v>
      </c>
    </row>
    <row r="8" spans="1:16" ht="18.75" customHeight="1">
      <c r="A8" s="4" t="s">
        <v>17</v>
      </c>
      <c r="B8" s="4" t="s">
        <v>3</v>
      </c>
      <c r="C8" s="5" t="s">
        <v>74</v>
      </c>
      <c r="D8" s="4" t="s">
        <v>14</v>
      </c>
      <c r="E8" s="4" t="s">
        <v>13</v>
      </c>
      <c r="F8" s="4">
        <v>1</v>
      </c>
      <c r="G8" s="4" t="s">
        <v>18</v>
      </c>
      <c r="H8" s="4">
        <v>63</v>
      </c>
      <c r="I8" s="4">
        <v>53.5</v>
      </c>
      <c r="J8" s="4" t="s">
        <v>6</v>
      </c>
      <c r="K8" s="4">
        <f t="shared" si="0"/>
        <v>40.77499999999999</v>
      </c>
      <c r="L8" s="5" t="s">
        <v>75</v>
      </c>
      <c r="M8" s="4">
        <v>77</v>
      </c>
      <c r="N8" s="4">
        <f t="shared" si="1"/>
        <v>63.874999999999986</v>
      </c>
      <c r="O8" s="5">
        <v>3</v>
      </c>
      <c r="P8" s="5" t="s">
        <v>78</v>
      </c>
    </row>
    <row r="9" spans="1:16" ht="18.75" customHeight="1">
      <c r="A9" s="4" t="s">
        <v>25</v>
      </c>
      <c r="B9" s="4" t="s">
        <v>3</v>
      </c>
      <c r="C9" s="5" t="s">
        <v>74</v>
      </c>
      <c r="D9" s="4" t="s">
        <v>22</v>
      </c>
      <c r="E9" s="4" t="s">
        <v>21</v>
      </c>
      <c r="F9" s="4">
        <v>1</v>
      </c>
      <c r="G9" s="4" t="s">
        <v>26</v>
      </c>
      <c r="H9" s="4">
        <v>66</v>
      </c>
      <c r="I9" s="4">
        <v>72.5</v>
      </c>
      <c r="J9" s="4" t="s">
        <v>6</v>
      </c>
      <c r="K9" s="4">
        <f t="shared" si="0"/>
        <v>48.474999999999994</v>
      </c>
      <c r="L9" s="5" t="s">
        <v>75</v>
      </c>
      <c r="M9" s="4">
        <v>75.4</v>
      </c>
      <c r="N9" s="4">
        <f t="shared" si="1"/>
        <v>71.095</v>
      </c>
      <c r="O9" s="5">
        <v>1</v>
      </c>
      <c r="P9" s="5" t="s">
        <v>78</v>
      </c>
    </row>
    <row r="10" spans="1:16" ht="18.75" customHeight="1">
      <c r="A10" s="4" t="s">
        <v>23</v>
      </c>
      <c r="B10" s="4" t="s">
        <v>3</v>
      </c>
      <c r="C10" s="5" t="s">
        <v>74</v>
      </c>
      <c r="D10" s="4" t="s">
        <v>22</v>
      </c>
      <c r="E10" s="4" t="s">
        <v>21</v>
      </c>
      <c r="F10" s="4">
        <v>1</v>
      </c>
      <c r="G10" s="4" t="s">
        <v>24</v>
      </c>
      <c r="H10" s="4">
        <v>55</v>
      </c>
      <c r="I10" s="4">
        <v>68.5</v>
      </c>
      <c r="J10" s="4" t="s">
        <v>6</v>
      </c>
      <c r="K10" s="4">
        <f t="shared" si="0"/>
        <v>43.224999999999994</v>
      </c>
      <c r="L10" s="5" t="s">
        <v>75</v>
      </c>
      <c r="M10" s="4">
        <v>75.1</v>
      </c>
      <c r="N10" s="4">
        <f t="shared" si="1"/>
        <v>65.755</v>
      </c>
      <c r="O10" s="5">
        <v>2</v>
      </c>
      <c r="P10" s="5" t="s">
        <v>75</v>
      </c>
    </row>
    <row r="11" spans="1:16" ht="18.75" customHeight="1">
      <c r="A11" s="4" t="s">
        <v>27</v>
      </c>
      <c r="B11" s="4" t="s">
        <v>3</v>
      </c>
      <c r="C11" s="5" t="s">
        <v>74</v>
      </c>
      <c r="D11" s="4" t="s">
        <v>22</v>
      </c>
      <c r="E11" s="4" t="s">
        <v>21</v>
      </c>
      <c r="F11" s="4">
        <v>1</v>
      </c>
      <c r="G11" s="4" t="s">
        <v>28</v>
      </c>
      <c r="H11" s="4">
        <v>64</v>
      </c>
      <c r="I11" s="4">
        <v>58.5</v>
      </c>
      <c r="J11" s="4" t="s">
        <v>6</v>
      </c>
      <c r="K11" s="4">
        <f t="shared" si="0"/>
        <v>42.875</v>
      </c>
      <c r="L11" s="5" t="s">
        <v>75</v>
      </c>
      <c r="M11" s="4">
        <v>75.7</v>
      </c>
      <c r="N11" s="4">
        <f t="shared" si="1"/>
        <v>65.58500000000001</v>
      </c>
      <c r="O11" s="5">
        <v>3</v>
      </c>
      <c r="P11" s="5" t="s">
        <v>78</v>
      </c>
    </row>
    <row r="12" spans="1:16" ht="18.75" customHeight="1">
      <c r="A12" s="4" t="s">
        <v>35</v>
      </c>
      <c r="B12" s="4" t="s">
        <v>3</v>
      </c>
      <c r="C12" s="5" t="s">
        <v>74</v>
      </c>
      <c r="D12" s="4" t="s">
        <v>30</v>
      </c>
      <c r="E12" s="4" t="s">
        <v>29</v>
      </c>
      <c r="F12" s="4">
        <v>1</v>
      </c>
      <c r="G12" s="4" t="s">
        <v>36</v>
      </c>
      <c r="H12" s="4">
        <v>65</v>
      </c>
      <c r="I12" s="4">
        <v>73.5</v>
      </c>
      <c r="J12" s="4" t="s">
        <v>6</v>
      </c>
      <c r="K12" s="4">
        <f t="shared" si="0"/>
        <v>48.474999999999994</v>
      </c>
      <c r="L12" s="5" t="s">
        <v>75</v>
      </c>
      <c r="M12" s="4">
        <v>80.4</v>
      </c>
      <c r="N12" s="4">
        <f t="shared" si="1"/>
        <v>72.595</v>
      </c>
      <c r="O12" s="5">
        <v>1</v>
      </c>
      <c r="P12" s="5" t="s">
        <v>75</v>
      </c>
    </row>
    <row r="13" spans="1:16" ht="18.75" customHeight="1">
      <c r="A13" s="4" t="s">
        <v>33</v>
      </c>
      <c r="B13" s="4" t="s">
        <v>3</v>
      </c>
      <c r="C13" s="5" t="s">
        <v>74</v>
      </c>
      <c r="D13" s="4" t="s">
        <v>30</v>
      </c>
      <c r="E13" s="4" t="s">
        <v>29</v>
      </c>
      <c r="F13" s="4">
        <v>1</v>
      </c>
      <c r="G13" s="4" t="s">
        <v>34</v>
      </c>
      <c r="H13" s="4">
        <v>63</v>
      </c>
      <c r="I13" s="4">
        <v>67</v>
      </c>
      <c r="J13" s="4" t="s">
        <v>6</v>
      </c>
      <c r="K13" s="4">
        <f t="shared" si="0"/>
        <v>45.5</v>
      </c>
      <c r="L13" s="5" t="s">
        <v>75</v>
      </c>
      <c r="M13" s="4">
        <v>77.9</v>
      </c>
      <c r="N13" s="4">
        <f t="shared" si="1"/>
        <v>68.87</v>
      </c>
      <c r="O13" s="5">
        <v>2</v>
      </c>
      <c r="P13" s="5" t="s">
        <v>75</v>
      </c>
    </row>
    <row r="14" spans="1:16" ht="18.75" customHeight="1">
      <c r="A14" s="4" t="s">
        <v>31</v>
      </c>
      <c r="B14" s="4" t="s">
        <v>3</v>
      </c>
      <c r="C14" s="5" t="s">
        <v>74</v>
      </c>
      <c r="D14" s="4" t="s">
        <v>30</v>
      </c>
      <c r="E14" s="4" t="s">
        <v>29</v>
      </c>
      <c r="F14" s="4">
        <v>1</v>
      </c>
      <c r="G14" s="4" t="s">
        <v>32</v>
      </c>
      <c r="H14" s="4">
        <v>64</v>
      </c>
      <c r="I14" s="4">
        <v>66</v>
      </c>
      <c r="J14" s="4" t="s">
        <v>6</v>
      </c>
      <c r="K14" s="4">
        <f t="shared" si="0"/>
        <v>45.5</v>
      </c>
      <c r="L14" s="5" t="s">
        <v>75</v>
      </c>
      <c r="M14" s="5" t="s">
        <v>77</v>
      </c>
      <c r="N14" s="4">
        <v>45.5</v>
      </c>
      <c r="O14" s="5">
        <v>3</v>
      </c>
      <c r="P14" s="5" t="s">
        <v>76</v>
      </c>
    </row>
    <row r="15" spans="1:16" ht="18.75" customHeight="1">
      <c r="A15" s="4" t="s">
        <v>43</v>
      </c>
      <c r="B15" s="4" t="s">
        <v>3</v>
      </c>
      <c r="C15" s="5" t="s">
        <v>74</v>
      </c>
      <c r="D15" s="4" t="s">
        <v>38</v>
      </c>
      <c r="E15" s="4" t="s">
        <v>37</v>
      </c>
      <c r="F15" s="4">
        <v>1</v>
      </c>
      <c r="G15" s="4" t="s">
        <v>44</v>
      </c>
      <c r="H15" s="4">
        <v>66</v>
      </c>
      <c r="I15" s="4">
        <v>70.5</v>
      </c>
      <c r="J15" s="4" t="s">
        <v>6</v>
      </c>
      <c r="K15" s="4">
        <f t="shared" si="0"/>
        <v>47.77499999999999</v>
      </c>
      <c r="L15" s="5" t="s">
        <v>75</v>
      </c>
      <c r="M15" s="4">
        <v>76</v>
      </c>
      <c r="N15" s="4">
        <f>K15+M15*0.3</f>
        <v>70.57499999999999</v>
      </c>
      <c r="O15" s="5">
        <v>1</v>
      </c>
      <c r="P15" s="5" t="s">
        <v>75</v>
      </c>
    </row>
    <row r="16" spans="1:16" ht="18.75" customHeight="1">
      <c r="A16" s="4" t="s">
        <v>39</v>
      </c>
      <c r="B16" s="4" t="s">
        <v>3</v>
      </c>
      <c r="C16" s="5" t="s">
        <v>74</v>
      </c>
      <c r="D16" s="4" t="s">
        <v>38</v>
      </c>
      <c r="E16" s="4" t="s">
        <v>37</v>
      </c>
      <c r="F16" s="4">
        <v>1</v>
      </c>
      <c r="G16" s="4" t="s">
        <v>40</v>
      </c>
      <c r="H16" s="4">
        <v>61</v>
      </c>
      <c r="I16" s="4">
        <v>71.5</v>
      </c>
      <c r="J16" s="4" t="s">
        <v>6</v>
      </c>
      <c r="K16" s="4">
        <f t="shared" si="0"/>
        <v>46.375</v>
      </c>
      <c r="L16" s="5" t="s">
        <v>75</v>
      </c>
      <c r="M16" s="4">
        <v>74.2</v>
      </c>
      <c r="N16" s="4">
        <f>K16+M16*0.3</f>
        <v>68.635</v>
      </c>
      <c r="O16" s="5">
        <v>2</v>
      </c>
      <c r="P16" s="5" t="s">
        <v>78</v>
      </c>
    </row>
    <row r="17" spans="1:16" ht="18.75" customHeight="1">
      <c r="A17" s="4" t="s">
        <v>41</v>
      </c>
      <c r="B17" s="4" t="s">
        <v>3</v>
      </c>
      <c r="C17" s="5" t="s">
        <v>74</v>
      </c>
      <c r="D17" s="4" t="s">
        <v>38</v>
      </c>
      <c r="E17" s="4" t="s">
        <v>37</v>
      </c>
      <c r="F17" s="4">
        <v>1</v>
      </c>
      <c r="G17" s="4" t="s">
        <v>42</v>
      </c>
      <c r="H17" s="4">
        <v>69</v>
      </c>
      <c r="I17" s="4">
        <v>59.5</v>
      </c>
      <c r="J17" s="4" t="s">
        <v>6</v>
      </c>
      <c r="K17" s="4">
        <f t="shared" si="0"/>
        <v>44.974999999999994</v>
      </c>
      <c r="L17" s="5" t="s">
        <v>75</v>
      </c>
      <c r="M17" s="4">
        <v>76.5</v>
      </c>
      <c r="N17" s="4">
        <f>K17+M17*0.3</f>
        <v>67.925</v>
      </c>
      <c r="O17" s="5">
        <v>3</v>
      </c>
      <c r="P17" s="5" t="s">
        <v>75</v>
      </c>
    </row>
    <row r="18" spans="1:16" ht="18.75" customHeight="1">
      <c r="A18" s="4" t="s">
        <v>46</v>
      </c>
      <c r="B18" s="4" t="s">
        <v>3</v>
      </c>
      <c r="C18" s="5" t="s">
        <v>79</v>
      </c>
      <c r="D18" s="4" t="s">
        <v>45</v>
      </c>
      <c r="E18" s="4" t="s">
        <v>4</v>
      </c>
      <c r="F18" s="4">
        <v>1</v>
      </c>
      <c r="G18" s="4" t="s">
        <v>47</v>
      </c>
      <c r="H18" s="4">
        <v>73</v>
      </c>
      <c r="I18" s="4">
        <v>77.5</v>
      </c>
      <c r="J18" s="4" t="s">
        <v>6</v>
      </c>
      <c r="K18" s="4">
        <f t="shared" si="0"/>
        <v>52.675</v>
      </c>
      <c r="L18" s="5" t="s">
        <v>75</v>
      </c>
      <c r="M18" s="4">
        <v>81.3</v>
      </c>
      <c r="N18" s="4">
        <f>K18+M18*0.3</f>
        <v>77.065</v>
      </c>
      <c r="O18" s="5">
        <v>1</v>
      </c>
      <c r="P18" s="5" t="s">
        <v>75</v>
      </c>
    </row>
    <row r="19" spans="1:16" ht="18.75" customHeight="1">
      <c r="A19" s="4" t="s">
        <v>48</v>
      </c>
      <c r="B19" s="4" t="s">
        <v>3</v>
      </c>
      <c r="C19" s="5" t="s">
        <v>79</v>
      </c>
      <c r="D19" s="4" t="s">
        <v>45</v>
      </c>
      <c r="E19" s="4" t="s">
        <v>4</v>
      </c>
      <c r="F19" s="4">
        <v>1</v>
      </c>
      <c r="G19" s="4" t="s">
        <v>49</v>
      </c>
      <c r="H19" s="4">
        <v>79</v>
      </c>
      <c r="I19" s="4">
        <v>67</v>
      </c>
      <c r="J19" s="4" t="s">
        <v>6</v>
      </c>
      <c r="K19" s="4">
        <f t="shared" si="0"/>
        <v>51.099999999999994</v>
      </c>
      <c r="L19" s="5" t="s">
        <v>75</v>
      </c>
      <c r="M19" s="4">
        <v>78.9</v>
      </c>
      <c r="N19" s="4">
        <f>K19+M19*0.3</f>
        <v>74.77</v>
      </c>
      <c r="O19" s="5">
        <v>2</v>
      </c>
      <c r="P19" s="5" t="s">
        <v>75</v>
      </c>
    </row>
    <row r="20" spans="1:16" ht="18.75" customHeight="1">
      <c r="A20" s="4" t="s">
        <v>50</v>
      </c>
      <c r="B20" s="4" t="s">
        <v>3</v>
      </c>
      <c r="C20" s="5" t="s">
        <v>79</v>
      </c>
      <c r="D20" s="4" t="s">
        <v>45</v>
      </c>
      <c r="E20" s="4" t="s">
        <v>4</v>
      </c>
      <c r="F20" s="4">
        <v>1</v>
      </c>
      <c r="G20" s="4" t="s">
        <v>51</v>
      </c>
      <c r="H20" s="4">
        <v>72</v>
      </c>
      <c r="I20" s="4">
        <v>73</v>
      </c>
      <c r="J20" s="4" t="s">
        <v>6</v>
      </c>
      <c r="K20" s="4">
        <f t="shared" si="0"/>
        <v>50.75</v>
      </c>
      <c r="L20" s="5" t="s">
        <v>80</v>
      </c>
      <c r="M20" s="5" t="s">
        <v>81</v>
      </c>
      <c r="N20" s="4">
        <v>50.75</v>
      </c>
      <c r="O20" s="5">
        <v>3</v>
      </c>
      <c r="P20" s="5" t="s">
        <v>76</v>
      </c>
    </row>
    <row r="21" spans="1:16" ht="12.75">
      <c r="A21" s="4" t="s">
        <v>56</v>
      </c>
      <c r="B21" s="4" t="s">
        <v>52</v>
      </c>
      <c r="C21" s="5" t="s">
        <v>79</v>
      </c>
      <c r="D21" s="4" t="s">
        <v>53</v>
      </c>
      <c r="E21" s="4" t="s">
        <v>4</v>
      </c>
      <c r="F21" s="4">
        <v>1</v>
      </c>
      <c r="G21" s="4" t="s">
        <v>57</v>
      </c>
      <c r="H21" s="4">
        <v>71</v>
      </c>
      <c r="I21" s="4">
        <v>85</v>
      </c>
      <c r="J21" s="4" t="s">
        <v>6</v>
      </c>
      <c r="K21" s="4">
        <f t="shared" si="0"/>
        <v>54.599999999999994</v>
      </c>
      <c r="L21" s="5" t="s">
        <v>75</v>
      </c>
      <c r="M21" s="4">
        <v>79.2</v>
      </c>
      <c r="N21" s="4">
        <f>K21+M21*0.3</f>
        <v>78.36</v>
      </c>
      <c r="O21" s="5">
        <v>1</v>
      </c>
      <c r="P21" s="5" t="s">
        <v>75</v>
      </c>
    </row>
    <row r="22" spans="1:16" ht="22.5" customHeight="1">
      <c r="A22" s="4" t="s">
        <v>54</v>
      </c>
      <c r="B22" s="4" t="s">
        <v>52</v>
      </c>
      <c r="C22" s="5" t="s">
        <v>79</v>
      </c>
      <c r="D22" s="4" t="s">
        <v>53</v>
      </c>
      <c r="E22" s="4" t="s">
        <v>4</v>
      </c>
      <c r="F22" s="4">
        <v>1</v>
      </c>
      <c r="G22" s="4" t="s">
        <v>55</v>
      </c>
      <c r="H22" s="4">
        <v>73</v>
      </c>
      <c r="I22" s="4">
        <v>63.5</v>
      </c>
      <c r="J22" s="4" t="s">
        <v>6</v>
      </c>
      <c r="K22" s="4">
        <f t="shared" si="0"/>
        <v>47.77499999999999</v>
      </c>
      <c r="L22" s="5" t="s">
        <v>75</v>
      </c>
      <c r="M22" s="4">
        <v>78.8</v>
      </c>
      <c r="N22" s="4">
        <f>K22+M22*0.3</f>
        <v>71.41499999999999</v>
      </c>
      <c r="O22" s="5">
        <v>2</v>
      </c>
      <c r="P22" s="5" t="s">
        <v>75</v>
      </c>
    </row>
    <row r="23" spans="1:16" ht="12.75">
      <c r="A23" s="4" t="s">
        <v>58</v>
      </c>
      <c r="B23" s="4" t="s">
        <v>52</v>
      </c>
      <c r="C23" s="5" t="s">
        <v>79</v>
      </c>
      <c r="D23" s="4" t="s">
        <v>53</v>
      </c>
      <c r="E23" s="4" t="s">
        <v>4</v>
      </c>
      <c r="F23" s="4">
        <v>1</v>
      </c>
      <c r="G23" s="4" t="s">
        <v>59</v>
      </c>
      <c r="H23" s="4">
        <v>67</v>
      </c>
      <c r="I23" s="4">
        <v>76.5</v>
      </c>
      <c r="J23" s="4" t="s">
        <v>6</v>
      </c>
      <c r="K23" s="4">
        <f t="shared" si="0"/>
        <v>50.224999999999994</v>
      </c>
      <c r="L23" s="5" t="s">
        <v>80</v>
      </c>
      <c r="M23" s="5" t="s">
        <v>81</v>
      </c>
      <c r="N23" s="4">
        <v>50.225</v>
      </c>
      <c r="O23" s="5">
        <v>3</v>
      </c>
      <c r="P23" s="5" t="s">
        <v>76</v>
      </c>
    </row>
  </sheetData>
  <sheetProtection/>
  <mergeCells count="1">
    <mergeCell ref="A1:P1"/>
  </mergeCells>
  <printOptions/>
  <pageMargins left="0.35433070866141736" right="0.15748031496062992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2016-03-16T02:12:25Z</cp:lastPrinted>
  <dcterms:modified xsi:type="dcterms:W3CDTF">2016-03-21T07:35:09Z</dcterms:modified>
  <cp:category/>
  <cp:version/>
  <cp:contentType/>
  <cp:contentStatus/>
</cp:coreProperties>
</file>