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<sst xmlns="http://schemas.openxmlformats.org/spreadsheetml/2006/main" count="261" uniqueCount="104">
  <si>
    <t>松桃苗族自治县2016年事业单位工作人员
公开招聘进入体检人员名单公示（幼儿教师类职位）</t>
  </si>
  <si>
    <t>序号</t>
  </si>
  <si>
    <t>笔试准考
证号</t>
  </si>
  <si>
    <t>姓名</t>
  </si>
  <si>
    <t>性别</t>
  </si>
  <si>
    <t>报考（职位）单位</t>
  </si>
  <si>
    <t>职位
代码</t>
  </si>
  <si>
    <t>笔试总成绩</t>
  </si>
  <si>
    <t>按50%计算</t>
  </si>
  <si>
    <t>专业测试
成绩</t>
  </si>
  <si>
    <t>加
分</t>
  </si>
  <si>
    <t>综合
成绩</t>
  </si>
  <si>
    <t>备注</t>
  </si>
  <si>
    <t>唐红梅</t>
  </si>
  <si>
    <t>女</t>
  </si>
  <si>
    <t>第三幼儿园</t>
  </si>
  <si>
    <t>01</t>
  </si>
  <si>
    <t>68.22</t>
  </si>
  <si>
    <t>进入体检</t>
  </si>
  <si>
    <t>吴秋双</t>
  </si>
  <si>
    <t>74.04</t>
  </si>
  <si>
    <t>罗未年</t>
  </si>
  <si>
    <t>实验幼儿园</t>
  </si>
  <si>
    <t>69.91</t>
  </si>
  <si>
    <t>沈丽花</t>
  </si>
  <si>
    <t>乡镇幼儿园</t>
  </si>
  <si>
    <t>76.52</t>
  </si>
  <si>
    <t>王娟娟</t>
  </si>
  <si>
    <t>75.97</t>
  </si>
  <si>
    <t>杨欢</t>
  </si>
  <si>
    <t>74.87</t>
  </si>
  <si>
    <t>陆萍</t>
  </si>
  <si>
    <t>曾宪艳</t>
  </si>
  <si>
    <t>70.50</t>
  </si>
  <si>
    <t>龙琴</t>
  </si>
  <si>
    <t>03</t>
  </si>
  <si>
    <t>86.85</t>
  </si>
  <si>
    <t>龙酥秀</t>
  </si>
  <si>
    <t>79.28</t>
  </si>
  <si>
    <t>石剑</t>
  </si>
  <si>
    <t>82.06</t>
  </si>
  <si>
    <t>夏天</t>
  </si>
  <si>
    <t>83.04</t>
  </si>
  <si>
    <t>欧艳杰</t>
  </si>
  <si>
    <t>81.51</t>
  </si>
  <si>
    <t>田燕</t>
  </si>
  <si>
    <t>77.94</t>
  </si>
  <si>
    <t>吴妹英</t>
  </si>
  <si>
    <t>80.31</t>
  </si>
  <si>
    <t>田娟娟</t>
  </si>
  <si>
    <t>82.80</t>
  </si>
  <si>
    <t>周羽</t>
  </si>
  <si>
    <t>82.10</t>
  </si>
  <si>
    <t>周盼妹</t>
  </si>
  <si>
    <t>84.70</t>
  </si>
  <si>
    <t>龙再五</t>
  </si>
  <si>
    <t>80.43</t>
  </si>
  <si>
    <t>龙桃</t>
  </si>
  <si>
    <t>84.40</t>
  </si>
  <si>
    <t>唐旭昊</t>
  </si>
  <si>
    <t>80.78</t>
  </si>
  <si>
    <t>吴和敏</t>
  </si>
  <si>
    <t>80.75</t>
  </si>
  <si>
    <t>吴香交</t>
  </si>
  <si>
    <t>81.22</t>
  </si>
  <si>
    <t>刘雪艳</t>
  </si>
  <si>
    <t>80.46</t>
  </si>
  <si>
    <t>杨红艳</t>
  </si>
  <si>
    <t>80.85</t>
  </si>
  <si>
    <t>敖一鸿</t>
  </si>
  <si>
    <t>02</t>
  </si>
  <si>
    <t>75.87</t>
  </si>
  <si>
    <t>杨玲</t>
  </si>
  <si>
    <t>79.73</t>
  </si>
  <si>
    <t>龙淑烜</t>
  </si>
  <si>
    <t>86.30</t>
  </si>
  <si>
    <t>刘明莉</t>
  </si>
  <si>
    <t>78.47</t>
  </si>
  <si>
    <t>唐雪冰</t>
  </si>
  <si>
    <t>75.77</t>
  </si>
  <si>
    <t>欧素</t>
  </si>
  <si>
    <t>男</t>
  </si>
  <si>
    <t>82.20</t>
  </si>
  <si>
    <t>杨钰娇</t>
  </si>
  <si>
    <t>83.03</t>
  </si>
  <si>
    <t>姚华艳</t>
  </si>
  <si>
    <t>75.50</t>
  </si>
  <si>
    <t>戴荣</t>
  </si>
  <si>
    <t>75.17</t>
  </si>
  <si>
    <t>包文亚</t>
  </si>
  <si>
    <t>78.37</t>
  </si>
  <si>
    <t>吴静</t>
  </si>
  <si>
    <t>73.93</t>
  </si>
  <si>
    <t>李羽芬</t>
  </si>
  <si>
    <t>74.13</t>
  </si>
  <si>
    <t>郎思琦</t>
  </si>
  <si>
    <t>杨娟</t>
  </si>
  <si>
    <t>77.83</t>
  </si>
  <si>
    <t>田华念</t>
  </si>
  <si>
    <t>77.50</t>
  </si>
  <si>
    <t>彭文芬</t>
  </si>
  <si>
    <t>76.93</t>
  </si>
  <si>
    <t xml:space="preserve">    公示期为5个工作日，公示时间为：2016年8月8日—8月12日，公示期内设立咨询电话：0856—2832680、3920497</t>
  </si>
  <si>
    <t>松桃苗族自治县事业单位招聘领导小组办公室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</si>
</sst>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5" fillId="7" borderId="0" applyNumberFormat="0" applyBorder="0" applyAlignment="0" applyProtection="0"/>
    <xf numFmtId="0" fontId="9" fillId="0" borderId="4" applyNumberFormat="0" applyFill="0" applyAlignment="0" applyProtection="0"/>
    <xf numFmtId="0" fontId="5" fillId="8" borderId="0" applyNumberFormat="0" applyBorder="0" applyAlignment="0" applyProtection="0"/>
    <xf numFmtId="0" fontId="11" fillId="4" borderId="5" applyNumberFormat="0" applyAlignment="0" applyProtection="0"/>
    <xf numFmtId="0" fontId="13" fillId="4" borderId="1" applyNumberFormat="0" applyAlignment="0" applyProtection="0"/>
    <xf numFmtId="0" fontId="19" fillId="9" borderId="6" applyNumberFormat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18" fillId="0" borderId="7" applyNumberFormat="0" applyFill="0" applyAlignment="0" applyProtection="0"/>
    <xf numFmtId="0" fontId="20" fillId="0" borderId="8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0" applyNumberFormat="0" applyBorder="0" applyAlignment="0" applyProtection="0"/>
    <xf numFmtId="0" fontId="4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4" fillId="8" borderId="0" applyNumberFormat="0" applyBorder="0" applyAlignment="0" applyProtection="0"/>
    <xf numFmtId="0" fontId="5" fillId="17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3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31" fontId="1" fillId="0" borderId="9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SheetLayoutView="100" workbookViewId="0" topLeftCell="A1">
      <selection activeCell="Q40" sqref="Q40"/>
    </sheetView>
  </sheetViews>
  <sheetFormatPr defaultColWidth="9.00390625" defaultRowHeight="14.25"/>
  <cols>
    <col min="1" max="1" width="5.00390625" style="3" customWidth="1"/>
    <col min="2" max="2" width="11.875" style="4" bestFit="1" customWidth="1"/>
    <col min="3" max="3" width="7.25390625" style="4" bestFit="1" customWidth="1"/>
    <col min="4" max="4" width="2.625" style="4" customWidth="1"/>
    <col min="5" max="5" width="10.75390625" style="4" customWidth="1"/>
    <col min="6" max="6" width="4.75390625" style="5" customWidth="1"/>
    <col min="7" max="7" width="6.75390625" style="4" customWidth="1"/>
    <col min="8" max="8" width="6.625" style="4" customWidth="1"/>
    <col min="9" max="9" width="8.625" style="6" customWidth="1"/>
    <col min="10" max="10" width="6.625" style="7" customWidth="1"/>
    <col min="11" max="11" width="2.625" style="4" customWidth="1"/>
    <col min="12" max="12" width="6.625" style="7" customWidth="1"/>
    <col min="13" max="13" width="12.625" style="4" customWidth="1"/>
    <col min="14" max="16384" width="9.00390625" style="1" customWidth="1"/>
  </cols>
  <sheetData>
    <row r="1" spans="1:13" ht="50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26"/>
      <c r="K1" s="8"/>
      <c r="L1" s="26"/>
      <c r="M1" s="8"/>
    </row>
    <row r="2" spans="1:13" ht="28.5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2" t="s">
        <v>7</v>
      </c>
      <c r="H2" s="12" t="s">
        <v>8</v>
      </c>
      <c r="I2" s="27" t="s">
        <v>9</v>
      </c>
      <c r="J2" s="28" t="s">
        <v>8</v>
      </c>
      <c r="K2" s="27" t="s">
        <v>10</v>
      </c>
      <c r="L2" s="29" t="s">
        <v>11</v>
      </c>
      <c r="M2" s="27" t="s">
        <v>12</v>
      </c>
    </row>
    <row r="3" spans="1:13" s="1" customFormat="1" ht="24" customHeight="1">
      <c r="A3" s="13">
        <v>1</v>
      </c>
      <c r="B3" s="14">
        <v>20167160680</v>
      </c>
      <c r="C3" s="15" t="s">
        <v>13</v>
      </c>
      <c r="D3" s="16" t="s">
        <v>14</v>
      </c>
      <c r="E3" s="15" t="s">
        <v>15</v>
      </c>
      <c r="F3" s="15" t="s">
        <v>16</v>
      </c>
      <c r="G3" s="17">
        <v>71.5</v>
      </c>
      <c r="H3" s="18">
        <f>G3*0.5</f>
        <v>35.75</v>
      </c>
      <c r="I3" s="30" t="s">
        <v>17</v>
      </c>
      <c r="J3" s="31">
        <f>I3*0.5</f>
        <v>34.11</v>
      </c>
      <c r="K3" s="31"/>
      <c r="L3" s="31">
        <f>H3+J3+K3</f>
        <v>69.86</v>
      </c>
      <c r="M3" s="32" t="s">
        <v>18</v>
      </c>
    </row>
    <row r="4" spans="1:13" s="1" customFormat="1" ht="24" customHeight="1">
      <c r="A4" s="13">
        <v>2</v>
      </c>
      <c r="B4" s="14">
        <v>20167160681</v>
      </c>
      <c r="C4" s="15" t="s">
        <v>19</v>
      </c>
      <c r="D4" s="16" t="s">
        <v>14</v>
      </c>
      <c r="E4" s="15" t="s">
        <v>15</v>
      </c>
      <c r="F4" s="15" t="s">
        <v>16</v>
      </c>
      <c r="G4" s="17">
        <v>65.5</v>
      </c>
      <c r="H4" s="18">
        <f>G4*0.5</f>
        <v>32.75</v>
      </c>
      <c r="I4" s="30" t="s">
        <v>20</v>
      </c>
      <c r="J4" s="31">
        <f>I4*0.5</f>
        <v>37.02</v>
      </c>
      <c r="K4" s="31"/>
      <c r="L4" s="31">
        <f>H4+J4+K4</f>
        <v>69.77000000000001</v>
      </c>
      <c r="M4" s="32" t="s">
        <v>18</v>
      </c>
    </row>
    <row r="5" spans="1:13" s="1" customFormat="1" ht="24" customHeight="1">
      <c r="A5" s="13">
        <v>3</v>
      </c>
      <c r="B5" s="14">
        <v>20167160677</v>
      </c>
      <c r="C5" s="19" t="s">
        <v>21</v>
      </c>
      <c r="D5" s="20" t="s">
        <v>14</v>
      </c>
      <c r="E5" s="15" t="s">
        <v>22</v>
      </c>
      <c r="F5" s="19" t="s">
        <v>16</v>
      </c>
      <c r="G5" s="17">
        <v>65.5</v>
      </c>
      <c r="H5" s="18">
        <f>G5*0.5</f>
        <v>32.75</v>
      </c>
      <c r="I5" s="30" t="s">
        <v>23</v>
      </c>
      <c r="J5" s="31">
        <f>I5*0.5</f>
        <v>34.955</v>
      </c>
      <c r="K5" s="31"/>
      <c r="L5" s="31">
        <f>H5+J5+K5</f>
        <v>67.705</v>
      </c>
      <c r="M5" s="32" t="s">
        <v>18</v>
      </c>
    </row>
    <row r="6" spans="1:13" s="1" customFormat="1" ht="24" customHeight="1">
      <c r="A6" s="13">
        <v>4</v>
      </c>
      <c r="B6" s="14">
        <v>20167160076</v>
      </c>
      <c r="C6" s="19" t="s">
        <v>24</v>
      </c>
      <c r="D6" s="20" t="s">
        <v>14</v>
      </c>
      <c r="E6" s="15" t="s">
        <v>25</v>
      </c>
      <c r="F6" s="19" t="s">
        <v>16</v>
      </c>
      <c r="G6" s="17">
        <v>68.5</v>
      </c>
      <c r="H6" s="18">
        <f>G6*0.5</f>
        <v>34.25</v>
      </c>
      <c r="I6" s="33" t="s">
        <v>26</v>
      </c>
      <c r="J6" s="31">
        <f>I6*0.5</f>
        <v>38.26</v>
      </c>
      <c r="K6" s="31"/>
      <c r="L6" s="31">
        <f>H6+J6+K6</f>
        <v>72.50999999999999</v>
      </c>
      <c r="M6" s="32" t="s">
        <v>18</v>
      </c>
    </row>
    <row r="7" spans="1:13" s="1" customFormat="1" ht="24" customHeight="1">
      <c r="A7" s="13">
        <v>5</v>
      </c>
      <c r="B7" s="14">
        <v>20167160078</v>
      </c>
      <c r="C7" s="19" t="s">
        <v>27</v>
      </c>
      <c r="D7" s="20" t="s">
        <v>14</v>
      </c>
      <c r="E7" s="15" t="s">
        <v>25</v>
      </c>
      <c r="F7" s="19" t="s">
        <v>16</v>
      </c>
      <c r="G7" s="17">
        <v>66.5</v>
      </c>
      <c r="H7" s="18">
        <f>G7*0.5</f>
        <v>33.25</v>
      </c>
      <c r="I7" s="34" t="s">
        <v>28</v>
      </c>
      <c r="J7" s="31">
        <f>I7*0.5</f>
        <v>37.985</v>
      </c>
      <c r="K7" s="31"/>
      <c r="L7" s="31">
        <f>H7+J7+K7</f>
        <v>71.235</v>
      </c>
      <c r="M7" s="32" t="s">
        <v>18</v>
      </c>
    </row>
    <row r="8" spans="1:13" s="1" customFormat="1" ht="24" customHeight="1">
      <c r="A8" s="13">
        <v>6</v>
      </c>
      <c r="B8" s="14">
        <v>20167160145</v>
      </c>
      <c r="C8" s="19" t="s">
        <v>29</v>
      </c>
      <c r="D8" s="20" t="s">
        <v>14</v>
      </c>
      <c r="E8" s="15" t="s">
        <v>25</v>
      </c>
      <c r="F8" s="19" t="s">
        <v>16</v>
      </c>
      <c r="G8" s="17">
        <v>65</v>
      </c>
      <c r="H8" s="18">
        <f>G8*0.5</f>
        <v>32.5</v>
      </c>
      <c r="I8" s="33" t="s">
        <v>30</v>
      </c>
      <c r="J8" s="31">
        <f>I8*0.5</f>
        <v>37.435</v>
      </c>
      <c r="K8" s="31"/>
      <c r="L8" s="31">
        <f>H8+J8+K8</f>
        <v>69.935</v>
      </c>
      <c r="M8" s="32" t="s">
        <v>18</v>
      </c>
    </row>
    <row r="9" spans="1:13" s="1" customFormat="1" ht="24" customHeight="1">
      <c r="A9" s="13">
        <v>7</v>
      </c>
      <c r="B9" s="14">
        <v>20167160174</v>
      </c>
      <c r="C9" s="15" t="s">
        <v>31</v>
      </c>
      <c r="D9" s="16" t="s">
        <v>14</v>
      </c>
      <c r="E9" s="15" t="s">
        <v>25</v>
      </c>
      <c r="F9" s="15" t="s">
        <v>16</v>
      </c>
      <c r="G9" s="17">
        <v>64</v>
      </c>
      <c r="H9" s="18">
        <f>G9*0.5</f>
        <v>32</v>
      </c>
      <c r="I9" s="33">
        <v>75</v>
      </c>
      <c r="J9" s="31">
        <f>I9*0.5</f>
        <v>37.5</v>
      </c>
      <c r="K9" s="31"/>
      <c r="L9" s="31">
        <f>H9+J9+K9</f>
        <v>69.5</v>
      </c>
      <c r="M9" s="32" t="s">
        <v>18</v>
      </c>
    </row>
    <row r="10" spans="1:13" s="1" customFormat="1" ht="24" customHeight="1">
      <c r="A10" s="13">
        <v>8</v>
      </c>
      <c r="B10" s="14">
        <v>20167160002</v>
      </c>
      <c r="C10" s="19" t="s">
        <v>32</v>
      </c>
      <c r="D10" s="20" t="s">
        <v>14</v>
      </c>
      <c r="E10" s="15" t="s">
        <v>25</v>
      </c>
      <c r="F10" s="19" t="s">
        <v>16</v>
      </c>
      <c r="G10" s="17">
        <v>67</v>
      </c>
      <c r="H10" s="18">
        <f>G10*0.5</f>
        <v>33.5</v>
      </c>
      <c r="I10" s="33" t="s">
        <v>33</v>
      </c>
      <c r="J10" s="31">
        <f>I10*0.5</f>
        <v>35.25</v>
      </c>
      <c r="K10" s="31"/>
      <c r="L10" s="31">
        <f>H10+J10+K10</f>
        <v>68.75</v>
      </c>
      <c r="M10" s="32" t="s">
        <v>18</v>
      </c>
    </row>
    <row r="11" spans="1:13" s="2" customFormat="1" ht="24" customHeight="1">
      <c r="A11" s="13">
        <v>9</v>
      </c>
      <c r="B11" s="14">
        <v>20167160585</v>
      </c>
      <c r="C11" s="19" t="s">
        <v>34</v>
      </c>
      <c r="D11" s="20" t="s">
        <v>14</v>
      </c>
      <c r="E11" s="15" t="s">
        <v>25</v>
      </c>
      <c r="F11" s="15" t="s">
        <v>35</v>
      </c>
      <c r="G11" s="17">
        <v>62</v>
      </c>
      <c r="H11" s="18">
        <f aca="true" t="shared" si="0" ref="H11:H51">G11*0.5</f>
        <v>31</v>
      </c>
      <c r="I11" s="33" t="s">
        <v>36</v>
      </c>
      <c r="J11" s="31">
        <f aca="true" t="shared" si="1" ref="J11:J51">I11*0.5</f>
        <v>43.425</v>
      </c>
      <c r="K11" s="18"/>
      <c r="L11" s="31">
        <f aca="true" t="shared" si="2" ref="L11:L51">H11+J11+K11</f>
        <v>74.425</v>
      </c>
      <c r="M11" s="32" t="s">
        <v>18</v>
      </c>
    </row>
    <row r="12" spans="1:13" s="2" customFormat="1" ht="24" customHeight="1">
      <c r="A12" s="13">
        <v>10</v>
      </c>
      <c r="B12" s="14">
        <v>20167160410</v>
      </c>
      <c r="C12" s="19" t="s">
        <v>37</v>
      </c>
      <c r="D12" s="20" t="s">
        <v>14</v>
      </c>
      <c r="E12" s="15" t="s">
        <v>25</v>
      </c>
      <c r="F12" s="15" t="s">
        <v>35</v>
      </c>
      <c r="G12" s="17">
        <v>69</v>
      </c>
      <c r="H12" s="18">
        <f t="shared" si="0"/>
        <v>34.5</v>
      </c>
      <c r="I12" s="34" t="s">
        <v>38</v>
      </c>
      <c r="J12" s="31">
        <f t="shared" si="1"/>
        <v>39.64</v>
      </c>
      <c r="K12" s="18"/>
      <c r="L12" s="31">
        <f t="shared" si="2"/>
        <v>74.14</v>
      </c>
      <c r="M12" s="32" t="s">
        <v>18</v>
      </c>
    </row>
    <row r="13" spans="1:13" s="2" customFormat="1" ht="24" customHeight="1">
      <c r="A13" s="13">
        <v>11</v>
      </c>
      <c r="B13" s="14">
        <v>20167160479</v>
      </c>
      <c r="C13" s="15" t="s">
        <v>39</v>
      </c>
      <c r="D13" s="16" t="s">
        <v>14</v>
      </c>
      <c r="E13" s="15" t="s">
        <v>25</v>
      </c>
      <c r="F13" s="15" t="s">
        <v>35</v>
      </c>
      <c r="G13" s="17">
        <v>64.5</v>
      </c>
      <c r="H13" s="18">
        <f t="shared" si="0"/>
        <v>32.25</v>
      </c>
      <c r="I13" s="34" t="s">
        <v>40</v>
      </c>
      <c r="J13" s="31">
        <f t="shared" si="1"/>
        <v>41.03</v>
      </c>
      <c r="K13" s="18"/>
      <c r="L13" s="31">
        <f t="shared" si="2"/>
        <v>73.28</v>
      </c>
      <c r="M13" s="32" t="s">
        <v>18</v>
      </c>
    </row>
    <row r="14" spans="1:13" s="2" customFormat="1" ht="24" customHeight="1">
      <c r="A14" s="13">
        <v>12</v>
      </c>
      <c r="B14" s="14">
        <v>20167160544</v>
      </c>
      <c r="C14" s="19" t="s">
        <v>41</v>
      </c>
      <c r="D14" s="20" t="s">
        <v>14</v>
      </c>
      <c r="E14" s="15" t="s">
        <v>25</v>
      </c>
      <c r="F14" s="15" t="s">
        <v>35</v>
      </c>
      <c r="G14" s="17">
        <v>63</v>
      </c>
      <c r="H14" s="18">
        <f t="shared" si="0"/>
        <v>31.5</v>
      </c>
      <c r="I14" s="33" t="s">
        <v>42</v>
      </c>
      <c r="J14" s="31">
        <f t="shared" si="1"/>
        <v>41.52</v>
      </c>
      <c r="K14" s="18"/>
      <c r="L14" s="31">
        <f t="shared" si="2"/>
        <v>73.02000000000001</v>
      </c>
      <c r="M14" s="32" t="s">
        <v>18</v>
      </c>
    </row>
    <row r="15" spans="1:13" s="2" customFormat="1" ht="24" customHeight="1">
      <c r="A15" s="13">
        <v>13</v>
      </c>
      <c r="B15" s="14">
        <v>20167160576</v>
      </c>
      <c r="C15" s="19" t="s">
        <v>43</v>
      </c>
      <c r="D15" s="20" t="s">
        <v>14</v>
      </c>
      <c r="E15" s="15" t="s">
        <v>25</v>
      </c>
      <c r="F15" s="15" t="s">
        <v>35</v>
      </c>
      <c r="G15" s="17">
        <v>64</v>
      </c>
      <c r="H15" s="18">
        <f t="shared" si="0"/>
        <v>32</v>
      </c>
      <c r="I15" s="33" t="s">
        <v>44</v>
      </c>
      <c r="J15" s="31">
        <f t="shared" si="1"/>
        <v>40.755</v>
      </c>
      <c r="K15" s="18"/>
      <c r="L15" s="31">
        <f t="shared" si="2"/>
        <v>72.755</v>
      </c>
      <c r="M15" s="32" t="s">
        <v>18</v>
      </c>
    </row>
    <row r="16" spans="1:13" s="2" customFormat="1" ht="24" customHeight="1">
      <c r="A16" s="13">
        <v>14</v>
      </c>
      <c r="B16" s="14">
        <v>20167160481</v>
      </c>
      <c r="C16" s="19" t="s">
        <v>45</v>
      </c>
      <c r="D16" s="20" t="s">
        <v>14</v>
      </c>
      <c r="E16" s="15" t="s">
        <v>25</v>
      </c>
      <c r="F16" s="15" t="s">
        <v>35</v>
      </c>
      <c r="G16" s="17">
        <v>67</v>
      </c>
      <c r="H16" s="18">
        <f t="shared" si="0"/>
        <v>33.5</v>
      </c>
      <c r="I16" s="33" t="s">
        <v>46</v>
      </c>
      <c r="J16" s="31">
        <f t="shared" si="1"/>
        <v>38.97</v>
      </c>
      <c r="K16" s="18"/>
      <c r="L16" s="31">
        <f t="shared" si="2"/>
        <v>72.47</v>
      </c>
      <c r="M16" s="32" t="s">
        <v>18</v>
      </c>
    </row>
    <row r="17" spans="1:13" s="2" customFormat="1" ht="24" customHeight="1">
      <c r="A17" s="13">
        <v>15</v>
      </c>
      <c r="B17" s="14">
        <v>20167160443</v>
      </c>
      <c r="C17" s="19" t="s">
        <v>47</v>
      </c>
      <c r="D17" s="20" t="s">
        <v>14</v>
      </c>
      <c r="E17" s="15" t="s">
        <v>25</v>
      </c>
      <c r="F17" s="15" t="s">
        <v>35</v>
      </c>
      <c r="G17" s="17">
        <v>64.5</v>
      </c>
      <c r="H17" s="18">
        <f t="shared" si="0"/>
        <v>32.25</v>
      </c>
      <c r="I17" s="33" t="s">
        <v>48</v>
      </c>
      <c r="J17" s="31">
        <f t="shared" si="1"/>
        <v>40.155</v>
      </c>
      <c r="K17" s="18"/>
      <c r="L17" s="31">
        <f t="shared" si="2"/>
        <v>72.405</v>
      </c>
      <c r="M17" s="32" t="s">
        <v>18</v>
      </c>
    </row>
    <row r="18" spans="1:13" s="2" customFormat="1" ht="24" customHeight="1">
      <c r="A18" s="13">
        <v>16</v>
      </c>
      <c r="B18" s="14">
        <v>20167160449</v>
      </c>
      <c r="C18" s="19" t="s">
        <v>49</v>
      </c>
      <c r="D18" s="20" t="s">
        <v>14</v>
      </c>
      <c r="E18" s="15" t="s">
        <v>25</v>
      </c>
      <c r="F18" s="15" t="s">
        <v>35</v>
      </c>
      <c r="G18" s="17">
        <v>62</v>
      </c>
      <c r="H18" s="18">
        <f t="shared" si="0"/>
        <v>31</v>
      </c>
      <c r="I18" s="33" t="s">
        <v>50</v>
      </c>
      <c r="J18" s="31">
        <f t="shared" si="1"/>
        <v>41.4</v>
      </c>
      <c r="K18" s="18"/>
      <c r="L18" s="31">
        <f t="shared" si="2"/>
        <v>72.4</v>
      </c>
      <c r="M18" s="32" t="s">
        <v>18</v>
      </c>
    </row>
    <row r="19" spans="1:13" s="2" customFormat="1" ht="24" customHeight="1">
      <c r="A19" s="13">
        <v>17</v>
      </c>
      <c r="B19" s="14">
        <v>20167160484</v>
      </c>
      <c r="C19" s="15" t="s">
        <v>51</v>
      </c>
      <c r="D19" s="16" t="s">
        <v>14</v>
      </c>
      <c r="E19" s="15" t="s">
        <v>25</v>
      </c>
      <c r="F19" s="15" t="s">
        <v>35</v>
      </c>
      <c r="G19" s="17">
        <v>62.5</v>
      </c>
      <c r="H19" s="18">
        <f t="shared" si="0"/>
        <v>31.25</v>
      </c>
      <c r="I19" s="34" t="s">
        <v>52</v>
      </c>
      <c r="J19" s="31">
        <f t="shared" si="1"/>
        <v>41.05</v>
      </c>
      <c r="K19" s="18"/>
      <c r="L19" s="31">
        <f t="shared" si="2"/>
        <v>72.3</v>
      </c>
      <c r="M19" s="32" t="s">
        <v>18</v>
      </c>
    </row>
    <row r="20" spans="1:13" s="2" customFormat="1" ht="24" customHeight="1">
      <c r="A20" s="13">
        <v>18</v>
      </c>
      <c r="B20" s="14">
        <v>20167160650</v>
      </c>
      <c r="C20" s="15" t="s">
        <v>53</v>
      </c>
      <c r="D20" s="16" t="s">
        <v>14</v>
      </c>
      <c r="E20" s="15" t="s">
        <v>25</v>
      </c>
      <c r="F20" s="15" t="s">
        <v>35</v>
      </c>
      <c r="G20" s="17">
        <v>59.5</v>
      </c>
      <c r="H20" s="18">
        <f t="shared" si="0"/>
        <v>29.75</v>
      </c>
      <c r="I20" s="34" t="s">
        <v>54</v>
      </c>
      <c r="J20" s="31">
        <f t="shared" si="1"/>
        <v>42.35</v>
      </c>
      <c r="K20" s="18"/>
      <c r="L20" s="31">
        <f t="shared" si="2"/>
        <v>72.1</v>
      </c>
      <c r="M20" s="32" t="s">
        <v>18</v>
      </c>
    </row>
    <row r="21" spans="1:13" s="2" customFormat="1" ht="24" customHeight="1">
      <c r="A21" s="13">
        <v>19</v>
      </c>
      <c r="B21" s="14">
        <v>20167160485</v>
      </c>
      <c r="C21" s="19" t="s">
        <v>55</v>
      </c>
      <c r="D21" s="20" t="s">
        <v>14</v>
      </c>
      <c r="E21" s="15" t="s">
        <v>25</v>
      </c>
      <c r="F21" s="15" t="s">
        <v>35</v>
      </c>
      <c r="G21" s="17">
        <v>63.5</v>
      </c>
      <c r="H21" s="18">
        <f t="shared" si="0"/>
        <v>31.75</v>
      </c>
      <c r="I21" s="33" t="s">
        <v>56</v>
      </c>
      <c r="J21" s="31">
        <f t="shared" si="1"/>
        <v>40.215</v>
      </c>
      <c r="K21" s="18"/>
      <c r="L21" s="31">
        <f t="shared" si="2"/>
        <v>71.965</v>
      </c>
      <c r="M21" s="32" t="s">
        <v>18</v>
      </c>
    </row>
    <row r="22" spans="1:13" s="2" customFormat="1" ht="24" customHeight="1">
      <c r="A22" s="13">
        <v>20</v>
      </c>
      <c r="B22" s="21">
        <v>20167160631</v>
      </c>
      <c r="C22" s="15" t="s">
        <v>57</v>
      </c>
      <c r="D22" s="16" t="s">
        <v>14</v>
      </c>
      <c r="E22" s="15" t="s">
        <v>25</v>
      </c>
      <c r="F22" s="15" t="s">
        <v>35</v>
      </c>
      <c r="G22" s="17">
        <v>59.5</v>
      </c>
      <c r="H22" s="18">
        <f t="shared" si="0"/>
        <v>29.75</v>
      </c>
      <c r="I22" s="34" t="s">
        <v>58</v>
      </c>
      <c r="J22" s="35">
        <f t="shared" si="1"/>
        <v>42.2</v>
      </c>
      <c r="K22" s="18"/>
      <c r="L22" s="35">
        <f t="shared" si="2"/>
        <v>71.95</v>
      </c>
      <c r="M22" s="32" t="s">
        <v>18</v>
      </c>
    </row>
    <row r="23" spans="1:13" s="2" customFormat="1" ht="24" customHeight="1">
      <c r="A23" s="13">
        <v>21</v>
      </c>
      <c r="B23" s="14">
        <v>20167160565</v>
      </c>
      <c r="C23" s="15" t="s">
        <v>59</v>
      </c>
      <c r="D23" s="16" t="s">
        <v>14</v>
      </c>
      <c r="E23" s="15" t="s">
        <v>25</v>
      </c>
      <c r="F23" s="15" t="s">
        <v>35</v>
      </c>
      <c r="G23" s="17">
        <v>62.5</v>
      </c>
      <c r="H23" s="18">
        <f t="shared" si="0"/>
        <v>31.25</v>
      </c>
      <c r="I23" s="34" t="s">
        <v>60</v>
      </c>
      <c r="J23" s="31">
        <f t="shared" si="1"/>
        <v>40.39</v>
      </c>
      <c r="K23" s="18"/>
      <c r="L23" s="31">
        <f t="shared" si="2"/>
        <v>71.64</v>
      </c>
      <c r="M23" s="32" t="s">
        <v>18</v>
      </c>
    </row>
    <row r="24" spans="1:13" s="2" customFormat="1" ht="24" customHeight="1">
      <c r="A24" s="13">
        <v>22</v>
      </c>
      <c r="B24" s="14">
        <v>20167160483</v>
      </c>
      <c r="C24" s="19" t="s">
        <v>61</v>
      </c>
      <c r="D24" s="20" t="s">
        <v>14</v>
      </c>
      <c r="E24" s="15" t="s">
        <v>25</v>
      </c>
      <c r="F24" s="15" t="s">
        <v>35</v>
      </c>
      <c r="G24" s="17">
        <v>62.5</v>
      </c>
      <c r="H24" s="18">
        <f t="shared" si="0"/>
        <v>31.25</v>
      </c>
      <c r="I24" s="33" t="s">
        <v>62</v>
      </c>
      <c r="J24" s="31">
        <f t="shared" si="1"/>
        <v>40.375</v>
      </c>
      <c r="K24" s="18"/>
      <c r="L24" s="31">
        <f t="shared" si="2"/>
        <v>71.625</v>
      </c>
      <c r="M24" s="32" t="s">
        <v>18</v>
      </c>
    </row>
    <row r="25" spans="1:13" s="2" customFormat="1" ht="24" customHeight="1">
      <c r="A25" s="13">
        <v>23</v>
      </c>
      <c r="B25" s="14">
        <v>20167160658</v>
      </c>
      <c r="C25" s="19" t="s">
        <v>63</v>
      </c>
      <c r="D25" s="20" t="s">
        <v>14</v>
      </c>
      <c r="E25" s="15" t="s">
        <v>25</v>
      </c>
      <c r="F25" s="15" t="s">
        <v>35</v>
      </c>
      <c r="G25" s="17">
        <v>61.5</v>
      </c>
      <c r="H25" s="18">
        <f t="shared" si="0"/>
        <v>30.75</v>
      </c>
      <c r="I25" s="33" t="s">
        <v>64</v>
      </c>
      <c r="J25" s="31">
        <f t="shared" si="1"/>
        <v>40.61</v>
      </c>
      <c r="K25" s="18"/>
      <c r="L25" s="31">
        <f t="shared" si="2"/>
        <v>71.36</v>
      </c>
      <c r="M25" s="32" t="s">
        <v>18</v>
      </c>
    </row>
    <row r="26" spans="1:13" s="2" customFormat="1" ht="24" customHeight="1">
      <c r="A26" s="13">
        <v>24</v>
      </c>
      <c r="B26" s="14">
        <v>20167160595</v>
      </c>
      <c r="C26" s="15" t="s">
        <v>65</v>
      </c>
      <c r="D26" s="16" t="s">
        <v>14</v>
      </c>
      <c r="E26" s="15" t="s">
        <v>25</v>
      </c>
      <c r="F26" s="15" t="s">
        <v>35</v>
      </c>
      <c r="G26" s="17">
        <v>62</v>
      </c>
      <c r="H26" s="18">
        <f t="shared" si="0"/>
        <v>31</v>
      </c>
      <c r="I26" s="34" t="s">
        <v>66</v>
      </c>
      <c r="J26" s="31">
        <f t="shared" si="1"/>
        <v>40.23</v>
      </c>
      <c r="K26" s="18"/>
      <c r="L26" s="31">
        <f t="shared" si="2"/>
        <v>71.22999999999999</v>
      </c>
      <c r="M26" s="32" t="s">
        <v>18</v>
      </c>
    </row>
    <row r="27" spans="1:13" s="2" customFormat="1" ht="24" customHeight="1">
      <c r="A27" s="13">
        <v>25</v>
      </c>
      <c r="B27" s="14">
        <v>20167160556</v>
      </c>
      <c r="C27" s="19" t="s">
        <v>67</v>
      </c>
      <c r="D27" s="20" t="s">
        <v>14</v>
      </c>
      <c r="E27" s="15" t="s">
        <v>25</v>
      </c>
      <c r="F27" s="15" t="s">
        <v>35</v>
      </c>
      <c r="G27" s="17">
        <v>61</v>
      </c>
      <c r="H27" s="18">
        <f t="shared" si="0"/>
        <v>30.5</v>
      </c>
      <c r="I27" s="33" t="s">
        <v>68</v>
      </c>
      <c r="J27" s="31">
        <f t="shared" si="1"/>
        <v>40.425</v>
      </c>
      <c r="K27" s="18"/>
      <c r="L27" s="31">
        <f t="shared" si="2"/>
        <v>70.925</v>
      </c>
      <c r="M27" s="32" t="s">
        <v>18</v>
      </c>
    </row>
    <row r="28" spans="1:13" s="2" customFormat="1" ht="24" customHeight="1">
      <c r="A28" s="13">
        <v>26</v>
      </c>
      <c r="B28" s="14">
        <v>20167160381</v>
      </c>
      <c r="C28" s="15" t="s">
        <v>69</v>
      </c>
      <c r="D28" s="16" t="s">
        <v>14</v>
      </c>
      <c r="E28" s="15" t="s">
        <v>25</v>
      </c>
      <c r="F28" s="15" t="s">
        <v>70</v>
      </c>
      <c r="G28" s="17">
        <v>72</v>
      </c>
      <c r="H28" s="18">
        <f aca="true" t="shared" si="3" ref="H28:H76">G28*0.5</f>
        <v>36</v>
      </c>
      <c r="I28" s="34" t="s">
        <v>71</v>
      </c>
      <c r="J28" s="31">
        <f aca="true" t="shared" si="4" ref="J28:J76">I28*0.5</f>
        <v>37.935</v>
      </c>
      <c r="K28" s="18"/>
      <c r="L28" s="31">
        <f aca="true" t="shared" si="5" ref="L28:L76">H28+J28+K28</f>
        <v>73.935</v>
      </c>
      <c r="M28" s="32" t="s">
        <v>18</v>
      </c>
    </row>
    <row r="29" spans="1:13" s="2" customFormat="1" ht="24" customHeight="1">
      <c r="A29" s="13">
        <v>27</v>
      </c>
      <c r="B29" s="14">
        <v>20167160283</v>
      </c>
      <c r="C29" s="19" t="s">
        <v>72</v>
      </c>
      <c r="D29" s="20" t="s">
        <v>14</v>
      </c>
      <c r="E29" s="15" t="s">
        <v>25</v>
      </c>
      <c r="F29" s="15" t="s">
        <v>70</v>
      </c>
      <c r="G29" s="17">
        <v>66.5</v>
      </c>
      <c r="H29" s="18">
        <f t="shared" si="3"/>
        <v>33.25</v>
      </c>
      <c r="I29" s="33" t="s">
        <v>73</v>
      </c>
      <c r="J29" s="31">
        <f t="shared" si="4"/>
        <v>39.865</v>
      </c>
      <c r="K29" s="18"/>
      <c r="L29" s="31">
        <f t="shared" si="5"/>
        <v>73.11500000000001</v>
      </c>
      <c r="M29" s="32" t="s">
        <v>18</v>
      </c>
    </row>
    <row r="30" spans="1:13" s="2" customFormat="1" ht="24" customHeight="1">
      <c r="A30" s="13">
        <v>28</v>
      </c>
      <c r="B30" s="14">
        <v>20167160401</v>
      </c>
      <c r="C30" s="19" t="s">
        <v>74</v>
      </c>
      <c r="D30" s="20" t="s">
        <v>14</v>
      </c>
      <c r="E30" s="15" t="s">
        <v>25</v>
      </c>
      <c r="F30" s="15" t="s">
        <v>70</v>
      </c>
      <c r="G30" s="17">
        <v>59</v>
      </c>
      <c r="H30" s="18">
        <f t="shared" si="3"/>
        <v>29.5</v>
      </c>
      <c r="I30" s="33" t="s">
        <v>75</v>
      </c>
      <c r="J30" s="31">
        <f t="shared" si="4"/>
        <v>43.15</v>
      </c>
      <c r="K30" s="18"/>
      <c r="L30" s="31">
        <f t="shared" si="5"/>
        <v>72.65</v>
      </c>
      <c r="M30" s="32" t="s">
        <v>18</v>
      </c>
    </row>
    <row r="31" spans="1:13" s="2" customFormat="1" ht="24" customHeight="1">
      <c r="A31" s="13">
        <v>29</v>
      </c>
      <c r="B31" s="14">
        <v>20167160408</v>
      </c>
      <c r="C31" s="19" t="s">
        <v>76</v>
      </c>
      <c r="D31" s="20" t="s">
        <v>14</v>
      </c>
      <c r="E31" s="15" t="s">
        <v>25</v>
      </c>
      <c r="F31" s="19" t="s">
        <v>70</v>
      </c>
      <c r="G31" s="17">
        <v>65</v>
      </c>
      <c r="H31" s="18">
        <f t="shared" si="3"/>
        <v>32.5</v>
      </c>
      <c r="I31" s="33" t="s">
        <v>77</v>
      </c>
      <c r="J31" s="31">
        <f t="shared" si="4"/>
        <v>39.235</v>
      </c>
      <c r="K31" s="18"/>
      <c r="L31" s="31">
        <f t="shared" si="5"/>
        <v>71.735</v>
      </c>
      <c r="M31" s="32" t="s">
        <v>18</v>
      </c>
    </row>
    <row r="32" spans="1:13" s="2" customFormat="1" ht="24" customHeight="1">
      <c r="A32" s="13">
        <v>30</v>
      </c>
      <c r="B32" s="14">
        <v>20167160277</v>
      </c>
      <c r="C32" s="19" t="s">
        <v>78</v>
      </c>
      <c r="D32" s="20" t="s">
        <v>14</v>
      </c>
      <c r="E32" s="15" t="s">
        <v>25</v>
      </c>
      <c r="F32" s="15" t="s">
        <v>70</v>
      </c>
      <c r="G32" s="17">
        <v>65.5</v>
      </c>
      <c r="H32" s="18">
        <f t="shared" si="3"/>
        <v>32.75</v>
      </c>
      <c r="I32" s="33" t="s">
        <v>79</v>
      </c>
      <c r="J32" s="31">
        <f t="shared" si="4"/>
        <v>37.885</v>
      </c>
      <c r="K32" s="18"/>
      <c r="L32" s="31">
        <f t="shared" si="5"/>
        <v>70.63499999999999</v>
      </c>
      <c r="M32" s="32" t="s">
        <v>18</v>
      </c>
    </row>
    <row r="33" spans="1:13" s="2" customFormat="1" ht="24" customHeight="1">
      <c r="A33" s="13">
        <v>31</v>
      </c>
      <c r="B33" s="14">
        <v>20167160205</v>
      </c>
      <c r="C33" s="19" t="s">
        <v>80</v>
      </c>
      <c r="D33" s="20" t="s">
        <v>81</v>
      </c>
      <c r="E33" s="15" t="s">
        <v>25</v>
      </c>
      <c r="F33" s="15" t="s">
        <v>70</v>
      </c>
      <c r="G33" s="17">
        <v>59</v>
      </c>
      <c r="H33" s="18">
        <f t="shared" si="3"/>
        <v>29.5</v>
      </c>
      <c r="I33" s="33" t="s">
        <v>82</v>
      </c>
      <c r="J33" s="31">
        <f t="shared" si="4"/>
        <v>41.1</v>
      </c>
      <c r="K33" s="18"/>
      <c r="L33" s="31">
        <f t="shared" si="5"/>
        <v>70.6</v>
      </c>
      <c r="M33" s="32" t="s">
        <v>18</v>
      </c>
    </row>
    <row r="34" spans="1:13" s="2" customFormat="1" ht="24" customHeight="1">
      <c r="A34" s="13">
        <v>32</v>
      </c>
      <c r="B34" s="14">
        <v>20167160375</v>
      </c>
      <c r="C34" s="19" t="s">
        <v>83</v>
      </c>
      <c r="D34" s="20" t="s">
        <v>14</v>
      </c>
      <c r="E34" s="15" t="s">
        <v>25</v>
      </c>
      <c r="F34" s="15" t="s">
        <v>70</v>
      </c>
      <c r="G34" s="17">
        <v>58</v>
      </c>
      <c r="H34" s="18">
        <f t="shared" si="3"/>
        <v>29</v>
      </c>
      <c r="I34" s="33" t="s">
        <v>84</v>
      </c>
      <c r="J34" s="31">
        <f t="shared" si="4"/>
        <v>41.515</v>
      </c>
      <c r="K34" s="18"/>
      <c r="L34" s="31">
        <f t="shared" si="5"/>
        <v>70.515</v>
      </c>
      <c r="M34" s="32" t="s">
        <v>18</v>
      </c>
    </row>
    <row r="35" spans="1:13" s="2" customFormat="1" ht="24" customHeight="1">
      <c r="A35" s="13">
        <v>33</v>
      </c>
      <c r="B35" s="14">
        <v>20167160231</v>
      </c>
      <c r="C35" s="19" t="s">
        <v>85</v>
      </c>
      <c r="D35" s="20" t="s">
        <v>14</v>
      </c>
      <c r="E35" s="15" t="s">
        <v>25</v>
      </c>
      <c r="F35" s="15" t="s">
        <v>70</v>
      </c>
      <c r="G35" s="17">
        <v>65.5</v>
      </c>
      <c r="H35" s="18">
        <f t="shared" si="3"/>
        <v>32.75</v>
      </c>
      <c r="I35" s="33" t="s">
        <v>86</v>
      </c>
      <c r="J35" s="31">
        <f t="shared" si="4"/>
        <v>37.75</v>
      </c>
      <c r="K35" s="18"/>
      <c r="L35" s="31">
        <f t="shared" si="5"/>
        <v>70.5</v>
      </c>
      <c r="M35" s="32" t="s">
        <v>18</v>
      </c>
    </row>
    <row r="36" spans="1:13" s="2" customFormat="1" ht="24" customHeight="1">
      <c r="A36" s="13">
        <v>34</v>
      </c>
      <c r="B36" s="14">
        <v>20167160222</v>
      </c>
      <c r="C36" s="19" t="s">
        <v>87</v>
      </c>
      <c r="D36" s="20" t="s">
        <v>14</v>
      </c>
      <c r="E36" s="15" t="s">
        <v>25</v>
      </c>
      <c r="F36" s="19" t="s">
        <v>70</v>
      </c>
      <c r="G36" s="17">
        <v>64</v>
      </c>
      <c r="H36" s="18">
        <f t="shared" si="3"/>
        <v>32</v>
      </c>
      <c r="I36" s="33" t="s">
        <v>88</v>
      </c>
      <c r="J36" s="31">
        <f t="shared" si="4"/>
        <v>37.585</v>
      </c>
      <c r="K36" s="18"/>
      <c r="L36" s="31">
        <f t="shared" si="5"/>
        <v>69.58500000000001</v>
      </c>
      <c r="M36" s="32" t="s">
        <v>18</v>
      </c>
    </row>
    <row r="37" spans="1:13" s="2" customFormat="1" ht="24" customHeight="1">
      <c r="A37" s="13">
        <v>35</v>
      </c>
      <c r="B37" s="14">
        <v>20167160346</v>
      </c>
      <c r="C37" s="19" t="s">
        <v>89</v>
      </c>
      <c r="D37" s="20" t="s">
        <v>14</v>
      </c>
      <c r="E37" s="15" t="s">
        <v>25</v>
      </c>
      <c r="F37" s="15" t="s">
        <v>70</v>
      </c>
      <c r="G37" s="17">
        <v>60.5</v>
      </c>
      <c r="H37" s="18">
        <f t="shared" si="3"/>
        <v>30.25</v>
      </c>
      <c r="I37" s="33" t="s">
        <v>90</v>
      </c>
      <c r="J37" s="31">
        <f t="shared" si="4"/>
        <v>39.185</v>
      </c>
      <c r="K37" s="18"/>
      <c r="L37" s="31">
        <f t="shared" si="5"/>
        <v>69.435</v>
      </c>
      <c r="M37" s="32" t="s">
        <v>18</v>
      </c>
    </row>
    <row r="38" spans="1:13" s="2" customFormat="1" ht="24" customHeight="1">
      <c r="A38" s="13">
        <v>36</v>
      </c>
      <c r="B38" s="14">
        <v>20167160356</v>
      </c>
      <c r="C38" s="19" t="s">
        <v>91</v>
      </c>
      <c r="D38" s="20" t="s">
        <v>14</v>
      </c>
      <c r="E38" s="15" t="s">
        <v>25</v>
      </c>
      <c r="F38" s="15" t="s">
        <v>70</v>
      </c>
      <c r="G38" s="17">
        <v>64.5</v>
      </c>
      <c r="H38" s="18">
        <f t="shared" si="3"/>
        <v>32.25</v>
      </c>
      <c r="I38" s="33" t="s">
        <v>92</v>
      </c>
      <c r="J38" s="31">
        <f t="shared" si="4"/>
        <v>36.965</v>
      </c>
      <c r="K38" s="18"/>
      <c r="L38" s="31">
        <f t="shared" si="5"/>
        <v>69.215</v>
      </c>
      <c r="M38" s="32" t="s">
        <v>18</v>
      </c>
    </row>
    <row r="39" spans="1:13" s="2" customFormat="1" ht="24" customHeight="1">
      <c r="A39" s="13">
        <v>37</v>
      </c>
      <c r="B39" s="14">
        <v>20167160311</v>
      </c>
      <c r="C39" s="19" t="s">
        <v>93</v>
      </c>
      <c r="D39" s="20" t="s">
        <v>14</v>
      </c>
      <c r="E39" s="15" t="s">
        <v>25</v>
      </c>
      <c r="F39" s="19" t="s">
        <v>70</v>
      </c>
      <c r="G39" s="17">
        <v>64</v>
      </c>
      <c r="H39" s="18">
        <f t="shared" si="3"/>
        <v>32</v>
      </c>
      <c r="I39" s="33" t="s">
        <v>94</v>
      </c>
      <c r="J39" s="31">
        <f t="shared" si="4"/>
        <v>37.065</v>
      </c>
      <c r="K39" s="18"/>
      <c r="L39" s="31">
        <f t="shared" si="5"/>
        <v>69.065</v>
      </c>
      <c r="M39" s="32" t="s">
        <v>18</v>
      </c>
    </row>
    <row r="40" spans="1:13" s="2" customFormat="1" ht="24" customHeight="1">
      <c r="A40" s="13">
        <v>38</v>
      </c>
      <c r="B40" s="14">
        <v>20167160365</v>
      </c>
      <c r="C40" s="19" t="s">
        <v>95</v>
      </c>
      <c r="D40" s="20" t="s">
        <v>14</v>
      </c>
      <c r="E40" s="15" t="s">
        <v>25</v>
      </c>
      <c r="F40" s="19" t="s">
        <v>70</v>
      </c>
      <c r="G40" s="17">
        <v>62.5</v>
      </c>
      <c r="H40" s="18">
        <f t="shared" si="3"/>
        <v>31.25</v>
      </c>
      <c r="I40" s="33" t="s">
        <v>86</v>
      </c>
      <c r="J40" s="31">
        <f t="shared" si="4"/>
        <v>37.75</v>
      </c>
      <c r="K40" s="18"/>
      <c r="L40" s="31">
        <f t="shared" si="5"/>
        <v>69</v>
      </c>
      <c r="M40" s="32" t="s">
        <v>18</v>
      </c>
    </row>
    <row r="41" spans="1:13" s="2" customFormat="1" ht="24" customHeight="1">
      <c r="A41" s="13">
        <v>39</v>
      </c>
      <c r="B41" s="14">
        <v>20167160287</v>
      </c>
      <c r="C41" s="15" t="s">
        <v>96</v>
      </c>
      <c r="D41" s="16" t="s">
        <v>14</v>
      </c>
      <c r="E41" s="15" t="s">
        <v>25</v>
      </c>
      <c r="F41" s="15" t="s">
        <v>70</v>
      </c>
      <c r="G41" s="17">
        <v>60</v>
      </c>
      <c r="H41" s="18">
        <f t="shared" si="3"/>
        <v>30</v>
      </c>
      <c r="I41" s="34" t="s">
        <v>97</v>
      </c>
      <c r="J41" s="31">
        <f t="shared" si="4"/>
        <v>38.915</v>
      </c>
      <c r="K41" s="18"/>
      <c r="L41" s="31">
        <f t="shared" si="5"/>
        <v>68.91499999999999</v>
      </c>
      <c r="M41" s="32" t="s">
        <v>18</v>
      </c>
    </row>
    <row r="42" spans="1:13" s="2" customFormat="1" ht="24" customHeight="1">
      <c r="A42" s="13">
        <v>40</v>
      </c>
      <c r="B42" s="14">
        <v>20167160325</v>
      </c>
      <c r="C42" s="19" t="s">
        <v>98</v>
      </c>
      <c r="D42" s="20" t="s">
        <v>14</v>
      </c>
      <c r="E42" s="15" t="s">
        <v>25</v>
      </c>
      <c r="F42" s="15" t="s">
        <v>70</v>
      </c>
      <c r="G42" s="17">
        <v>59.5</v>
      </c>
      <c r="H42" s="18">
        <f t="shared" si="3"/>
        <v>29.75</v>
      </c>
      <c r="I42" s="33" t="s">
        <v>99</v>
      </c>
      <c r="J42" s="31">
        <f t="shared" si="4"/>
        <v>38.75</v>
      </c>
      <c r="K42" s="18"/>
      <c r="L42" s="31">
        <f t="shared" si="5"/>
        <v>68.5</v>
      </c>
      <c r="M42" s="32" t="s">
        <v>18</v>
      </c>
    </row>
    <row r="43" spans="1:13" s="2" customFormat="1" ht="24" customHeight="1">
      <c r="A43" s="13">
        <v>41</v>
      </c>
      <c r="B43" s="14">
        <v>20167160349</v>
      </c>
      <c r="C43" s="19" t="s">
        <v>100</v>
      </c>
      <c r="D43" s="20" t="s">
        <v>14</v>
      </c>
      <c r="E43" s="15" t="s">
        <v>25</v>
      </c>
      <c r="F43" s="19" t="s">
        <v>70</v>
      </c>
      <c r="G43" s="17">
        <v>60</v>
      </c>
      <c r="H43" s="18">
        <f t="shared" si="3"/>
        <v>30</v>
      </c>
      <c r="I43" s="33" t="s">
        <v>101</v>
      </c>
      <c r="J43" s="31">
        <f t="shared" si="4"/>
        <v>38.465</v>
      </c>
      <c r="K43" s="18"/>
      <c r="L43" s="31">
        <f t="shared" si="5"/>
        <v>68.465</v>
      </c>
      <c r="M43" s="32" t="s">
        <v>18</v>
      </c>
    </row>
    <row r="45" spans="1:13" ht="52.5" customHeight="1">
      <c r="A45" s="22" t="s">
        <v>102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2" ht="14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36"/>
      <c r="L46" s="36"/>
    </row>
    <row r="47" spans="1:12" ht="14.25">
      <c r="A47" s="23"/>
      <c r="B47" s="23"/>
      <c r="C47" s="23"/>
      <c r="D47" s="23"/>
      <c r="E47" s="23"/>
      <c r="F47" s="23" t="s">
        <v>103</v>
      </c>
      <c r="G47" s="23"/>
      <c r="H47" s="23"/>
      <c r="I47" s="23"/>
      <c r="J47" s="23"/>
      <c r="K47" s="37"/>
      <c r="L47" s="36"/>
    </row>
    <row r="48" spans="1:12" ht="14.25">
      <c r="A48" s="23"/>
      <c r="B48" s="23"/>
      <c r="C48" s="23"/>
      <c r="D48" s="23"/>
      <c r="E48" s="23"/>
      <c r="F48" s="23"/>
      <c r="G48" s="24">
        <v>42590</v>
      </c>
      <c r="H48" s="25"/>
      <c r="I48" s="23"/>
      <c r="J48" s="23"/>
      <c r="K48" s="36"/>
      <c r="L48" s="36"/>
    </row>
  </sheetData>
  <sheetProtection/>
  <mergeCells count="3">
    <mergeCell ref="A1:M1"/>
    <mergeCell ref="A45:M45"/>
    <mergeCell ref="G48:H48"/>
  </mergeCells>
  <printOptions horizontalCentered="1"/>
  <pageMargins left="0.08" right="0.2" top="0.51" bottom="0.59" header="0.51" footer="0.3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12.75390625" style="0" bestFit="1" customWidth="1"/>
    <col min="3" max="3" width="5.50390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Wu Y W</cp:lastModifiedBy>
  <cp:lastPrinted>2016-07-20T20:23:06Z</cp:lastPrinted>
  <dcterms:created xsi:type="dcterms:W3CDTF">2016-07-07T06:42:26Z</dcterms:created>
  <dcterms:modified xsi:type="dcterms:W3CDTF">2016-08-08T09:14:20Z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