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6035" windowHeight="8670" firstSheet="1" activeTab="1"/>
  </bookViews>
  <sheets>
    <sheet name="TSRPRPI" sheetId="1" state="veryHidden" r:id="rId1"/>
    <sheet name="面试" sheetId="2" r:id="rId2"/>
  </sheets>
  <definedNames/>
  <calcPr fullCalcOnLoad="1"/>
</workbook>
</file>

<file path=xl/sharedStrings.xml><?xml version="1.0" encoding="utf-8"?>
<sst xmlns="http://schemas.openxmlformats.org/spreadsheetml/2006/main" count="122" uniqueCount="87">
  <si>
    <t>序
号</t>
  </si>
  <si>
    <t>姓名</t>
  </si>
  <si>
    <t>性别</t>
  </si>
  <si>
    <t>毕业院校及所学专业</t>
  </si>
  <si>
    <t>面试成绩</t>
  </si>
  <si>
    <t>备注</t>
  </si>
  <si>
    <t>准考证号</t>
  </si>
  <si>
    <t>准考证号</t>
  </si>
  <si>
    <t>面试顺序号</t>
  </si>
  <si>
    <t>时间：2018年3月17日</t>
  </si>
  <si>
    <t>职位</t>
  </si>
  <si>
    <t>谭璟</t>
  </si>
  <si>
    <t>马勋磊</t>
  </si>
  <si>
    <t>赵婷</t>
  </si>
  <si>
    <t>赵彬</t>
  </si>
  <si>
    <t>樊冬梅</t>
  </si>
  <si>
    <t>姚林</t>
  </si>
  <si>
    <t>张宇</t>
  </si>
  <si>
    <t>徐建</t>
  </si>
  <si>
    <t>男</t>
  </si>
  <si>
    <t>女</t>
  </si>
  <si>
    <t>男</t>
  </si>
  <si>
    <t>1001</t>
  </si>
  <si>
    <t>1003</t>
  </si>
  <si>
    <t>1004</t>
  </si>
  <si>
    <t>1006</t>
  </si>
  <si>
    <t>1007</t>
  </si>
  <si>
    <t>1008</t>
  </si>
  <si>
    <t>1009</t>
  </si>
  <si>
    <t>山东科技大学   测绘工程</t>
  </si>
  <si>
    <t>南阳师范学院   地理信息科学</t>
  </si>
  <si>
    <t>贵州工程应用技术学院   测绘工程</t>
  </si>
  <si>
    <t>西北大学   地理信息科学</t>
  </si>
  <si>
    <t>长安大学   地理信息系统</t>
  </si>
  <si>
    <t>陕西师范大学   地理信息系统</t>
  </si>
  <si>
    <t>石家庄铁道大学四方学院   测绘工程</t>
  </si>
  <si>
    <t>王太勇</t>
  </si>
  <si>
    <t>男</t>
  </si>
  <si>
    <t>黄佑华</t>
  </si>
  <si>
    <t>卢翰林</t>
  </si>
  <si>
    <t>赵旭</t>
  </si>
  <si>
    <t>吴富忠</t>
  </si>
  <si>
    <t>黄仁顺</t>
  </si>
  <si>
    <t>董馥吉</t>
  </si>
  <si>
    <t>马姣</t>
  </si>
  <si>
    <t>女</t>
  </si>
  <si>
    <t>王裕鑫</t>
  </si>
  <si>
    <t>刘义</t>
  </si>
  <si>
    <t>王凯</t>
  </si>
  <si>
    <t>张尚应</t>
  </si>
  <si>
    <t>贵州大学明德学院   土木工程</t>
  </si>
  <si>
    <t>贵州理工   土木工程</t>
  </si>
  <si>
    <t>贵州工程应用技术学院   土木工程</t>
  </si>
  <si>
    <t>武汉科技大学   采矿工程</t>
  </si>
  <si>
    <t>昆明理工大学   采矿工程</t>
  </si>
  <si>
    <t>华东交通大学理工学院   土木工程</t>
  </si>
  <si>
    <t>西南林业大学   土木工程</t>
  </si>
  <si>
    <t>贵州大学明德学院   城市规划</t>
  </si>
  <si>
    <t>贵州工程应用技术学院   采矿工程</t>
  </si>
  <si>
    <t>六盘水师范学院   采矿工程</t>
  </si>
  <si>
    <t>贵州师范大学   土木工程</t>
  </si>
  <si>
    <t>缺考</t>
  </si>
  <si>
    <t>缺考</t>
  </si>
  <si>
    <t>67.60</t>
  </si>
  <si>
    <t>62.60</t>
  </si>
  <si>
    <t>65.20</t>
  </si>
  <si>
    <t>68.80</t>
  </si>
  <si>
    <t>60.20</t>
  </si>
  <si>
    <t>59.40</t>
  </si>
  <si>
    <t>男</t>
  </si>
  <si>
    <t>胡根</t>
  </si>
  <si>
    <t>缺考</t>
  </si>
  <si>
    <t>72.20</t>
  </si>
  <si>
    <r>
      <t>63.8</t>
    </r>
    <r>
      <rPr>
        <sz val="14"/>
        <color indexed="8"/>
        <rFont val="宋体"/>
        <family val="0"/>
      </rPr>
      <t>0</t>
    </r>
  </si>
  <si>
    <r>
      <t>6</t>
    </r>
    <r>
      <rPr>
        <sz val="14"/>
        <color indexed="8"/>
        <rFont val="宋体"/>
        <family val="0"/>
      </rPr>
      <t>9.00</t>
    </r>
  </si>
  <si>
    <r>
      <t>7</t>
    </r>
    <r>
      <rPr>
        <sz val="14"/>
        <color indexed="8"/>
        <rFont val="宋体"/>
        <family val="0"/>
      </rPr>
      <t>2.00</t>
    </r>
  </si>
  <si>
    <r>
      <t>6</t>
    </r>
    <r>
      <rPr>
        <sz val="14"/>
        <color indexed="8"/>
        <rFont val="宋体"/>
        <family val="0"/>
      </rPr>
      <t>3.60</t>
    </r>
  </si>
  <si>
    <r>
      <t>5</t>
    </r>
    <r>
      <rPr>
        <sz val="14"/>
        <color indexed="8"/>
        <rFont val="宋体"/>
        <family val="0"/>
      </rPr>
      <t>5.40</t>
    </r>
  </si>
  <si>
    <r>
      <t>6</t>
    </r>
    <r>
      <rPr>
        <sz val="14"/>
        <color indexed="8"/>
        <rFont val="宋体"/>
        <family val="0"/>
      </rPr>
      <t>1.20</t>
    </r>
  </si>
  <si>
    <r>
      <t>6</t>
    </r>
    <r>
      <rPr>
        <sz val="14"/>
        <color indexed="8"/>
        <rFont val="宋体"/>
        <family val="0"/>
      </rPr>
      <t>1.40</t>
    </r>
  </si>
  <si>
    <r>
      <t>5</t>
    </r>
    <r>
      <rPr>
        <sz val="14"/>
        <color indexed="8"/>
        <rFont val="宋体"/>
        <family val="0"/>
      </rPr>
      <t>3.40</t>
    </r>
  </si>
  <si>
    <r>
      <t>6</t>
    </r>
    <r>
      <rPr>
        <sz val="14"/>
        <color indexed="8"/>
        <rFont val="宋体"/>
        <family val="0"/>
      </rPr>
      <t>4.40</t>
    </r>
  </si>
  <si>
    <r>
      <t>5</t>
    </r>
    <r>
      <rPr>
        <sz val="14"/>
        <color indexed="8"/>
        <rFont val="宋体"/>
        <family val="0"/>
      </rPr>
      <t>9.20</t>
    </r>
  </si>
  <si>
    <t>名次</t>
  </si>
  <si>
    <t>名次</t>
  </si>
  <si>
    <t>1002</t>
  </si>
  <si>
    <t>毕节市城乡规划测绘院2018年公开招聘编外合同制工作人员面试成绩公示表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</si>
</sst>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_ "/>
    <numFmt numFmtId="178" formatCode="General&quot;年&quot;"/>
    <numFmt numFmtId="179" formatCode="0;\-0;_*\ "/>
    <numFmt numFmtId="180" formatCode="0;\-0;_*"/>
    <numFmt numFmtId="181" formatCode="0.00;\-0.00;_*"/>
    <numFmt numFmtId="182" formatCode="[$-804]yyyy&quot;年&quot;m&quot;月&quot;d&quot;日&quot;\ dddd"/>
    <numFmt numFmtId="183" formatCode="yyyy/m/d;@"/>
    <numFmt numFmtId="184" formatCode="[DBNum2][$-804]General"/>
    <numFmt numFmtId="185" formatCode="0.00_ "/>
    <numFmt numFmtId="186" formatCode="000000"/>
    <numFmt numFmtId="187" formatCode="[DBNum1][$-804]General"/>
    <numFmt numFmtId="188" formatCode="[$-804]aaa;@"/>
    <numFmt numFmtId="189" formatCode="[$-409]mmmmm;@"/>
    <numFmt numFmtId="190" formatCode="m"/>
    <numFmt numFmtId="191" formatCode="yyyy"/>
    <numFmt numFmtId="192" formatCode="0_ "/>
    <numFmt numFmtId="193" formatCode="#,##0_ "/>
    <numFmt numFmtId="194" formatCode="mmm/yyyy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0_);\(0\)"/>
    <numFmt numFmtId="204" formatCode="0.00_);[Red]\(0.00\)"/>
    <numFmt numFmtId="205" formatCode="0.00_);\(0.00\)"/>
    <numFmt numFmtId="206" formatCode="0_);[Red]\(0\)"/>
    <numFmt numFmtId="207" formatCode="0.0_ "/>
    <numFmt numFmtId="208" formatCode="&quot;¥&quot;#,##0"/>
    <numFmt numFmtId="209" formatCode="0;[Red]0"/>
    <numFmt numFmtId="210" formatCode="0.0000000000;[Red]0.0000000000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#0.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71">
    <font>
      <sz val="1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.5"/>
      <color rgb="FF000000"/>
      <name val="宋体"/>
      <family val="0"/>
    </font>
    <font>
      <sz val="14"/>
      <color theme="1"/>
      <name val="Calibri"/>
      <family val="0"/>
    </font>
    <font>
      <sz val="12"/>
      <color rgb="FFFF0000"/>
      <name val="宋体"/>
      <family val="0"/>
    </font>
    <font>
      <sz val="14"/>
      <color rgb="FFFF0000"/>
      <name val="Calibri"/>
      <family val="0"/>
    </font>
    <font>
      <sz val="10"/>
      <color rgb="FFFF0000"/>
      <name val="宋体"/>
      <family val="0"/>
    </font>
    <font>
      <sz val="12"/>
      <color rgb="FFFF0000"/>
      <name val="Calibri"/>
      <family val="0"/>
    </font>
    <font>
      <sz val="10"/>
      <color rgb="FFFF0000"/>
      <name val="Calibri"/>
      <family val="0"/>
    </font>
    <font>
      <b/>
      <sz val="12"/>
      <color rgb="FFFF000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8" fillId="0" borderId="10" xfId="0" applyFont="1" applyBorder="1" applyAlignment="1">
      <alignment horizontal="left" vertical="center" wrapText="1"/>
    </xf>
    <xf numFmtId="49" fontId="63" fillId="0" borderId="10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right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4">
      <selection activeCell="G21" sqref="G21"/>
    </sheetView>
  </sheetViews>
  <sheetFormatPr defaultColWidth="9.00390625" defaultRowHeight="14.25"/>
  <cols>
    <col min="2" max="2" width="7.125" style="0" customWidth="1"/>
    <col min="3" max="3" width="16.25390625" style="0" customWidth="1"/>
    <col min="4" max="4" width="13.00390625" style="0" customWidth="1"/>
    <col min="5" max="5" width="11.125" style="0" customWidth="1"/>
    <col min="6" max="6" width="10.625" style="0" customWidth="1"/>
    <col min="7" max="7" width="33.625" style="0" customWidth="1"/>
    <col min="8" max="8" width="17.00390625" style="0" customWidth="1"/>
    <col min="9" max="9" width="14.50390625" style="0" customWidth="1"/>
    <col min="10" max="10" width="17.00390625" style="0" customWidth="1"/>
  </cols>
  <sheetData>
    <row r="1" spans="2:10" ht="56.25" customHeight="1">
      <c r="B1" s="34" t="s">
        <v>86</v>
      </c>
      <c r="C1" s="34"/>
      <c r="D1" s="34"/>
      <c r="E1" s="34"/>
      <c r="F1" s="34"/>
      <c r="G1" s="34"/>
      <c r="H1" s="34"/>
      <c r="I1" s="34"/>
      <c r="J1" s="34"/>
    </row>
    <row r="2" spans="2:10" s="1" customFormat="1" ht="21" customHeight="1">
      <c r="B2" s="35"/>
      <c r="C2" s="35"/>
      <c r="D2" s="35"/>
      <c r="E2" s="6"/>
      <c r="F2" s="6"/>
      <c r="G2" s="3"/>
      <c r="H2" s="36" t="s">
        <v>9</v>
      </c>
      <c r="I2" s="36"/>
      <c r="J2" s="36"/>
    </row>
    <row r="3" spans="1:10" ht="14.25">
      <c r="A3" s="7" t="s">
        <v>10</v>
      </c>
      <c r="B3" s="15" t="s">
        <v>0</v>
      </c>
      <c r="C3" s="13" t="s">
        <v>1</v>
      </c>
      <c r="D3" s="13" t="s">
        <v>2</v>
      </c>
      <c r="E3" s="8" t="s">
        <v>7</v>
      </c>
      <c r="F3" s="8" t="s">
        <v>8</v>
      </c>
      <c r="G3" s="7" t="s">
        <v>3</v>
      </c>
      <c r="H3" s="8" t="s">
        <v>4</v>
      </c>
      <c r="I3" s="32" t="s">
        <v>83</v>
      </c>
      <c r="J3" s="8" t="s">
        <v>5</v>
      </c>
    </row>
    <row r="4" spans="1:10" ht="19.5" customHeight="1">
      <c r="A4" s="37">
        <v>1</v>
      </c>
      <c r="B4" s="17">
        <v>1</v>
      </c>
      <c r="C4" s="18" t="s">
        <v>11</v>
      </c>
      <c r="D4" s="17" t="s">
        <v>19</v>
      </c>
      <c r="E4" s="4" t="s">
        <v>22</v>
      </c>
      <c r="F4" s="22">
        <v>4</v>
      </c>
      <c r="G4" s="10" t="s">
        <v>29</v>
      </c>
      <c r="H4" s="22" t="s">
        <v>64</v>
      </c>
      <c r="I4" s="22">
        <v>6</v>
      </c>
      <c r="J4" s="5"/>
    </row>
    <row r="5" spans="1:11" s="28" customFormat="1" ht="19.5" customHeight="1">
      <c r="A5" s="37"/>
      <c r="B5" s="23">
        <v>2</v>
      </c>
      <c r="C5" s="33" t="s">
        <v>70</v>
      </c>
      <c r="D5" s="25" t="s">
        <v>69</v>
      </c>
      <c r="E5" s="25" t="s">
        <v>85</v>
      </c>
      <c r="F5" s="25" t="s">
        <v>62</v>
      </c>
      <c r="G5" s="29" t="s">
        <v>30</v>
      </c>
      <c r="H5" s="31" t="s">
        <v>61</v>
      </c>
      <c r="I5" s="53" t="s">
        <v>61</v>
      </c>
      <c r="J5" s="27"/>
      <c r="K5"/>
    </row>
    <row r="6" spans="1:10" ht="19.5" customHeight="1">
      <c r="A6" s="37"/>
      <c r="B6" s="17">
        <v>3</v>
      </c>
      <c r="C6" s="19" t="s">
        <v>12</v>
      </c>
      <c r="D6" s="17" t="s">
        <v>19</v>
      </c>
      <c r="E6" s="4" t="s">
        <v>23</v>
      </c>
      <c r="F6" s="22">
        <v>5</v>
      </c>
      <c r="G6" s="10" t="s">
        <v>31</v>
      </c>
      <c r="H6" s="22" t="s">
        <v>65</v>
      </c>
      <c r="I6" s="22">
        <v>4</v>
      </c>
      <c r="J6" s="5"/>
    </row>
    <row r="7" spans="1:10" ht="19.5" customHeight="1">
      <c r="A7" s="37"/>
      <c r="B7" s="17">
        <v>4</v>
      </c>
      <c r="C7" s="17" t="s">
        <v>13</v>
      </c>
      <c r="D7" s="17" t="s">
        <v>20</v>
      </c>
      <c r="E7" s="4" t="s">
        <v>24</v>
      </c>
      <c r="F7" s="22">
        <v>6</v>
      </c>
      <c r="G7" s="11" t="s">
        <v>32</v>
      </c>
      <c r="H7" s="22" t="s">
        <v>66</v>
      </c>
      <c r="I7" s="30">
        <v>2</v>
      </c>
      <c r="J7" s="5"/>
    </row>
    <row r="8" spans="1:10" ht="19.5" customHeight="1">
      <c r="A8" s="37"/>
      <c r="B8" s="17">
        <v>5</v>
      </c>
      <c r="C8" s="20" t="s">
        <v>14</v>
      </c>
      <c r="D8" s="17" t="s">
        <v>21</v>
      </c>
      <c r="E8" s="4">
        <v>1005</v>
      </c>
      <c r="F8" s="22">
        <v>8</v>
      </c>
      <c r="G8" s="10" t="s">
        <v>33</v>
      </c>
      <c r="H8" s="22" t="s">
        <v>68</v>
      </c>
      <c r="I8" s="30">
        <v>8</v>
      </c>
      <c r="J8" s="5"/>
    </row>
    <row r="9" spans="1:10" ht="19.5" customHeight="1">
      <c r="A9" s="37"/>
      <c r="B9" s="17">
        <v>6</v>
      </c>
      <c r="C9" s="18" t="s">
        <v>15</v>
      </c>
      <c r="D9" s="17" t="s">
        <v>20</v>
      </c>
      <c r="E9" s="4" t="s">
        <v>25</v>
      </c>
      <c r="F9" s="22">
        <v>2</v>
      </c>
      <c r="G9" s="10" t="s">
        <v>34</v>
      </c>
      <c r="H9" s="30" t="s">
        <v>72</v>
      </c>
      <c r="I9" s="22">
        <v>1</v>
      </c>
      <c r="J9" s="5"/>
    </row>
    <row r="10" spans="1:10" ht="19.5" customHeight="1">
      <c r="A10" s="37"/>
      <c r="B10" s="17">
        <v>7</v>
      </c>
      <c r="C10" s="21" t="s">
        <v>16</v>
      </c>
      <c r="D10" s="17" t="s">
        <v>21</v>
      </c>
      <c r="E10" s="4" t="s">
        <v>26</v>
      </c>
      <c r="F10" s="22">
        <v>1</v>
      </c>
      <c r="G10" s="10" t="s">
        <v>31</v>
      </c>
      <c r="H10" s="30" t="s">
        <v>73</v>
      </c>
      <c r="I10" s="22">
        <v>5</v>
      </c>
      <c r="J10" s="5"/>
    </row>
    <row r="11" spans="1:10" ht="19.5" customHeight="1">
      <c r="A11" s="37"/>
      <c r="B11" s="17">
        <v>8</v>
      </c>
      <c r="C11" s="18" t="s">
        <v>17</v>
      </c>
      <c r="D11" s="17" t="s">
        <v>21</v>
      </c>
      <c r="E11" s="4" t="s">
        <v>27</v>
      </c>
      <c r="F11" s="22">
        <v>3</v>
      </c>
      <c r="G11" s="11" t="s">
        <v>31</v>
      </c>
      <c r="H11" s="22" t="s">
        <v>63</v>
      </c>
      <c r="I11" s="22">
        <v>3</v>
      </c>
      <c r="J11" s="5"/>
    </row>
    <row r="12" spans="1:10" ht="19.5" customHeight="1">
      <c r="A12" s="37"/>
      <c r="B12" s="17">
        <v>9</v>
      </c>
      <c r="C12" s="18" t="s">
        <v>18</v>
      </c>
      <c r="D12" s="17" t="s">
        <v>19</v>
      </c>
      <c r="E12" s="4" t="s">
        <v>28</v>
      </c>
      <c r="F12" s="22">
        <v>7</v>
      </c>
      <c r="G12" s="11" t="s">
        <v>35</v>
      </c>
      <c r="H12" s="22" t="s">
        <v>67</v>
      </c>
      <c r="I12" s="22">
        <v>7</v>
      </c>
      <c r="J12" s="5"/>
    </row>
    <row r="13" spans="1:10" ht="19.5" customHeight="1">
      <c r="A13" s="37"/>
      <c r="B13" s="41"/>
      <c r="C13" s="42"/>
      <c r="D13" s="42"/>
      <c r="E13" s="42"/>
      <c r="F13" s="42"/>
      <c r="G13" s="42"/>
      <c r="H13" s="42"/>
      <c r="I13" s="42"/>
      <c r="J13" s="43"/>
    </row>
    <row r="14" spans="1:10" ht="19.5" customHeight="1">
      <c r="A14" s="37"/>
      <c r="B14" s="44"/>
      <c r="C14" s="45"/>
      <c r="D14" s="45"/>
      <c r="E14" s="45"/>
      <c r="F14" s="45"/>
      <c r="G14" s="45"/>
      <c r="H14" s="45"/>
      <c r="I14" s="45"/>
      <c r="J14" s="46"/>
    </row>
    <row r="15" spans="1:10" ht="19.5" customHeight="1">
      <c r="A15" s="16" t="s">
        <v>10</v>
      </c>
      <c r="B15" s="15" t="s">
        <v>0</v>
      </c>
      <c r="C15" s="15" t="s">
        <v>1</v>
      </c>
      <c r="D15" s="15" t="s">
        <v>2</v>
      </c>
      <c r="E15" s="8" t="s">
        <v>6</v>
      </c>
      <c r="F15" s="8" t="s">
        <v>8</v>
      </c>
      <c r="G15" s="7" t="s">
        <v>3</v>
      </c>
      <c r="H15" s="8" t="s">
        <v>4</v>
      </c>
      <c r="I15" s="32" t="s">
        <v>84</v>
      </c>
      <c r="J15" s="8" t="s">
        <v>5</v>
      </c>
    </row>
    <row r="16" spans="1:10" s="28" customFormat="1" ht="19.5" customHeight="1">
      <c r="A16" s="38">
        <v>2</v>
      </c>
      <c r="B16" s="23">
        <v>1</v>
      </c>
      <c r="C16" s="24" t="s">
        <v>36</v>
      </c>
      <c r="D16" s="23" t="s">
        <v>37</v>
      </c>
      <c r="E16" s="24" t="str">
        <f>"2001"</f>
        <v>2001</v>
      </c>
      <c r="F16" s="25" t="s">
        <v>71</v>
      </c>
      <c r="G16" s="26" t="s">
        <v>50</v>
      </c>
      <c r="H16" s="25" t="s">
        <v>62</v>
      </c>
      <c r="I16" s="25" t="s">
        <v>62</v>
      </c>
      <c r="J16" s="27"/>
    </row>
    <row r="17" spans="1:10" s="28" customFormat="1" ht="19.5" customHeight="1">
      <c r="A17" s="39"/>
      <c r="B17" s="23">
        <v>2</v>
      </c>
      <c r="C17" s="24" t="s">
        <v>38</v>
      </c>
      <c r="D17" s="23" t="s">
        <v>37</v>
      </c>
      <c r="E17" s="24" t="str">
        <f>"2002"</f>
        <v>2002</v>
      </c>
      <c r="F17" s="25" t="s">
        <v>71</v>
      </c>
      <c r="G17" s="26" t="s">
        <v>50</v>
      </c>
      <c r="H17" s="25" t="s">
        <v>62</v>
      </c>
      <c r="I17" s="25" t="s">
        <v>62</v>
      </c>
      <c r="J17" s="27"/>
    </row>
    <row r="18" spans="1:10" s="28" customFormat="1" ht="19.5" customHeight="1">
      <c r="A18" s="39"/>
      <c r="B18" s="23">
        <v>3</v>
      </c>
      <c r="C18" s="24" t="s">
        <v>39</v>
      </c>
      <c r="D18" s="23" t="s">
        <v>37</v>
      </c>
      <c r="E18" s="24" t="str">
        <f>"2003"</f>
        <v>2003</v>
      </c>
      <c r="F18" s="25" t="s">
        <v>71</v>
      </c>
      <c r="G18" s="26" t="s">
        <v>51</v>
      </c>
      <c r="H18" s="25" t="s">
        <v>62</v>
      </c>
      <c r="I18" s="25" t="s">
        <v>62</v>
      </c>
      <c r="J18" s="27"/>
    </row>
    <row r="19" spans="1:10" ht="19.5" customHeight="1">
      <c r="A19" s="39"/>
      <c r="B19" s="17">
        <v>4</v>
      </c>
      <c r="C19" s="18" t="s">
        <v>40</v>
      </c>
      <c r="D19" s="17" t="s">
        <v>37</v>
      </c>
      <c r="E19" s="9" t="str">
        <f>"2004"</f>
        <v>2004</v>
      </c>
      <c r="F19" s="22">
        <v>7</v>
      </c>
      <c r="G19" s="11" t="s">
        <v>52</v>
      </c>
      <c r="H19" s="30" t="s">
        <v>82</v>
      </c>
      <c r="I19" s="30">
        <v>7</v>
      </c>
      <c r="J19" s="14"/>
    </row>
    <row r="20" spans="1:10" ht="19.5" customHeight="1">
      <c r="A20" s="39"/>
      <c r="B20" s="17">
        <v>5</v>
      </c>
      <c r="C20" s="18" t="s">
        <v>41</v>
      </c>
      <c r="D20" s="17" t="s">
        <v>37</v>
      </c>
      <c r="E20" s="9" t="str">
        <f>"2005"</f>
        <v>2005</v>
      </c>
      <c r="F20" s="22">
        <v>4</v>
      </c>
      <c r="G20" s="11" t="s">
        <v>53</v>
      </c>
      <c r="H20" s="30" t="s">
        <v>74</v>
      </c>
      <c r="I20" s="30">
        <v>2</v>
      </c>
      <c r="J20" s="14"/>
    </row>
    <row r="21" spans="1:10" ht="19.5" customHeight="1">
      <c r="A21" s="39"/>
      <c r="B21" s="17">
        <v>6</v>
      </c>
      <c r="C21" s="18" t="s">
        <v>42</v>
      </c>
      <c r="D21" s="17" t="s">
        <v>37</v>
      </c>
      <c r="E21" s="9" t="str">
        <f>"2006"</f>
        <v>2006</v>
      </c>
      <c r="F21" s="22">
        <v>2</v>
      </c>
      <c r="G21" s="11" t="s">
        <v>54</v>
      </c>
      <c r="H21" s="30" t="s">
        <v>75</v>
      </c>
      <c r="I21" s="30">
        <v>1</v>
      </c>
      <c r="J21" s="14"/>
    </row>
    <row r="22" spans="1:10" ht="19.5" customHeight="1">
      <c r="A22" s="39"/>
      <c r="B22" s="17">
        <v>7</v>
      </c>
      <c r="C22" s="18" t="s">
        <v>43</v>
      </c>
      <c r="D22" s="17" t="s">
        <v>37</v>
      </c>
      <c r="E22" s="9" t="str">
        <f>"2007"</f>
        <v>2007</v>
      </c>
      <c r="F22" s="22">
        <v>1</v>
      </c>
      <c r="G22" s="11" t="s">
        <v>55</v>
      </c>
      <c r="H22" s="30" t="s">
        <v>76</v>
      </c>
      <c r="I22" s="30">
        <v>4</v>
      </c>
      <c r="J22" s="14"/>
    </row>
    <row r="23" spans="1:10" ht="19.5" customHeight="1">
      <c r="A23" s="39"/>
      <c r="B23" s="17">
        <v>8</v>
      </c>
      <c r="C23" s="18" t="s">
        <v>44</v>
      </c>
      <c r="D23" s="17" t="s">
        <v>45</v>
      </c>
      <c r="E23" s="9" t="str">
        <f>"2008"</f>
        <v>2008</v>
      </c>
      <c r="F23" s="22">
        <v>5</v>
      </c>
      <c r="G23" s="12" t="s">
        <v>56</v>
      </c>
      <c r="H23" s="30" t="s">
        <v>77</v>
      </c>
      <c r="I23" s="30">
        <v>8</v>
      </c>
      <c r="J23" s="9"/>
    </row>
    <row r="24" spans="1:10" ht="19.5" customHeight="1">
      <c r="A24" s="39"/>
      <c r="B24" s="17">
        <v>9</v>
      </c>
      <c r="C24" s="18" t="s">
        <v>46</v>
      </c>
      <c r="D24" s="17" t="s">
        <v>37</v>
      </c>
      <c r="E24" s="9" t="str">
        <f>"2009"</f>
        <v>2009</v>
      </c>
      <c r="F24" s="22">
        <v>8</v>
      </c>
      <c r="G24" s="12" t="s">
        <v>57</v>
      </c>
      <c r="H24" s="30" t="s">
        <v>78</v>
      </c>
      <c r="I24" s="30">
        <v>6</v>
      </c>
      <c r="J24" s="9"/>
    </row>
    <row r="25" spans="1:10" s="2" customFormat="1" ht="19.5" customHeight="1">
      <c r="A25" s="39"/>
      <c r="B25" s="17">
        <v>10</v>
      </c>
      <c r="C25" s="18" t="s">
        <v>47</v>
      </c>
      <c r="D25" s="17" t="s">
        <v>37</v>
      </c>
      <c r="E25" s="9" t="str">
        <f>"2010"</f>
        <v>2010</v>
      </c>
      <c r="F25" s="22">
        <v>9</v>
      </c>
      <c r="G25" s="10" t="s">
        <v>58</v>
      </c>
      <c r="H25" s="30" t="s">
        <v>79</v>
      </c>
      <c r="I25" s="30">
        <v>5</v>
      </c>
      <c r="J25" s="9"/>
    </row>
    <row r="26" spans="1:10" s="2" customFormat="1" ht="19.5" customHeight="1">
      <c r="A26" s="39"/>
      <c r="B26" s="17">
        <v>11</v>
      </c>
      <c r="C26" s="18" t="s">
        <v>48</v>
      </c>
      <c r="D26" s="17" t="s">
        <v>37</v>
      </c>
      <c r="E26" s="9" t="str">
        <f>"2011"</f>
        <v>2011</v>
      </c>
      <c r="F26" s="22">
        <v>6</v>
      </c>
      <c r="G26" s="12" t="s">
        <v>59</v>
      </c>
      <c r="H26" s="30" t="s">
        <v>80</v>
      </c>
      <c r="I26" s="30">
        <v>9</v>
      </c>
      <c r="J26" s="9"/>
    </row>
    <row r="27" spans="1:10" s="2" customFormat="1" ht="19.5" customHeight="1">
      <c r="A27" s="39"/>
      <c r="B27" s="17">
        <v>12</v>
      </c>
      <c r="C27" s="18" t="s">
        <v>49</v>
      </c>
      <c r="D27" s="17" t="s">
        <v>37</v>
      </c>
      <c r="E27" s="9" t="str">
        <f>"2012"</f>
        <v>2012</v>
      </c>
      <c r="F27" s="22">
        <v>3</v>
      </c>
      <c r="G27" s="12" t="s">
        <v>60</v>
      </c>
      <c r="H27" s="30" t="s">
        <v>81</v>
      </c>
      <c r="I27" s="30">
        <v>3</v>
      </c>
      <c r="J27" s="9"/>
    </row>
    <row r="28" spans="1:10" s="2" customFormat="1" ht="14.25" customHeight="1">
      <c r="A28" s="39"/>
      <c r="B28" s="47"/>
      <c r="C28" s="48"/>
      <c r="D28" s="48"/>
      <c r="E28" s="48"/>
      <c r="F28" s="48"/>
      <c r="G28" s="48"/>
      <c r="H28" s="48"/>
      <c r="I28" s="48"/>
      <c r="J28" s="49"/>
    </row>
    <row r="29" spans="1:10" s="2" customFormat="1" ht="24" customHeight="1">
      <c r="A29" s="40"/>
      <c r="B29" s="50"/>
      <c r="C29" s="51"/>
      <c r="D29" s="51"/>
      <c r="E29" s="51"/>
      <c r="F29" s="51"/>
      <c r="G29" s="51"/>
      <c r="H29" s="51"/>
      <c r="I29" s="51"/>
      <c r="J29" s="52"/>
    </row>
    <row r="30" s="2" customFormat="1" ht="14.25">
      <c r="I30"/>
    </row>
    <row r="31" s="2" customFormat="1" ht="14.25">
      <c r="I31"/>
    </row>
    <row r="32" s="2" customFormat="1" ht="14.25">
      <c r="I32"/>
    </row>
    <row r="33" s="2" customFormat="1" ht="14.25">
      <c r="I33"/>
    </row>
    <row r="34" s="2" customFormat="1" ht="14.25">
      <c r="I34"/>
    </row>
    <row r="35" s="2" customFormat="1" ht="14.25">
      <c r="I35"/>
    </row>
  </sheetData>
  <sheetProtection/>
  <mergeCells count="7">
    <mergeCell ref="B1:J1"/>
    <mergeCell ref="B2:D2"/>
    <mergeCell ref="H2:J2"/>
    <mergeCell ref="A4:A14"/>
    <mergeCell ref="A16:A29"/>
    <mergeCell ref="B13:J14"/>
    <mergeCell ref="B28:J29"/>
  </mergeCells>
  <printOptions/>
  <pageMargins left="0.90551181102362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2018-03-20T03:34:19Z</cp:lastPrinted>
  <dcterms:created xsi:type="dcterms:W3CDTF">2012-09-18T07:10:39Z</dcterms:created>
  <dcterms:modified xsi:type="dcterms:W3CDTF">2018-03-20T03:34:54Z</dcterms:modified>
  <cp:category/>
  <cp:version/>
  <cp:contentType/>
  <cp:contentStatus/>
</cp:coreProperties>
</file>