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总成绩及进入体检人员名单" sheetId="1" r:id="rId1"/>
  </sheets>
  <definedNames>
    <definedName name="_xlnm.Print_Titles" localSheetId="0">'总成绩及进入体检人员名单'!$2:$2</definedName>
  </definedNames>
  <calcPr fullCalcOnLoad="1"/>
</workbook>
</file>

<file path=xl/sharedStrings.xml><?xml version="1.0" encoding="utf-8"?>
<sst xmlns="http://schemas.openxmlformats.org/spreadsheetml/2006/main" count="64" uniqueCount="42">
  <si>
    <t>遵义市汇川区人民医院（遵义市第一人民医院汇川分院）
2017年10月公开招聘工作人员考试总成绩及进入体检人员名单</t>
  </si>
  <si>
    <t>名次</t>
  </si>
  <si>
    <t>报考岗位</t>
  </si>
  <si>
    <t>职位代码</t>
  </si>
  <si>
    <t>姓名</t>
  </si>
  <si>
    <t>准考证号</t>
  </si>
  <si>
    <t>笔试成绩</t>
  </si>
  <si>
    <r>
      <t>按</t>
    </r>
    <r>
      <rPr>
        <b/>
        <sz val="10"/>
        <rFont val="宋体"/>
        <family val="0"/>
      </rPr>
      <t>60%折算</t>
    </r>
  </si>
  <si>
    <t>面试成绩</t>
  </si>
  <si>
    <t>按40%折算</t>
  </si>
  <si>
    <t>总成绩</t>
  </si>
  <si>
    <t>是否进入体检</t>
  </si>
  <si>
    <t>护理</t>
  </si>
  <si>
    <t>杨静</t>
  </si>
  <si>
    <t>1710109004</t>
  </si>
  <si>
    <t>是</t>
  </si>
  <si>
    <t>赵林燕</t>
  </si>
  <si>
    <t>1710109012</t>
  </si>
  <si>
    <t>彭静</t>
  </si>
  <si>
    <t>1710109003</t>
  </si>
  <si>
    <t>否</t>
  </si>
  <si>
    <t>吴敏</t>
  </si>
  <si>
    <t>1710109080</t>
  </si>
  <si>
    <t>助产</t>
  </si>
  <si>
    <t>吴秋颖</t>
  </si>
  <si>
    <t>1710110135</t>
  </si>
  <si>
    <t>陈思齐</t>
  </si>
  <si>
    <t>1710110116</t>
  </si>
  <si>
    <t>牟玉娇</t>
  </si>
  <si>
    <t>1710110118</t>
  </si>
  <si>
    <t>冉霞珍</t>
  </si>
  <si>
    <t>1710110133</t>
  </si>
  <si>
    <t>张天平</t>
  </si>
  <si>
    <t>1710110139</t>
  </si>
  <si>
    <t>阮天庸</t>
  </si>
  <si>
    <t>1710110123</t>
  </si>
  <si>
    <t>李福义</t>
  </si>
  <si>
    <t>1710110126</t>
  </si>
  <si>
    <t>谢例均</t>
  </si>
  <si>
    <t>1710110129</t>
  </si>
  <si>
    <t>李梦雪</t>
  </si>
  <si>
    <t>1710110134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</si>
</sst>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3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14" fillId="4" borderId="1" applyNumberFormat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5" fillId="6" borderId="1" applyNumberFormat="0" applyAlignment="0" applyProtection="0"/>
    <xf numFmtId="0" fontId="0" fillId="0" borderId="0">
      <alignment vertical="center"/>
      <protection/>
    </xf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1" fillId="0" borderId="4" applyNumberFormat="0" applyFill="0" applyAlignment="0" applyProtection="0"/>
    <xf numFmtId="0" fontId="9" fillId="10" borderId="0" applyNumberFormat="0" applyBorder="0" applyAlignment="0" applyProtection="0"/>
    <xf numFmtId="0" fontId="16" fillId="0" borderId="5" applyNumberFormat="0" applyFill="0" applyAlignment="0" applyProtection="0"/>
    <xf numFmtId="0" fontId="9" fillId="11" borderId="0" applyNumberFormat="0" applyBorder="0" applyAlignment="0" applyProtection="0"/>
    <xf numFmtId="0" fontId="17" fillId="6" borderId="6" applyNumberFormat="0" applyAlignment="0" applyProtection="0"/>
    <xf numFmtId="0" fontId="15" fillId="6" borderId="1" applyNumberFormat="0" applyAlignment="0" applyProtection="0"/>
    <xf numFmtId="0" fontId="22" fillId="12" borderId="7" applyNumberFormat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9" fillId="14" borderId="0" applyNumberFormat="0" applyBorder="0" applyAlignment="0" applyProtection="0"/>
    <xf numFmtId="0" fontId="19" fillId="0" borderId="8" applyNumberFormat="0" applyFill="0" applyAlignment="0" applyProtection="0"/>
    <xf numFmtId="0" fontId="6" fillId="15" borderId="0" applyNumberFormat="0" applyBorder="0" applyAlignment="0" applyProtection="0"/>
    <xf numFmtId="0" fontId="21" fillId="0" borderId="9" applyNumberFormat="0" applyFill="0" applyAlignment="0" applyProtection="0"/>
    <xf numFmtId="0" fontId="25" fillId="3" borderId="0" applyNumberFormat="0" applyBorder="0" applyAlignment="0" applyProtection="0"/>
    <xf numFmtId="0" fontId="6" fillId="9" borderId="0" applyNumberFormat="0" applyBorder="0" applyAlignment="0" applyProtection="0"/>
    <xf numFmtId="0" fontId="10" fillId="16" borderId="0" applyNumberFormat="0" applyBorder="0" applyAlignment="0" applyProtection="0"/>
    <xf numFmtId="0" fontId="6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9" fillId="11" borderId="0" applyNumberFormat="0" applyBorder="0" applyAlignment="0" applyProtection="0"/>
    <xf numFmtId="0" fontId="6" fillId="7" borderId="0" applyNumberFormat="0" applyBorder="0" applyAlignment="0" applyProtection="0"/>
    <xf numFmtId="0" fontId="17" fillId="6" borderId="6" applyNumberFormat="0" applyAlignment="0" applyProtection="0"/>
    <xf numFmtId="0" fontId="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9" fillId="20" borderId="0" applyNumberFormat="0" applyBorder="0" applyAlignment="0" applyProtection="0"/>
    <xf numFmtId="0" fontId="6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16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11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1" fillId="0" borderId="9" applyNumberFormat="0" applyFill="0" applyAlignment="0" applyProtection="0"/>
    <xf numFmtId="0" fontId="22" fillId="12" borderId="7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4" fillId="4" borderId="1" applyNumberFormat="0" applyAlignment="0" applyProtection="0"/>
    <xf numFmtId="0" fontId="0" fillId="8" borderId="2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49" fontId="31" fillId="2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85" applyNumberFormat="1" applyFont="1" applyBorder="1" applyAlignment="1">
      <alignment horizontal="center" vertical="center"/>
      <protection/>
    </xf>
    <xf numFmtId="177" fontId="32" fillId="0" borderId="10" xfId="85" applyNumberFormat="1" applyFont="1" applyBorder="1" applyAlignment="1">
      <alignment horizontal="center" vertical="center"/>
      <protection/>
    </xf>
    <xf numFmtId="177" fontId="2" fillId="0" borderId="10" xfId="85" applyNumberFormat="1" applyFont="1" applyFill="1" applyBorder="1" applyAlignment="1">
      <alignment horizontal="center" vertical="center"/>
      <protection/>
    </xf>
    <xf numFmtId="176" fontId="2" fillId="0" borderId="10" xfId="85" applyNumberFormat="1" applyFont="1" applyBorder="1" applyAlignment="1">
      <alignment horizontal="center" vertical="center"/>
      <protection/>
    </xf>
    <xf numFmtId="178" fontId="2" fillId="0" borderId="10" xfId="85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</cellXfs>
  <cellStyles count="110">
    <cellStyle name="Normal" xfId="0"/>
    <cellStyle name="Currency [0]" xfId="15"/>
    <cellStyle name="20% - 强调文字颜色 1 2" xfId="16"/>
    <cellStyle name="Currency" xfId="17"/>
    <cellStyle name="常规 44" xfId="18"/>
    <cellStyle name="常规 39" xfId="19"/>
    <cellStyle name="20% - 强调文字颜色 3" xfId="20"/>
    <cellStyle name="输入" xfId="21"/>
    <cellStyle name="Comma [0]" xfId="22"/>
    <cellStyle name="40% - 强调文字颜色 3" xfId="23"/>
    <cellStyle name="计算 2" xfId="24"/>
    <cellStyle name="常规 26 2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60% - 强调文字颜色 4 2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40% - 强调文字颜色 6 2" xfId="75"/>
    <cellStyle name="60% - 强调文字颜色 6" xfId="76"/>
    <cellStyle name="20% - 强调文字颜色 2 2" xfId="77"/>
    <cellStyle name="20% - 强调文字颜色 3 2" xfId="78"/>
    <cellStyle name="常规 3" xfId="79"/>
    <cellStyle name="20% - 强调文字颜色 4 2" xfId="80"/>
    <cellStyle name="20% - 强调文字颜色 5 2" xfId="81"/>
    <cellStyle name="20% - 强调文字颜色 6 2" xfId="82"/>
    <cellStyle name="40% - 强调文字颜色 3 2" xfId="83"/>
    <cellStyle name="60% - 强调文字颜色 1 2" xfId="84"/>
    <cellStyle name="常规 5" xfId="85"/>
    <cellStyle name="60% - 强调文字颜色 2 2" xfId="86"/>
    <cellStyle name="60% - 强调文字颜色 3 2" xfId="87"/>
    <cellStyle name="60% - 强调文字颜色 5 2" xfId="88"/>
    <cellStyle name="60% - 强调文字颜色 6 2" xfId="89"/>
    <cellStyle name="常规 51" xfId="90"/>
    <cellStyle name="标题 1 2" xfId="91"/>
    <cellStyle name="标题 2 2" xfId="92"/>
    <cellStyle name="标题 3 2" xfId="93"/>
    <cellStyle name="标题 4 2" xfId="94"/>
    <cellStyle name="标题 5" xfId="95"/>
    <cellStyle name="差 2" xfId="96"/>
    <cellStyle name="常规 11" xfId="97"/>
    <cellStyle name="常规 14" xfId="98"/>
    <cellStyle name="常规 17" xfId="99"/>
    <cellStyle name="常规 2" xfId="100"/>
    <cellStyle name="常规 20" xfId="101"/>
    <cellStyle name="常规 23 2" xfId="102"/>
    <cellStyle name="常规 29" xfId="103"/>
    <cellStyle name="常规 32" xfId="104"/>
    <cellStyle name="常规 35" xfId="105"/>
    <cellStyle name="常规 4" xfId="106"/>
    <cellStyle name="常规 45" xfId="107"/>
    <cellStyle name="常规 7" xfId="108"/>
    <cellStyle name="常规 8" xfId="109"/>
    <cellStyle name="好 2" xfId="110"/>
    <cellStyle name="汇总 2" xfId="111"/>
    <cellStyle name="检查单元格 2" xfId="112"/>
    <cellStyle name="解释性文本 2" xfId="113"/>
    <cellStyle name="警告文本 2" xfId="114"/>
    <cellStyle name="链接单元格 2" xfId="115"/>
    <cellStyle name="强调文字颜色 1 2" xfId="116"/>
    <cellStyle name="强调文字颜色 2 2" xfId="117"/>
    <cellStyle name="强调文字颜色 3 2" xfId="118"/>
    <cellStyle name="强调文字颜色 4 2" xfId="119"/>
    <cellStyle name="强调文字颜色 5 2" xfId="120"/>
    <cellStyle name="强调文字颜色 6 2" xfId="121"/>
    <cellStyle name="输入 2" xfId="122"/>
    <cellStyle name="注释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pane ySplit="2" topLeftCell="A3" activePane="bottomLeft" state="frozen"/>
      <selection pane="bottomLeft" activeCell="J11" sqref="J11"/>
    </sheetView>
  </sheetViews>
  <sheetFormatPr defaultColWidth="9.00390625" defaultRowHeight="19.5" customHeight="1"/>
  <cols>
    <col min="1" max="1" width="7.75390625" style="5" customWidth="1"/>
    <col min="2" max="2" width="17.75390625" style="5" customWidth="1"/>
    <col min="3" max="3" width="9.625" style="5" customWidth="1"/>
    <col min="4" max="4" width="10.875" style="5" customWidth="1"/>
    <col min="5" max="5" width="11.625" style="5" customWidth="1"/>
    <col min="6" max="6" width="10.00390625" style="5" customWidth="1"/>
    <col min="7" max="7" width="10.375" style="5" customWidth="1"/>
    <col min="8" max="8" width="12.00390625" style="6" customWidth="1"/>
    <col min="9" max="9" width="11.75390625" style="6" customWidth="1"/>
    <col min="10" max="10" width="12.375" style="6" customWidth="1"/>
    <col min="11" max="11" width="12.125" style="5" customWidth="1"/>
    <col min="12" max="16384" width="9.00390625" style="5" customWidth="1"/>
  </cols>
  <sheetData>
    <row r="1" spans="1:11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6.25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s="2" customFormat="1" ht="15.75" customHeight="1">
      <c r="A3" s="12">
        <v>1</v>
      </c>
      <c r="B3" s="13" t="s">
        <v>12</v>
      </c>
      <c r="C3" s="14">
        <v>109</v>
      </c>
      <c r="D3" s="14" t="s">
        <v>13</v>
      </c>
      <c r="E3" s="15" t="s">
        <v>14</v>
      </c>
      <c r="F3" s="16">
        <v>80</v>
      </c>
      <c r="G3" s="17">
        <f aca="true" t="shared" si="0" ref="G3:G15">F3*0.6</f>
        <v>48</v>
      </c>
      <c r="H3" s="18">
        <v>90.71428571428571</v>
      </c>
      <c r="I3" s="21">
        <f aca="true" t="shared" si="1" ref="I3:I15">H3*0.4</f>
        <v>36.285714285714285</v>
      </c>
      <c r="J3" s="22">
        <f aca="true" t="shared" si="2" ref="J3:J15">G3+I3</f>
        <v>84.28571428571428</v>
      </c>
      <c r="K3" s="23" t="s">
        <v>15</v>
      </c>
    </row>
    <row r="4" spans="1:11" s="3" customFormat="1" ht="15.75" customHeight="1">
      <c r="A4" s="12">
        <v>2</v>
      </c>
      <c r="B4" s="13" t="s">
        <v>12</v>
      </c>
      <c r="C4" s="14">
        <v>109</v>
      </c>
      <c r="D4" s="14" t="s">
        <v>16</v>
      </c>
      <c r="E4" s="15" t="s">
        <v>17</v>
      </c>
      <c r="F4" s="16">
        <v>80</v>
      </c>
      <c r="G4" s="17">
        <f t="shared" si="0"/>
        <v>48</v>
      </c>
      <c r="H4" s="18">
        <v>83.71428571428571</v>
      </c>
      <c r="I4" s="21">
        <f t="shared" si="1"/>
        <v>33.48571428571429</v>
      </c>
      <c r="J4" s="22">
        <f t="shared" si="2"/>
        <v>81.4857142857143</v>
      </c>
      <c r="K4" s="23" t="s">
        <v>15</v>
      </c>
    </row>
    <row r="5" spans="1:11" s="3" customFormat="1" ht="15.75" customHeight="1">
      <c r="A5" s="12">
        <v>3</v>
      </c>
      <c r="B5" s="13" t="s">
        <v>12</v>
      </c>
      <c r="C5" s="14">
        <v>109</v>
      </c>
      <c r="D5" s="14" t="s">
        <v>18</v>
      </c>
      <c r="E5" s="15" t="s">
        <v>19</v>
      </c>
      <c r="F5" s="16">
        <v>75</v>
      </c>
      <c r="G5" s="17">
        <f t="shared" si="0"/>
        <v>45</v>
      </c>
      <c r="H5" s="18">
        <v>87.71428571428571</v>
      </c>
      <c r="I5" s="21">
        <f t="shared" si="1"/>
        <v>35.08571428571428</v>
      </c>
      <c r="J5" s="22">
        <f t="shared" si="2"/>
        <v>80.08571428571429</v>
      </c>
      <c r="K5" s="23" t="s">
        <v>20</v>
      </c>
    </row>
    <row r="6" spans="1:11" s="3" customFormat="1" ht="15.75" customHeight="1">
      <c r="A6" s="12">
        <v>4</v>
      </c>
      <c r="B6" s="13" t="s">
        <v>12</v>
      </c>
      <c r="C6" s="14">
        <v>109</v>
      </c>
      <c r="D6" s="14" t="s">
        <v>21</v>
      </c>
      <c r="E6" s="15" t="s">
        <v>22</v>
      </c>
      <c r="F6" s="16">
        <v>75</v>
      </c>
      <c r="G6" s="17">
        <f t="shared" si="0"/>
        <v>45</v>
      </c>
      <c r="H6" s="18">
        <v>87.57142857142857</v>
      </c>
      <c r="I6" s="21">
        <f t="shared" si="1"/>
        <v>35.02857142857143</v>
      </c>
      <c r="J6" s="22">
        <f t="shared" si="2"/>
        <v>80.02857142857144</v>
      </c>
      <c r="K6" s="23" t="s">
        <v>20</v>
      </c>
    </row>
    <row r="7" spans="1:11" s="3" customFormat="1" ht="15.75" customHeight="1">
      <c r="A7" s="12">
        <v>1</v>
      </c>
      <c r="B7" s="13" t="s">
        <v>23</v>
      </c>
      <c r="C7" s="14">
        <v>110</v>
      </c>
      <c r="D7" s="14" t="s">
        <v>24</v>
      </c>
      <c r="E7" s="15" t="s">
        <v>25</v>
      </c>
      <c r="F7" s="16">
        <v>72</v>
      </c>
      <c r="G7" s="17">
        <f t="shared" si="0"/>
        <v>43.199999999999996</v>
      </c>
      <c r="H7" s="18">
        <v>84.28571428571429</v>
      </c>
      <c r="I7" s="21">
        <f t="shared" si="1"/>
        <v>33.714285714285715</v>
      </c>
      <c r="J7" s="22">
        <f t="shared" si="2"/>
        <v>76.91428571428571</v>
      </c>
      <c r="K7" s="23" t="s">
        <v>15</v>
      </c>
    </row>
    <row r="8" spans="1:11" ht="15.75" customHeight="1">
      <c r="A8" s="12">
        <v>2</v>
      </c>
      <c r="B8" s="13" t="s">
        <v>23</v>
      </c>
      <c r="C8" s="14">
        <v>110</v>
      </c>
      <c r="D8" s="14" t="s">
        <v>26</v>
      </c>
      <c r="E8" s="15" t="s">
        <v>27</v>
      </c>
      <c r="F8" s="16">
        <v>62</v>
      </c>
      <c r="G8" s="17">
        <f t="shared" si="0"/>
        <v>37.199999999999996</v>
      </c>
      <c r="H8" s="18">
        <v>87</v>
      </c>
      <c r="I8" s="21">
        <f t="shared" si="1"/>
        <v>34.800000000000004</v>
      </c>
      <c r="J8" s="22">
        <f t="shared" si="2"/>
        <v>72</v>
      </c>
      <c r="K8" s="23" t="s">
        <v>15</v>
      </c>
    </row>
    <row r="9" spans="1:11" s="4" customFormat="1" ht="15.75" customHeight="1">
      <c r="A9" s="12">
        <v>3</v>
      </c>
      <c r="B9" s="13" t="s">
        <v>23</v>
      </c>
      <c r="C9" s="14">
        <v>110</v>
      </c>
      <c r="D9" s="14" t="s">
        <v>28</v>
      </c>
      <c r="E9" s="15" t="s">
        <v>29</v>
      </c>
      <c r="F9" s="16">
        <v>59</v>
      </c>
      <c r="G9" s="17">
        <f t="shared" si="0"/>
        <v>35.4</v>
      </c>
      <c r="H9" s="18">
        <v>88.14285714285714</v>
      </c>
      <c r="I9" s="21">
        <f t="shared" si="1"/>
        <v>35.25714285714286</v>
      </c>
      <c r="J9" s="22">
        <f t="shared" si="2"/>
        <v>70.65714285714286</v>
      </c>
      <c r="K9" s="23" t="s">
        <v>15</v>
      </c>
    </row>
    <row r="10" spans="1:11" ht="15.75" customHeight="1">
      <c r="A10" s="12">
        <v>4</v>
      </c>
      <c r="B10" s="13" t="s">
        <v>23</v>
      </c>
      <c r="C10" s="14">
        <v>110</v>
      </c>
      <c r="D10" s="14" t="s">
        <v>30</v>
      </c>
      <c r="E10" s="15" t="s">
        <v>31</v>
      </c>
      <c r="F10" s="16">
        <v>58</v>
      </c>
      <c r="G10" s="17">
        <f t="shared" si="0"/>
        <v>34.8</v>
      </c>
      <c r="H10" s="18">
        <v>89.42857142857143</v>
      </c>
      <c r="I10" s="21">
        <f t="shared" si="1"/>
        <v>35.77142857142857</v>
      </c>
      <c r="J10" s="22">
        <f t="shared" si="2"/>
        <v>70.57142857142857</v>
      </c>
      <c r="K10" s="23" t="s">
        <v>20</v>
      </c>
    </row>
    <row r="11" spans="1:11" s="3" customFormat="1" ht="15.75" customHeight="1">
      <c r="A11" s="12">
        <v>5</v>
      </c>
      <c r="B11" s="13" t="s">
        <v>23</v>
      </c>
      <c r="C11" s="14">
        <v>110</v>
      </c>
      <c r="D11" s="14" t="s">
        <v>32</v>
      </c>
      <c r="E11" s="15" t="s">
        <v>33</v>
      </c>
      <c r="F11" s="16">
        <v>59</v>
      </c>
      <c r="G11" s="17">
        <f t="shared" si="0"/>
        <v>35.4</v>
      </c>
      <c r="H11" s="19">
        <v>87.28571428571429</v>
      </c>
      <c r="I11" s="21">
        <f t="shared" si="1"/>
        <v>34.91428571428572</v>
      </c>
      <c r="J11" s="22">
        <f t="shared" si="2"/>
        <v>70.31428571428572</v>
      </c>
      <c r="K11" s="23" t="s">
        <v>20</v>
      </c>
    </row>
    <row r="12" spans="1:11" s="3" customFormat="1" ht="15.75" customHeight="1">
      <c r="A12" s="12">
        <v>6</v>
      </c>
      <c r="B12" s="13" t="s">
        <v>23</v>
      </c>
      <c r="C12" s="14">
        <v>110</v>
      </c>
      <c r="D12" s="14" t="s">
        <v>34</v>
      </c>
      <c r="E12" s="15" t="s">
        <v>35</v>
      </c>
      <c r="F12" s="16">
        <v>55</v>
      </c>
      <c r="G12" s="17">
        <f t="shared" si="0"/>
        <v>33</v>
      </c>
      <c r="H12" s="18">
        <v>84.57142857142857</v>
      </c>
      <c r="I12" s="21">
        <f t="shared" si="1"/>
        <v>33.82857142857143</v>
      </c>
      <c r="J12" s="22">
        <f t="shared" si="2"/>
        <v>66.82857142857142</v>
      </c>
      <c r="K12" s="23" t="s">
        <v>20</v>
      </c>
    </row>
    <row r="13" spans="1:11" s="2" customFormat="1" ht="15.75" customHeight="1">
      <c r="A13" s="12">
        <v>7</v>
      </c>
      <c r="B13" s="13" t="s">
        <v>23</v>
      </c>
      <c r="C13" s="14">
        <v>110</v>
      </c>
      <c r="D13" s="14" t="s">
        <v>36</v>
      </c>
      <c r="E13" s="15" t="s">
        <v>37</v>
      </c>
      <c r="F13" s="16">
        <v>52</v>
      </c>
      <c r="G13" s="17">
        <f t="shared" si="0"/>
        <v>31.2</v>
      </c>
      <c r="H13" s="18">
        <v>87.71428571428571</v>
      </c>
      <c r="I13" s="21">
        <f t="shared" si="1"/>
        <v>35.08571428571428</v>
      </c>
      <c r="J13" s="22">
        <f t="shared" si="2"/>
        <v>66.28571428571428</v>
      </c>
      <c r="K13" s="23" t="s">
        <v>20</v>
      </c>
    </row>
    <row r="14" spans="1:11" s="3" customFormat="1" ht="15.75" customHeight="1">
      <c r="A14" s="12">
        <v>8</v>
      </c>
      <c r="B14" s="13" t="s">
        <v>23</v>
      </c>
      <c r="C14" s="14">
        <v>110</v>
      </c>
      <c r="D14" s="14" t="s">
        <v>38</v>
      </c>
      <c r="E14" s="15" t="s">
        <v>39</v>
      </c>
      <c r="F14" s="16">
        <v>53</v>
      </c>
      <c r="G14" s="17">
        <f t="shared" si="0"/>
        <v>31.799999999999997</v>
      </c>
      <c r="H14" s="20">
        <v>84.28571428571429</v>
      </c>
      <c r="I14" s="21">
        <f t="shared" si="1"/>
        <v>33.714285714285715</v>
      </c>
      <c r="J14" s="22">
        <f t="shared" si="2"/>
        <v>65.5142857142857</v>
      </c>
      <c r="K14" s="23" t="s">
        <v>20</v>
      </c>
    </row>
    <row r="15" spans="1:11" s="3" customFormat="1" ht="15.75" customHeight="1">
      <c r="A15" s="12">
        <v>9</v>
      </c>
      <c r="B15" s="13" t="s">
        <v>23</v>
      </c>
      <c r="C15" s="14">
        <v>110</v>
      </c>
      <c r="D15" s="14" t="s">
        <v>40</v>
      </c>
      <c r="E15" s="15" t="s">
        <v>41</v>
      </c>
      <c r="F15" s="16">
        <v>52</v>
      </c>
      <c r="G15" s="17">
        <f t="shared" si="0"/>
        <v>31.2</v>
      </c>
      <c r="H15" s="18">
        <v>83</v>
      </c>
      <c r="I15" s="21">
        <f t="shared" si="1"/>
        <v>33.2</v>
      </c>
      <c r="J15" s="22">
        <f t="shared" si="2"/>
        <v>64.4</v>
      </c>
      <c r="K15" s="23" t="s">
        <v>20</v>
      </c>
    </row>
  </sheetData>
  <sheetProtection/>
  <mergeCells count="1">
    <mergeCell ref="A1:K1"/>
  </mergeCells>
  <printOptions/>
  <pageMargins left="0.39" right="0.39" top="0.39" bottom="0.79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苟丽君</cp:lastModifiedBy>
  <cp:lastPrinted>2016-08-15T01:16:34Z</cp:lastPrinted>
  <dcterms:created xsi:type="dcterms:W3CDTF">2012-05-10T01:24:45Z</dcterms:created>
  <dcterms:modified xsi:type="dcterms:W3CDTF">2018-04-09T08:53:25Z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