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0" activeTab="0"/>
  </bookViews>
  <sheets>
    <sheet name="附件1-2017年社会招聘岗位与人数计划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<sst xmlns="http://schemas.openxmlformats.org/spreadsheetml/2006/main" count="43" uniqueCount="43">
  <si>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附件1：</t>
  </si>
  <si>
    <t>中国工商银行安徽省分行2017年度社会招聘计划</t>
  </si>
  <si>
    <t>一级分行</t>
  </si>
  <si>
    <t>辖内机构（分行营业部/二级分行）</t>
  </si>
  <si>
    <t>信息科技</t>
  </si>
  <si>
    <t>客户经理或柜员</t>
  </si>
  <si>
    <t>合  计</t>
  </si>
  <si>
    <t>客户经理或柜员岗位具体招聘机构说明</t>
  </si>
  <si>
    <t>安
徽
省
分
行</t>
  </si>
  <si>
    <t>省分行营业部</t>
  </si>
  <si>
    <t>肥西、肥东、长丰、庐江、巢湖支行各2名，合肥城区支行17名</t>
  </si>
  <si>
    <t>芜湖分行</t>
  </si>
  <si>
    <t>无为支行4名，芜湖县、南陵、繁昌支行各1名，芜湖城区支行3名</t>
  </si>
  <si>
    <t>蚌埠分行</t>
  </si>
  <si>
    <t>五河、固镇、怀远支行各1名，蚌埠城区支行3名</t>
  </si>
  <si>
    <t>淮南分行</t>
  </si>
  <si>
    <t>凤台、寿县支行各2名</t>
  </si>
  <si>
    <t>马鞍山分行</t>
  </si>
  <si>
    <t>当涂、和县、含山支行各1名，马鞍山城区支行6名</t>
  </si>
  <si>
    <t>淮北分行</t>
  </si>
  <si>
    <t>濉溪支行1名，淮北城区支行2名</t>
  </si>
  <si>
    <t>铜陵分行</t>
  </si>
  <si>
    <t>枞阳、顺安、义安支行各1名，铜陵城区支行1名</t>
  </si>
  <si>
    <t>安庆分行</t>
  </si>
  <si>
    <t>太湖支行2名，望江、怀宁、潜山、宿松、桐城、岳西支行各1名</t>
  </si>
  <si>
    <t>黄山分行</t>
  </si>
  <si>
    <t>黟县支行2名，歙县、休宁、祁门支行各1名</t>
  </si>
  <si>
    <t>阜阳分行</t>
  </si>
  <si>
    <t>界首支行2名，临泉、阜南、颍上、太和支行各1名，阜阳城区支行2名</t>
  </si>
  <si>
    <t>宿州分行</t>
  </si>
  <si>
    <t>泗县、灵璧、砀山支行各2名，萧县支行1名</t>
  </si>
  <si>
    <t>滁州分行</t>
  </si>
  <si>
    <t>全椒、明光、天长、来安、定远、凤阳支行各1名，滁州城区支行2名</t>
  </si>
  <si>
    <t>六安分行</t>
  </si>
  <si>
    <t>舒城、霍山、金寨、霍邱支行各1名</t>
  </si>
  <si>
    <t>宣城分行</t>
  </si>
  <si>
    <t>绩溪、旌德支行各2名，广德、泾县、宁国、郎溪支行各1名</t>
  </si>
  <si>
    <t>池州分行</t>
  </si>
  <si>
    <t>石台、九华山支行各2名，东至、青阳支行各1名</t>
  </si>
  <si>
    <t>亳州分行</t>
  </si>
  <si>
    <t>利辛支行2名，蒙城、涡阳支行各1名，亳州城区支行3名</t>
  </si>
  <si>
    <t>合   计：</t>
  </si>
  <si>
    <t>注：以上招聘计划，将根据应聘及考试等情况作适当调整。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</si>
</sst>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8"/>
      <color indexed="8"/>
      <name val="黑体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2" borderId="0" applyNumberFormat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3" borderId="1" applyNumberFormat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7" fillId="6" borderId="0" applyNumberFormat="0" applyBorder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5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9" fillId="0" borderId="3" applyNumberFormat="0" applyFill="0" applyAlignment="0" applyProtection="0"/>
    <xf numFmtId="0" fontId="15" fillId="7" borderId="0" applyNumberFormat="0" applyBorder="0" applyAlignment="0" applyProtection="0"/>
    <xf numFmtId="0" fontId="9" fillId="0" borderId="4" applyNumberFormat="0" applyFill="0" applyAlignment="0" applyProtection="0"/>
    <xf numFmtId="0" fontId="15" fillId="7" borderId="0" applyNumberFormat="0" applyBorder="0" applyAlignment="0" applyProtection="0"/>
    <xf numFmtId="0" fontId="23" fillId="9" borderId="5" applyNumberFormat="0" applyAlignment="0" applyProtection="0"/>
    <xf numFmtId="0" fontId="24" fillId="9" borderId="1" applyNumberFormat="0" applyAlignment="0" applyProtection="0"/>
    <xf numFmtId="0" fontId="25" fillId="10" borderId="6" applyNumberFormat="0" applyAlignment="0" applyProtection="0"/>
    <xf numFmtId="0" fontId="0" fillId="4" borderId="0" applyNumberFormat="0" applyBorder="0" applyAlignment="0" applyProtection="0"/>
    <xf numFmtId="0" fontId="15" fillId="11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22" fillId="5" borderId="0" applyNumberFormat="0" applyBorder="0" applyAlignment="0" applyProtection="0"/>
    <xf numFmtId="0" fontId="21" fillId="12" borderId="0" applyNumberFormat="0" applyBorder="0" applyAlignment="0" applyProtection="0"/>
    <xf numFmtId="0" fontId="0" fillId="13" borderId="0" applyNumberFormat="0" applyBorder="0" applyAlignment="0" applyProtection="0"/>
    <xf numFmtId="0" fontId="15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15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15" fillId="16" borderId="0" applyNumberFormat="0" applyBorder="0" applyAlignment="0" applyProtection="0"/>
    <xf numFmtId="0" fontId="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8" borderId="0" applyNumberFormat="0" applyBorder="0" applyAlignment="0" applyProtection="0"/>
    <xf numFmtId="0" fontId="0" fillId="3" borderId="0" applyNumberFormat="0" applyBorder="0" applyAlignment="0" applyProtection="0"/>
    <xf numFmtId="0" fontId="15" fillId="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">
      <selection activeCell="F19" sqref="F19"/>
    </sheetView>
  </sheetViews>
  <sheetFormatPr defaultColWidth="9.00390625" defaultRowHeight="13.5"/>
  <cols>
    <col min="1" max="1" width="5.625" style="2" customWidth="1"/>
    <col min="2" max="2" width="17.875" style="2" customWidth="1"/>
    <col min="3" max="3" width="13.75390625" style="2" customWidth="1"/>
    <col min="4" max="4" width="18.625" style="2" customWidth="1"/>
    <col min="5" max="5" width="14.125" style="2" customWidth="1"/>
    <col min="6" max="6" width="65.625" style="2" customWidth="1"/>
    <col min="7" max="7" width="9.00390625" style="2" customWidth="1"/>
    <col min="8" max="8" width="9.00390625" style="2" hidden="1" customWidth="1"/>
    <col min="9" max="215" width="9.00390625" style="2" customWidth="1"/>
    <col min="216" max="216" width="13.875" style="2" customWidth="1"/>
    <col min="217" max="218" width="7.875" style="2" customWidth="1"/>
    <col min="219" max="252" width="5.625" style="2" customWidth="1"/>
    <col min="253" max="254" width="6.125" style="2" customWidth="1"/>
  </cols>
  <sheetData>
    <row r="1" spans="1:5" s="1" customFormat="1" ht="15" customHeight="1">
      <c r="A1" s="3" t="s">
        <v>0</v>
      </c>
      <c r="B1" s="4"/>
      <c r="C1" s="4"/>
      <c r="D1" s="4"/>
      <c r="E1" s="4"/>
    </row>
    <row r="2" spans="1:6" s="1" customFormat="1" ht="33" customHeight="1">
      <c r="A2" s="5" t="s">
        <v>1</v>
      </c>
      <c r="B2" s="5"/>
      <c r="C2" s="5"/>
      <c r="D2" s="5"/>
      <c r="E2" s="5"/>
      <c r="F2" s="5"/>
    </row>
    <row r="3" spans="1:6" ht="42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8" ht="21" customHeight="1">
      <c r="A4" s="8" t="s">
        <v>8</v>
      </c>
      <c r="B4" s="9" t="s">
        <v>9</v>
      </c>
      <c r="C4" s="10">
        <v>5</v>
      </c>
      <c r="D4" s="10">
        <f>5+5+17</f>
        <v>27</v>
      </c>
      <c r="E4" s="10">
        <f>SUM(C4:D4)</f>
        <v>32</v>
      </c>
      <c r="F4" s="10" t="s">
        <v>10</v>
      </c>
      <c r="H4" s="2">
        <v>30</v>
      </c>
    </row>
    <row r="5" spans="1:8" ht="21" customHeight="1">
      <c r="A5" s="8"/>
      <c r="B5" s="9" t="s">
        <v>11</v>
      </c>
      <c r="C5" s="10">
        <v>2</v>
      </c>
      <c r="D5" s="10">
        <f>4+6</f>
        <v>10</v>
      </c>
      <c r="E5" s="10">
        <f aca="true" t="shared" si="0" ref="E5:E20">SUM(C5:D5)</f>
        <v>12</v>
      </c>
      <c r="F5" s="10" t="s">
        <v>12</v>
      </c>
      <c r="H5" s="2">
        <v>12</v>
      </c>
    </row>
    <row r="6" spans="1:8" ht="21" customHeight="1">
      <c r="A6" s="8"/>
      <c r="B6" s="9" t="s">
        <v>13</v>
      </c>
      <c r="C6" s="10">
        <v>1</v>
      </c>
      <c r="D6" s="10">
        <f>3+3</f>
        <v>6</v>
      </c>
      <c r="E6" s="10">
        <f t="shared" si="0"/>
        <v>7</v>
      </c>
      <c r="F6" s="10" t="s">
        <v>14</v>
      </c>
      <c r="H6" s="2">
        <v>7</v>
      </c>
    </row>
    <row r="7" spans="1:8" ht="21" customHeight="1">
      <c r="A7" s="8"/>
      <c r="B7" s="9" t="s">
        <v>15</v>
      </c>
      <c r="C7" s="10">
        <v>1</v>
      </c>
      <c r="D7" s="10">
        <f>2+2</f>
        <v>4</v>
      </c>
      <c r="E7" s="10">
        <f t="shared" si="0"/>
        <v>5</v>
      </c>
      <c r="F7" s="10" t="s">
        <v>16</v>
      </c>
      <c r="H7" s="2">
        <v>5</v>
      </c>
    </row>
    <row r="8" spans="1:8" ht="21" customHeight="1">
      <c r="A8" s="8"/>
      <c r="B8" s="9" t="s">
        <v>17</v>
      </c>
      <c r="C8" s="10">
        <v>1</v>
      </c>
      <c r="D8" s="10">
        <f>3+6</f>
        <v>9</v>
      </c>
      <c r="E8" s="10">
        <f t="shared" si="0"/>
        <v>10</v>
      </c>
      <c r="F8" s="10" t="s">
        <v>18</v>
      </c>
      <c r="H8" s="2">
        <v>10</v>
      </c>
    </row>
    <row r="9" spans="1:8" ht="21" customHeight="1">
      <c r="A9" s="8"/>
      <c r="B9" s="9" t="s">
        <v>19</v>
      </c>
      <c r="C9" s="10">
        <v>1</v>
      </c>
      <c r="D9" s="10">
        <f>1+2</f>
        <v>3</v>
      </c>
      <c r="E9" s="10">
        <f t="shared" si="0"/>
        <v>4</v>
      </c>
      <c r="F9" s="10" t="s">
        <v>20</v>
      </c>
      <c r="H9" s="2">
        <v>4</v>
      </c>
    </row>
    <row r="10" spans="1:8" ht="21" customHeight="1">
      <c r="A10" s="8"/>
      <c r="B10" s="9" t="s">
        <v>21</v>
      </c>
      <c r="C10" s="10"/>
      <c r="D10" s="10">
        <f>3+1</f>
        <v>4</v>
      </c>
      <c r="E10" s="10">
        <f t="shared" si="0"/>
        <v>4</v>
      </c>
      <c r="F10" s="10" t="s">
        <v>22</v>
      </c>
      <c r="H10" s="2">
        <v>4</v>
      </c>
    </row>
    <row r="11" spans="1:8" ht="21" customHeight="1">
      <c r="A11" s="8"/>
      <c r="B11" s="9" t="s">
        <v>23</v>
      </c>
      <c r="C11" s="10"/>
      <c r="D11" s="10">
        <v>8</v>
      </c>
      <c r="E11" s="10">
        <f t="shared" si="0"/>
        <v>8</v>
      </c>
      <c r="F11" s="10" t="s">
        <v>24</v>
      </c>
      <c r="H11" s="2">
        <v>10</v>
      </c>
    </row>
    <row r="12" spans="1:8" ht="21" customHeight="1">
      <c r="A12" s="8"/>
      <c r="B12" s="9" t="s">
        <v>25</v>
      </c>
      <c r="C12" s="10"/>
      <c r="D12" s="10">
        <f>4+1</f>
        <v>5</v>
      </c>
      <c r="E12" s="10">
        <f t="shared" si="0"/>
        <v>5</v>
      </c>
      <c r="F12" s="10" t="s">
        <v>26</v>
      </c>
      <c r="H12" s="2">
        <v>5</v>
      </c>
    </row>
    <row r="13" spans="1:8" ht="21" customHeight="1">
      <c r="A13" s="8"/>
      <c r="B13" s="9" t="s">
        <v>27</v>
      </c>
      <c r="C13" s="10"/>
      <c r="D13" s="10">
        <f>5+1+2</f>
        <v>8</v>
      </c>
      <c r="E13" s="10">
        <f t="shared" si="0"/>
        <v>8</v>
      </c>
      <c r="F13" s="10" t="s">
        <v>28</v>
      </c>
      <c r="H13" s="2">
        <v>8</v>
      </c>
    </row>
    <row r="14" spans="1:8" ht="21" customHeight="1">
      <c r="A14" s="8"/>
      <c r="B14" s="9" t="s">
        <v>29</v>
      </c>
      <c r="C14" s="10"/>
      <c r="D14" s="10">
        <f>4+3</f>
        <v>7</v>
      </c>
      <c r="E14" s="10">
        <f t="shared" si="0"/>
        <v>7</v>
      </c>
      <c r="F14" s="10" t="s">
        <v>30</v>
      </c>
      <c r="H14" s="2">
        <v>7</v>
      </c>
    </row>
    <row r="15" spans="1:8" ht="21" customHeight="1">
      <c r="A15" s="8"/>
      <c r="B15" s="9" t="s">
        <v>31</v>
      </c>
      <c r="C15" s="10"/>
      <c r="D15" s="10">
        <f>6+2</f>
        <v>8</v>
      </c>
      <c r="E15" s="10">
        <f t="shared" si="0"/>
        <v>8</v>
      </c>
      <c r="F15" s="10" t="s">
        <v>32</v>
      </c>
      <c r="H15" s="2">
        <v>6</v>
      </c>
    </row>
    <row r="16" spans="1:8" ht="21" customHeight="1">
      <c r="A16" s="8"/>
      <c r="B16" s="9" t="s">
        <v>33</v>
      </c>
      <c r="C16" s="10"/>
      <c r="D16" s="10">
        <v>4</v>
      </c>
      <c r="E16" s="10">
        <f t="shared" si="0"/>
        <v>4</v>
      </c>
      <c r="F16" s="10" t="s">
        <v>34</v>
      </c>
      <c r="H16" s="2">
        <v>4</v>
      </c>
    </row>
    <row r="17" spans="1:8" ht="21" customHeight="1">
      <c r="A17" s="8"/>
      <c r="B17" s="9" t="s">
        <v>35</v>
      </c>
      <c r="C17" s="10">
        <v>1</v>
      </c>
      <c r="D17" s="10">
        <f>6+2</f>
        <v>8</v>
      </c>
      <c r="E17" s="10">
        <f t="shared" si="0"/>
        <v>9</v>
      </c>
      <c r="F17" s="10" t="s">
        <v>36</v>
      </c>
      <c r="H17" s="2">
        <v>10</v>
      </c>
    </row>
    <row r="18" spans="1:8" ht="21" customHeight="1">
      <c r="A18" s="8"/>
      <c r="B18" s="9" t="s">
        <v>37</v>
      </c>
      <c r="C18" s="10"/>
      <c r="D18" s="10">
        <f>4+2</f>
        <v>6</v>
      </c>
      <c r="E18" s="10">
        <f t="shared" si="0"/>
        <v>6</v>
      </c>
      <c r="F18" s="10" t="s">
        <v>38</v>
      </c>
      <c r="H18" s="2">
        <v>6</v>
      </c>
    </row>
    <row r="19" spans="1:8" ht="21" customHeight="1">
      <c r="A19" s="8"/>
      <c r="B19" s="9" t="s">
        <v>39</v>
      </c>
      <c r="C19" s="10">
        <v>2</v>
      </c>
      <c r="D19" s="10">
        <f>3+1+3</f>
        <v>7</v>
      </c>
      <c r="E19" s="10">
        <f t="shared" si="0"/>
        <v>9</v>
      </c>
      <c r="F19" s="10" t="s">
        <v>40</v>
      </c>
      <c r="H19" s="2">
        <v>10</v>
      </c>
    </row>
    <row r="20" spans="1:6" ht="21" customHeight="1">
      <c r="A20" s="8"/>
      <c r="B20" s="9" t="s">
        <v>41</v>
      </c>
      <c r="C20" s="10">
        <f>SUM(C4:C19)</f>
        <v>14</v>
      </c>
      <c r="D20" s="10">
        <f>SUM(D4:D19)</f>
        <v>124</v>
      </c>
      <c r="E20" s="10">
        <f t="shared" si="0"/>
        <v>138</v>
      </c>
      <c r="F20" s="10"/>
    </row>
    <row r="21" spans="1:5" ht="16.5" customHeight="1">
      <c r="A21" s="11" t="s">
        <v>42</v>
      </c>
      <c r="B21" s="12"/>
      <c r="C21" s="12"/>
      <c r="D21" s="12"/>
      <c r="E21" s="13"/>
    </row>
  </sheetData>
  <sheetProtection/>
  <mergeCells count="2">
    <mergeCell ref="A2:F2"/>
    <mergeCell ref="A4:A20"/>
  </mergeCells>
  <printOptions horizontalCentered="1"/>
  <pageMargins left="0.15902777777777777" right="0.15902777777777777" top="0.34930555555555554" bottom="0.75" header="0.30972222222222223" footer="0.3097222222222222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2016-09-06T01:23:00Z</cp:lastPrinted>
  <dcterms:created xsi:type="dcterms:W3CDTF">2016-09-02T03:24:00Z</dcterms:created>
  <dcterms:modified xsi:type="dcterms:W3CDTF">2017-11-01T07:47:14Z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