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8" windowWidth="23016" windowHeight="9264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38" i="1"/>
  <c r="E38"/>
  <c r="J38" s="1"/>
  <c r="I37"/>
  <c r="G37"/>
  <c r="E37"/>
  <c r="I36"/>
  <c r="G36"/>
  <c r="E36"/>
  <c r="I35"/>
  <c r="G35"/>
  <c r="E35"/>
  <c r="I34"/>
  <c r="G34"/>
  <c r="E34"/>
  <c r="I33"/>
  <c r="G33"/>
  <c r="E33"/>
  <c r="I32"/>
  <c r="G32"/>
  <c r="E32"/>
  <c r="I31"/>
  <c r="G31"/>
  <c r="E31"/>
  <c r="I30"/>
  <c r="G30"/>
  <c r="E30"/>
  <c r="I29"/>
  <c r="G29"/>
  <c r="E29"/>
  <c r="I28"/>
  <c r="G28"/>
  <c r="E28"/>
  <c r="I27"/>
  <c r="G27"/>
  <c r="E27"/>
  <c r="I26"/>
  <c r="G26"/>
  <c r="E26"/>
  <c r="I25"/>
  <c r="G25"/>
  <c r="E25"/>
  <c r="I24"/>
  <c r="G24"/>
  <c r="E24"/>
  <c r="I23"/>
  <c r="G23"/>
  <c r="E23"/>
  <c r="I22"/>
  <c r="G22"/>
  <c r="E22"/>
  <c r="I21"/>
  <c r="G21"/>
  <c r="E21"/>
  <c r="I20"/>
  <c r="G20"/>
  <c r="E20"/>
  <c r="I19"/>
  <c r="G19"/>
  <c r="E19"/>
  <c r="I18"/>
  <c r="G18"/>
  <c r="E18"/>
  <c r="I17"/>
  <c r="G17"/>
  <c r="E17"/>
  <c r="I16"/>
  <c r="G16"/>
  <c r="E16"/>
  <c r="I15"/>
  <c r="G15"/>
  <c r="E15"/>
  <c r="I14"/>
  <c r="G14"/>
  <c r="E14"/>
  <c r="I13"/>
  <c r="G13"/>
  <c r="E13"/>
  <c r="G12"/>
  <c r="E12"/>
  <c r="G11"/>
  <c r="E11"/>
  <c r="I10"/>
  <c r="G10"/>
  <c r="E10"/>
  <c r="I9"/>
  <c r="G9"/>
  <c r="E9"/>
  <c r="J11" l="1"/>
  <c r="J14"/>
  <c r="J17"/>
  <c r="J22"/>
  <c r="J25"/>
  <c r="J33"/>
  <c r="J10"/>
  <c r="J24"/>
  <c r="J29"/>
  <c r="J31"/>
  <c r="J37"/>
  <c r="J12"/>
  <c r="J36"/>
  <c r="J28"/>
  <c r="J30"/>
  <c r="J35"/>
  <c r="J34"/>
  <c r="J15"/>
  <c r="J20"/>
  <c r="J23"/>
  <c r="J32"/>
  <c r="J16"/>
  <c r="J19"/>
  <c r="J27"/>
  <c r="J13"/>
  <c r="J18"/>
  <c r="J21"/>
  <c r="J26"/>
  <c r="J9"/>
</calcChain>
</file>

<file path=xl/sharedStrings.xml><?xml version="1.0" encoding="utf-8"?>
<sst xmlns="http://schemas.openxmlformats.org/spreadsheetml/2006/main" count="146" uniqueCount="119">
  <si>
    <t>吴家才</t>
  </si>
  <si>
    <t>1801006</t>
  </si>
  <si>
    <t>63</t>
  </si>
  <si>
    <t>72</t>
  </si>
  <si>
    <t>78</t>
  </si>
  <si>
    <t>刘威</t>
  </si>
  <si>
    <t>1801004</t>
  </si>
  <si>
    <t>69</t>
  </si>
  <si>
    <t>66</t>
  </si>
  <si>
    <t>62</t>
  </si>
  <si>
    <t>孙小曼</t>
  </si>
  <si>
    <t>1802009</t>
  </si>
  <si>
    <t>79</t>
  </si>
  <si>
    <t>84</t>
  </si>
  <si>
    <t>杨营营</t>
  </si>
  <si>
    <t>1802001</t>
  </si>
  <si>
    <t>70</t>
  </si>
  <si>
    <t>92</t>
  </si>
  <si>
    <t>殷成</t>
  </si>
  <si>
    <t>1802002</t>
  </si>
  <si>
    <t>75</t>
  </si>
  <si>
    <t>90</t>
  </si>
  <si>
    <t>胡文平</t>
  </si>
  <si>
    <t>1803001</t>
  </si>
  <si>
    <t>神经内科</t>
  </si>
  <si>
    <t>80</t>
  </si>
  <si>
    <t>86</t>
  </si>
  <si>
    <t>82</t>
  </si>
  <si>
    <t>李华娟</t>
  </si>
  <si>
    <t>1803004</t>
  </si>
  <si>
    <t>73</t>
  </si>
  <si>
    <t>81</t>
  </si>
  <si>
    <t>张尔天</t>
  </si>
  <si>
    <t>1806002</t>
  </si>
  <si>
    <t>辅助检查</t>
  </si>
  <si>
    <t>83</t>
  </si>
  <si>
    <t>85</t>
  </si>
  <si>
    <t>卢百川</t>
  </si>
  <si>
    <t>1806001</t>
  </si>
  <si>
    <t>87</t>
  </si>
  <si>
    <t>高帅</t>
  </si>
  <si>
    <t>1808041</t>
  </si>
  <si>
    <t>李磊</t>
  </si>
  <si>
    <t>1808042</t>
  </si>
  <si>
    <t>陈东</t>
  </si>
  <si>
    <t>1808013</t>
  </si>
  <si>
    <t>滑文博</t>
  </si>
  <si>
    <t>1808029</t>
  </si>
  <si>
    <t>王亮</t>
  </si>
  <si>
    <t>1808033</t>
  </si>
  <si>
    <t>李辉</t>
  </si>
  <si>
    <t>1808069</t>
  </si>
  <si>
    <t>高洋</t>
  </si>
  <si>
    <t>1808057</t>
  </si>
  <si>
    <t>王瑞</t>
  </si>
  <si>
    <t>1808063</t>
  </si>
  <si>
    <t>王光谱</t>
  </si>
  <si>
    <t>1808015</t>
  </si>
  <si>
    <t>靳笑</t>
  </si>
  <si>
    <t>1808052</t>
  </si>
  <si>
    <t>刘柯柯</t>
  </si>
  <si>
    <t>1808003</t>
  </si>
  <si>
    <t>谢龙飞</t>
  </si>
  <si>
    <t>1808034</t>
  </si>
  <si>
    <t>肖鹏</t>
  </si>
  <si>
    <t>1808030</t>
  </si>
  <si>
    <t>孙伟</t>
  </si>
  <si>
    <t>1808055</t>
  </si>
  <si>
    <t>李鑫</t>
  </si>
  <si>
    <t>1808009</t>
  </si>
  <si>
    <t>王梦迪</t>
  </si>
  <si>
    <t>1809026</t>
  </si>
  <si>
    <t>朱玉璇</t>
  </si>
  <si>
    <t>1809138</t>
  </si>
  <si>
    <t>刘芹</t>
  </si>
  <si>
    <t>1809152</t>
  </si>
  <si>
    <t>王金玉</t>
  </si>
  <si>
    <t>1809501</t>
  </si>
  <si>
    <t>张茜茜</t>
  </si>
  <si>
    <t>1809231</t>
  </si>
  <si>
    <t>赵雨嫒</t>
  </si>
  <si>
    <t>1809199</t>
  </si>
  <si>
    <t>刘佳慧</t>
  </si>
  <si>
    <t>1809204</t>
  </si>
  <si>
    <t>郑玲玲</t>
  </si>
  <si>
    <t>1809160</t>
  </si>
  <si>
    <t>王雪莹</t>
  </si>
  <si>
    <t>1809188</t>
  </si>
  <si>
    <t>周瑞</t>
  </si>
  <si>
    <t>1809520</t>
  </si>
  <si>
    <t>1810015</t>
  </si>
  <si>
    <t>收费员</t>
  </si>
  <si>
    <t>准考证号码</t>
  </si>
  <si>
    <t>综合知识</t>
  </si>
  <si>
    <t>专业知识</t>
  </si>
  <si>
    <t>加试</t>
  </si>
  <si>
    <t>总分</t>
  </si>
  <si>
    <t>序号</t>
    <phoneticPr fontId="2" type="noConversion"/>
  </si>
  <si>
    <t>成绩</t>
    <phoneticPr fontId="2" type="noConversion"/>
  </si>
  <si>
    <t>实得分</t>
    <phoneticPr fontId="2" type="noConversion"/>
  </si>
  <si>
    <t>报考岗位</t>
    <phoneticPr fontId="1" type="noConversion"/>
  </si>
  <si>
    <t>2018年度阜阳市第三人民医院自主招聘考试入围人员名单</t>
    <phoneticPr fontId="1" type="noConversion"/>
  </si>
  <si>
    <t>精神科（男）</t>
    <phoneticPr fontId="1" type="noConversion"/>
  </si>
  <si>
    <t>精神科（女）</t>
    <phoneticPr fontId="1" type="noConversion"/>
  </si>
  <si>
    <t>精神科（女）</t>
    <phoneticPr fontId="1" type="noConversion"/>
  </si>
  <si>
    <t>护理（男）</t>
    <phoneticPr fontId="1" type="noConversion"/>
  </si>
  <si>
    <t>护理（男）</t>
    <phoneticPr fontId="1" type="noConversion"/>
  </si>
  <si>
    <t>护理（男）</t>
    <phoneticPr fontId="1" type="noConversion"/>
  </si>
  <si>
    <t>护理（男）</t>
    <phoneticPr fontId="1" type="noConversion"/>
  </si>
  <si>
    <t>护理（男）</t>
    <phoneticPr fontId="1" type="noConversion"/>
  </si>
  <si>
    <t>护理（女）</t>
    <phoneticPr fontId="1" type="noConversion"/>
  </si>
  <si>
    <t>护理（女）</t>
    <phoneticPr fontId="1" type="noConversion"/>
  </si>
  <si>
    <t>护理（女）</t>
    <phoneticPr fontId="1" type="noConversion"/>
  </si>
  <si>
    <t>护理（女）</t>
    <phoneticPr fontId="1" type="noConversion"/>
  </si>
  <si>
    <t>护理（女）</t>
    <phoneticPr fontId="1" type="noConversion"/>
  </si>
  <si>
    <t>护理（女）</t>
    <phoneticPr fontId="1" type="noConversion"/>
  </si>
  <si>
    <t>护理（女）</t>
    <phoneticPr fontId="1" type="noConversion"/>
  </si>
  <si>
    <t>护理（女）</t>
    <phoneticPr fontId="1" type="noConversion"/>
  </si>
  <si>
    <t>刘坤</t>
    <phoneticPr fontId="2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</si>
</sst>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charset val="134"/>
      <scheme val="minor"/>
    </font>
    <font>
      <sz val="18"/>
      <color theme="1"/>
      <name val="宋体"/>
      <family val="2"/>
      <charset val="134"/>
      <scheme val="minor"/>
    </font>
    <font>
      <sz val="18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/>
    </xf>
    <xf numFmtId="0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8"/>
  <sheetViews>
    <sheetView tabSelected="1" workbookViewId="0">
      <selection activeCell="M26" sqref="M26"/>
    </sheetView>
  </sheetViews>
  <sheetFormatPr defaultRowHeight="14.4"/>
  <cols>
    <col min="3" max="3" width="13.109375" customWidth="1"/>
    <col min="4" max="10" width="8.109375" style="3" customWidth="1"/>
  </cols>
  <sheetData>
    <row r="1" spans="1:10" ht="26.4" customHeight="1">
      <c r="A1" s="1" t="s">
        <v>101</v>
      </c>
      <c r="B1" s="2"/>
      <c r="C1" s="2"/>
      <c r="D1" s="2"/>
      <c r="E1" s="2"/>
      <c r="F1" s="2"/>
      <c r="G1" s="2"/>
      <c r="H1" s="2"/>
      <c r="I1" s="2"/>
      <c r="J1" s="2"/>
    </row>
    <row r="2" spans="1:10" s="8" customFormat="1" ht="18" customHeight="1">
      <c r="A2" s="4" t="s">
        <v>97</v>
      </c>
      <c r="B2" s="5" t="s">
        <v>92</v>
      </c>
      <c r="C2" s="5" t="s">
        <v>100</v>
      </c>
      <c r="D2" s="6" t="s">
        <v>93</v>
      </c>
      <c r="E2" s="6"/>
      <c r="F2" s="6" t="s">
        <v>94</v>
      </c>
      <c r="G2" s="6"/>
      <c r="H2" s="6" t="s">
        <v>95</v>
      </c>
      <c r="I2" s="6"/>
      <c r="J2" s="7" t="s">
        <v>96</v>
      </c>
    </row>
    <row r="3" spans="1:10" s="8" customFormat="1" ht="18" customHeight="1">
      <c r="A3" s="6"/>
      <c r="B3" s="5"/>
      <c r="C3" s="5"/>
      <c r="D3" s="9" t="s">
        <v>98</v>
      </c>
      <c r="E3" s="9" t="s">
        <v>99</v>
      </c>
      <c r="F3" s="9" t="s">
        <v>98</v>
      </c>
      <c r="G3" s="9" t="s">
        <v>99</v>
      </c>
      <c r="H3" s="9" t="s">
        <v>98</v>
      </c>
      <c r="I3" s="9" t="s">
        <v>99</v>
      </c>
      <c r="J3" s="10"/>
    </row>
    <row r="4" spans="1:10" s="13" customFormat="1">
      <c r="A4" s="11" t="s">
        <v>0</v>
      </c>
      <c r="B4" s="11" t="s">
        <v>1</v>
      </c>
      <c r="C4" s="11" t="s">
        <v>102</v>
      </c>
      <c r="D4" s="11" t="s">
        <v>2</v>
      </c>
      <c r="E4" s="11">
        <v>12.600000000000001</v>
      </c>
      <c r="F4" s="11" t="s">
        <v>3</v>
      </c>
      <c r="G4" s="11">
        <v>43.199999999999996</v>
      </c>
      <c r="H4" s="11" t="s">
        <v>4</v>
      </c>
      <c r="I4" s="11">
        <v>15.600000000000001</v>
      </c>
      <c r="J4" s="11">
        <v>71.400000000000006</v>
      </c>
    </row>
    <row r="5" spans="1:10" s="13" customFormat="1">
      <c r="A5" s="11" t="s">
        <v>5</v>
      </c>
      <c r="B5" s="11" t="s">
        <v>6</v>
      </c>
      <c r="C5" s="11" t="s">
        <v>102</v>
      </c>
      <c r="D5" s="11" t="s">
        <v>7</v>
      </c>
      <c r="E5" s="11">
        <v>13.8</v>
      </c>
      <c r="F5" s="11" t="s">
        <v>8</v>
      </c>
      <c r="G5" s="11">
        <v>39.6</v>
      </c>
      <c r="H5" s="11" t="s">
        <v>9</v>
      </c>
      <c r="I5" s="11">
        <v>12.4</v>
      </c>
      <c r="J5" s="11">
        <v>65.800000000000011</v>
      </c>
    </row>
    <row r="6" spans="1:10" s="13" customFormat="1">
      <c r="A6" s="11" t="s">
        <v>10</v>
      </c>
      <c r="B6" s="11" t="s">
        <v>11</v>
      </c>
      <c r="C6" s="11" t="s">
        <v>103</v>
      </c>
      <c r="D6" s="11" t="s">
        <v>3</v>
      </c>
      <c r="E6" s="11">
        <v>14.4</v>
      </c>
      <c r="F6" s="11" t="s">
        <v>12</v>
      </c>
      <c r="G6" s="11">
        <v>47.4</v>
      </c>
      <c r="H6" s="11" t="s">
        <v>13</v>
      </c>
      <c r="I6" s="11">
        <v>16.8</v>
      </c>
      <c r="J6" s="11">
        <v>78.599999999999994</v>
      </c>
    </row>
    <row r="7" spans="1:10" s="13" customFormat="1">
      <c r="A7" s="11" t="s">
        <v>14</v>
      </c>
      <c r="B7" s="11" t="s">
        <v>15</v>
      </c>
      <c r="C7" s="11" t="s">
        <v>104</v>
      </c>
      <c r="D7" s="11" t="s">
        <v>16</v>
      </c>
      <c r="E7" s="11">
        <v>14</v>
      </c>
      <c r="F7" s="11" t="s">
        <v>16</v>
      </c>
      <c r="G7" s="11">
        <v>42</v>
      </c>
      <c r="H7" s="11" t="s">
        <v>17</v>
      </c>
      <c r="I7" s="11">
        <v>18.400000000000002</v>
      </c>
      <c r="J7" s="11">
        <v>74.400000000000006</v>
      </c>
    </row>
    <row r="8" spans="1:10" s="13" customFormat="1">
      <c r="A8" s="11" t="s">
        <v>18</v>
      </c>
      <c r="B8" s="11" t="s">
        <v>19</v>
      </c>
      <c r="C8" s="11" t="s">
        <v>104</v>
      </c>
      <c r="D8" s="11" t="s">
        <v>20</v>
      </c>
      <c r="E8" s="11">
        <v>15</v>
      </c>
      <c r="F8" s="11" t="s">
        <v>9</v>
      </c>
      <c r="G8" s="11">
        <v>37.199999999999996</v>
      </c>
      <c r="H8" s="11" t="s">
        <v>21</v>
      </c>
      <c r="I8" s="11">
        <v>18</v>
      </c>
      <c r="J8" s="11">
        <v>70.199999999999989</v>
      </c>
    </row>
    <row r="9" spans="1:10" s="14" customFormat="1">
      <c r="A9" s="11" t="s">
        <v>22</v>
      </c>
      <c r="B9" s="11" t="s">
        <v>23</v>
      </c>
      <c r="C9" s="11" t="s">
        <v>24</v>
      </c>
      <c r="D9" s="11" t="s">
        <v>25</v>
      </c>
      <c r="E9" s="11">
        <f>D9*0.2</f>
        <v>16</v>
      </c>
      <c r="F9" s="11" t="s">
        <v>26</v>
      </c>
      <c r="G9" s="11">
        <f>F9*0.6</f>
        <v>51.6</v>
      </c>
      <c r="H9" s="11" t="s">
        <v>27</v>
      </c>
      <c r="I9" s="11">
        <f>H9*0.2</f>
        <v>16.400000000000002</v>
      </c>
      <c r="J9" s="11">
        <f>E9+G9+I9</f>
        <v>84</v>
      </c>
    </row>
    <row r="10" spans="1:10" s="14" customFormat="1">
      <c r="A10" s="11" t="s">
        <v>28</v>
      </c>
      <c r="B10" s="11" t="s">
        <v>29</v>
      </c>
      <c r="C10" s="11" t="s">
        <v>24</v>
      </c>
      <c r="D10" s="11" t="s">
        <v>30</v>
      </c>
      <c r="E10" s="11">
        <f>D10*0.2</f>
        <v>14.600000000000001</v>
      </c>
      <c r="F10" s="11" t="s">
        <v>31</v>
      </c>
      <c r="G10" s="11">
        <f>F10*0.6</f>
        <v>48.6</v>
      </c>
      <c r="H10" s="11" t="s">
        <v>3</v>
      </c>
      <c r="I10" s="11">
        <f>H10*0.2</f>
        <v>14.4</v>
      </c>
      <c r="J10" s="11">
        <f>E10+G10+I10</f>
        <v>77.600000000000009</v>
      </c>
    </row>
    <row r="11" spans="1:10" s="14" customFormat="1">
      <c r="A11" s="11" t="s">
        <v>32</v>
      </c>
      <c r="B11" s="11" t="s">
        <v>33</v>
      </c>
      <c r="C11" s="11" t="s">
        <v>34</v>
      </c>
      <c r="D11" s="11" t="s">
        <v>35</v>
      </c>
      <c r="E11" s="11">
        <f>D11*0.2</f>
        <v>16.600000000000001</v>
      </c>
      <c r="F11" s="11" t="s">
        <v>36</v>
      </c>
      <c r="G11" s="11">
        <f>F11*0.8</f>
        <v>68</v>
      </c>
      <c r="H11" s="11"/>
      <c r="I11" s="11"/>
      <c r="J11" s="11">
        <f>E11+G11+I11</f>
        <v>84.6</v>
      </c>
    </row>
    <row r="12" spans="1:10" s="14" customFormat="1">
      <c r="A12" s="11" t="s">
        <v>37</v>
      </c>
      <c r="B12" s="11" t="s">
        <v>38</v>
      </c>
      <c r="C12" s="11" t="s">
        <v>34</v>
      </c>
      <c r="D12" s="11" t="s">
        <v>3</v>
      </c>
      <c r="E12" s="11">
        <f>D12*0.2</f>
        <v>14.4</v>
      </c>
      <c r="F12" s="11" t="s">
        <v>39</v>
      </c>
      <c r="G12" s="11">
        <f>F12*0.8</f>
        <v>69.600000000000009</v>
      </c>
      <c r="H12" s="11"/>
      <c r="I12" s="11"/>
      <c r="J12" s="11">
        <f>E12+G12+I12</f>
        <v>84.000000000000014</v>
      </c>
    </row>
    <row r="13" spans="1:10" s="14" customFormat="1">
      <c r="A13" s="12" t="s">
        <v>40</v>
      </c>
      <c r="B13" s="12" t="s">
        <v>41</v>
      </c>
      <c r="C13" s="12" t="s">
        <v>105</v>
      </c>
      <c r="D13" s="12">
        <v>67</v>
      </c>
      <c r="E13" s="11">
        <f>D13*0.2</f>
        <v>13.4</v>
      </c>
      <c r="F13" s="12">
        <v>83</v>
      </c>
      <c r="G13" s="11">
        <f>F13*0.6</f>
        <v>49.8</v>
      </c>
      <c r="H13" s="12">
        <v>70</v>
      </c>
      <c r="I13" s="11">
        <f>H13*0.2</f>
        <v>14</v>
      </c>
      <c r="J13" s="11">
        <f>E13+G13+I13</f>
        <v>77.199999999999989</v>
      </c>
    </row>
    <row r="14" spans="1:10" s="14" customFormat="1">
      <c r="A14" s="12" t="s">
        <v>42</v>
      </c>
      <c r="B14" s="12" t="s">
        <v>43</v>
      </c>
      <c r="C14" s="12" t="s">
        <v>105</v>
      </c>
      <c r="D14" s="12">
        <v>77</v>
      </c>
      <c r="E14" s="11">
        <f>D14*0.2</f>
        <v>15.4</v>
      </c>
      <c r="F14" s="12">
        <v>78</v>
      </c>
      <c r="G14" s="11">
        <f>F14*0.6</f>
        <v>46.8</v>
      </c>
      <c r="H14" s="12">
        <v>67.5</v>
      </c>
      <c r="I14" s="11">
        <f>H14*0.2</f>
        <v>13.5</v>
      </c>
      <c r="J14" s="11">
        <f>E14+G14+I14</f>
        <v>75.699999999999989</v>
      </c>
    </row>
    <row r="15" spans="1:10" s="14" customFormat="1">
      <c r="A15" s="12" t="s">
        <v>44</v>
      </c>
      <c r="B15" s="12" t="s">
        <v>45</v>
      </c>
      <c r="C15" s="12" t="s">
        <v>105</v>
      </c>
      <c r="D15" s="12">
        <v>65</v>
      </c>
      <c r="E15" s="11">
        <f>D15*0.2</f>
        <v>13</v>
      </c>
      <c r="F15" s="12">
        <v>81</v>
      </c>
      <c r="G15" s="11">
        <f>F15*0.6</f>
        <v>48.6</v>
      </c>
      <c r="H15" s="12">
        <v>70</v>
      </c>
      <c r="I15" s="11">
        <f>H15*0.2</f>
        <v>14</v>
      </c>
      <c r="J15" s="11">
        <f>E15+G15+I15</f>
        <v>75.599999999999994</v>
      </c>
    </row>
    <row r="16" spans="1:10" s="14" customFormat="1">
      <c r="A16" s="12" t="s">
        <v>46</v>
      </c>
      <c r="B16" s="12" t="s">
        <v>47</v>
      </c>
      <c r="C16" s="12" t="s">
        <v>106</v>
      </c>
      <c r="D16" s="12">
        <v>73</v>
      </c>
      <c r="E16" s="11">
        <f>D16*0.2</f>
        <v>14.600000000000001</v>
      </c>
      <c r="F16" s="12">
        <v>81</v>
      </c>
      <c r="G16" s="11">
        <f>F16*0.6</f>
        <v>48.6</v>
      </c>
      <c r="H16" s="12">
        <v>52.5</v>
      </c>
      <c r="I16" s="11">
        <f>H16*0.2</f>
        <v>10.5</v>
      </c>
      <c r="J16" s="11">
        <f>E16+G16+I16</f>
        <v>73.7</v>
      </c>
    </row>
    <row r="17" spans="1:10" s="14" customFormat="1">
      <c r="A17" s="12" t="s">
        <v>48</v>
      </c>
      <c r="B17" s="12" t="s">
        <v>49</v>
      </c>
      <c r="C17" s="12" t="s">
        <v>106</v>
      </c>
      <c r="D17" s="12">
        <v>67</v>
      </c>
      <c r="E17" s="11">
        <f>D17*0.2</f>
        <v>13.4</v>
      </c>
      <c r="F17" s="12">
        <v>77</v>
      </c>
      <c r="G17" s="11">
        <f>F17*0.6</f>
        <v>46.199999999999996</v>
      </c>
      <c r="H17" s="12">
        <v>67.5</v>
      </c>
      <c r="I17" s="11">
        <f>H17*0.2</f>
        <v>13.5</v>
      </c>
      <c r="J17" s="11">
        <f>E17+G17+I17</f>
        <v>73.099999999999994</v>
      </c>
    </row>
    <row r="18" spans="1:10" s="14" customFormat="1">
      <c r="A18" s="12" t="s">
        <v>50</v>
      </c>
      <c r="B18" s="12" t="s">
        <v>51</v>
      </c>
      <c r="C18" s="12" t="s">
        <v>106</v>
      </c>
      <c r="D18" s="12">
        <v>74</v>
      </c>
      <c r="E18" s="11">
        <f>D18*0.2</f>
        <v>14.8</v>
      </c>
      <c r="F18" s="12">
        <v>76</v>
      </c>
      <c r="G18" s="11">
        <f>F18*0.6</f>
        <v>45.6</v>
      </c>
      <c r="H18" s="12">
        <v>57.5</v>
      </c>
      <c r="I18" s="11">
        <f>H18*0.2</f>
        <v>11.5</v>
      </c>
      <c r="J18" s="11">
        <f>E18+G18+I18</f>
        <v>71.900000000000006</v>
      </c>
    </row>
    <row r="19" spans="1:10" s="14" customFormat="1">
      <c r="A19" s="12" t="s">
        <v>52</v>
      </c>
      <c r="B19" s="12" t="s">
        <v>53</v>
      </c>
      <c r="C19" s="12" t="s">
        <v>106</v>
      </c>
      <c r="D19" s="12">
        <v>66</v>
      </c>
      <c r="E19" s="11">
        <f>D19*0.2</f>
        <v>13.200000000000001</v>
      </c>
      <c r="F19" s="12">
        <v>76</v>
      </c>
      <c r="G19" s="11">
        <f>F19*0.6</f>
        <v>45.6</v>
      </c>
      <c r="H19" s="12">
        <v>62.5</v>
      </c>
      <c r="I19" s="11">
        <f>H19*0.2</f>
        <v>12.5</v>
      </c>
      <c r="J19" s="11">
        <f>E19+G19+I19</f>
        <v>71.300000000000011</v>
      </c>
    </row>
    <row r="20" spans="1:10" s="14" customFormat="1">
      <c r="A20" s="12" t="s">
        <v>54</v>
      </c>
      <c r="B20" s="12" t="s">
        <v>55</v>
      </c>
      <c r="C20" s="12" t="s">
        <v>106</v>
      </c>
      <c r="D20" s="12">
        <v>65</v>
      </c>
      <c r="E20" s="11">
        <f>D20*0.2</f>
        <v>13</v>
      </c>
      <c r="F20" s="12">
        <v>72</v>
      </c>
      <c r="G20" s="11">
        <f>F20*0.6</f>
        <v>43.199999999999996</v>
      </c>
      <c r="H20" s="12">
        <v>70</v>
      </c>
      <c r="I20" s="11">
        <f>H20*0.2</f>
        <v>14</v>
      </c>
      <c r="J20" s="11">
        <f>E20+G20+I20</f>
        <v>70.199999999999989</v>
      </c>
    </row>
    <row r="21" spans="1:10" s="14" customFormat="1">
      <c r="A21" s="12" t="s">
        <v>56</v>
      </c>
      <c r="B21" s="12" t="s">
        <v>57</v>
      </c>
      <c r="C21" s="12" t="s">
        <v>107</v>
      </c>
      <c r="D21" s="12">
        <v>68</v>
      </c>
      <c r="E21" s="11">
        <f>D21*0.2</f>
        <v>13.600000000000001</v>
      </c>
      <c r="F21" s="12">
        <v>70</v>
      </c>
      <c r="G21" s="11">
        <f>F21*0.6</f>
        <v>42</v>
      </c>
      <c r="H21" s="12">
        <v>70</v>
      </c>
      <c r="I21" s="11">
        <f>H21*0.2</f>
        <v>14</v>
      </c>
      <c r="J21" s="11">
        <f>E21+G21+I21</f>
        <v>69.599999999999994</v>
      </c>
    </row>
    <row r="22" spans="1:10" s="14" customFormat="1">
      <c r="A22" s="12" t="s">
        <v>58</v>
      </c>
      <c r="B22" s="12" t="s">
        <v>59</v>
      </c>
      <c r="C22" s="12" t="s">
        <v>107</v>
      </c>
      <c r="D22" s="12">
        <v>70</v>
      </c>
      <c r="E22" s="11">
        <f>D22*0.2</f>
        <v>14</v>
      </c>
      <c r="F22" s="12">
        <v>70</v>
      </c>
      <c r="G22" s="11">
        <f>F22*0.6</f>
        <v>42</v>
      </c>
      <c r="H22" s="12">
        <v>67.5</v>
      </c>
      <c r="I22" s="11">
        <f>H22*0.2</f>
        <v>13.5</v>
      </c>
      <c r="J22" s="11">
        <f>E22+G22+I22</f>
        <v>69.5</v>
      </c>
    </row>
    <row r="23" spans="1:10" s="14" customFormat="1">
      <c r="A23" s="12" t="s">
        <v>60</v>
      </c>
      <c r="B23" s="12" t="s">
        <v>61</v>
      </c>
      <c r="C23" s="12" t="s">
        <v>108</v>
      </c>
      <c r="D23" s="12">
        <v>76</v>
      </c>
      <c r="E23" s="11">
        <f>D23*0.2</f>
        <v>15.200000000000001</v>
      </c>
      <c r="F23" s="12">
        <v>67</v>
      </c>
      <c r="G23" s="11">
        <f>F23*0.6</f>
        <v>40.199999999999996</v>
      </c>
      <c r="H23" s="12">
        <v>70</v>
      </c>
      <c r="I23" s="11">
        <f>H23*0.2</f>
        <v>14</v>
      </c>
      <c r="J23" s="11">
        <f>E23+G23+I23</f>
        <v>69.400000000000006</v>
      </c>
    </row>
    <row r="24" spans="1:10" s="14" customFormat="1">
      <c r="A24" s="12" t="s">
        <v>62</v>
      </c>
      <c r="B24" s="12" t="s">
        <v>63</v>
      </c>
      <c r="C24" s="12" t="s">
        <v>109</v>
      </c>
      <c r="D24" s="12">
        <v>71</v>
      </c>
      <c r="E24" s="11">
        <f>D24*0.2</f>
        <v>14.200000000000001</v>
      </c>
      <c r="F24" s="12">
        <v>73</v>
      </c>
      <c r="G24" s="11">
        <f>F24*0.6</f>
        <v>43.8</v>
      </c>
      <c r="H24" s="12">
        <v>55</v>
      </c>
      <c r="I24" s="11">
        <f>H24*0.2</f>
        <v>11</v>
      </c>
      <c r="J24" s="11">
        <f>E24+G24+I24</f>
        <v>69</v>
      </c>
    </row>
    <row r="25" spans="1:10" s="14" customFormat="1">
      <c r="A25" s="12" t="s">
        <v>64</v>
      </c>
      <c r="B25" s="12" t="s">
        <v>65</v>
      </c>
      <c r="C25" s="12" t="s">
        <v>109</v>
      </c>
      <c r="D25" s="12">
        <v>63</v>
      </c>
      <c r="E25" s="11">
        <f>D25*0.2</f>
        <v>12.600000000000001</v>
      </c>
      <c r="F25" s="12">
        <v>75</v>
      </c>
      <c r="G25" s="11">
        <f>F25*0.6</f>
        <v>45</v>
      </c>
      <c r="H25" s="12">
        <v>55</v>
      </c>
      <c r="I25" s="11">
        <f>H25*0.2</f>
        <v>11</v>
      </c>
      <c r="J25" s="11">
        <f>E25+G25+I25</f>
        <v>68.599999999999994</v>
      </c>
    </row>
    <row r="26" spans="1:10" s="14" customFormat="1">
      <c r="A26" s="12" t="s">
        <v>66</v>
      </c>
      <c r="B26" s="12" t="s">
        <v>67</v>
      </c>
      <c r="C26" s="12" t="s">
        <v>109</v>
      </c>
      <c r="D26" s="12">
        <v>69</v>
      </c>
      <c r="E26" s="11">
        <f>D26*0.2</f>
        <v>13.8</v>
      </c>
      <c r="F26" s="12">
        <v>68</v>
      </c>
      <c r="G26" s="11">
        <f>F26*0.6</f>
        <v>40.799999999999997</v>
      </c>
      <c r="H26" s="12">
        <v>70</v>
      </c>
      <c r="I26" s="11">
        <f>H26*0.2</f>
        <v>14</v>
      </c>
      <c r="J26" s="11">
        <f>E26+G26+I26</f>
        <v>68.599999999999994</v>
      </c>
    </row>
    <row r="27" spans="1:10" s="14" customFormat="1">
      <c r="A27" s="12" t="s">
        <v>68</v>
      </c>
      <c r="B27" s="12" t="s">
        <v>69</v>
      </c>
      <c r="C27" s="12" t="s">
        <v>109</v>
      </c>
      <c r="D27" s="12">
        <v>68</v>
      </c>
      <c r="E27" s="11">
        <f>D27*0.2</f>
        <v>13.600000000000001</v>
      </c>
      <c r="F27" s="12">
        <v>67</v>
      </c>
      <c r="G27" s="11">
        <f>F27*0.6</f>
        <v>40.199999999999996</v>
      </c>
      <c r="H27" s="12">
        <v>67.5</v>
      </c>
      <c r="I27" s="11">
        <f>H27*0.2</f>
        <v>13.5</v>
      </c>
      <c r="J27" s="11">
        <f>E27+G27+I27</f>
        <v>67.3</v>
      </c>
    </row>
    <row r="28" spans="1:10" s="14" customFormat="1">
      <c r="A28" s="12" t="s">
        <v>70</v>
      </c>
      <c r="B28" s="12" t="s">
        <v>71</v>
      </c>
      <c r="C28" s="12" t="s">
        <v>110</v>
      </c>
      <c r="D28" s="12">
        <v>85</v>
      </c>
      <c r="E28" s="11">
        <f>D28*0.2</f>
        <v>17</v>
      </c>
      <c r="F28" s="12">
        <v>93</v>
      </c>
      <c r="G28" s="11">
        <f>F28*0.6</f>
        <v>55.8</v>
      </c>
      <c r="H28" s="12">
        <v>80</v>
      </c>
      <c r="I28" s="11">
        <f>H28*0.2</f>
        <v>16</v>
      </c>
      <c r="J28" s="11">
        <f>E28+G28+I28</f>
        <v>88.8</v>
      </c>
    </row>
    <row r="29" spans="1:10" s="14" customFormat="1">
      <c r="A29" s="12" t="s">
        <v>72</v>
      </c>
      <c r="B29" s="12" t="s">
        <v>73</v>
      </c>
      <c r="C29" s="12" t="s">
        <v>111</v>
      </c>
      <c r="D29" s="12">
        <v>73</v>
      </c>
      <c r="E29" s="11">
        <f>D29*0.2</f>
        <v>14.600000000000001</v>
      </c>
      <c r="F29" s="12">
        <v>84</v>
      </c>
      <c r="G29" s="11">
        <f>F29*0.6</f>
        <v>50.4</v>
      </c>
      <c r="H29" s="12">
        <v>85</v>
      </c>
      <c r="I29" s="11">
        <f>H29*0.2</f>
        <v>17</v>
      </c>
      <c r="J29" s="11">
        <f>E29+G29+I29</f>
        <v>82</v>
      </c>
    </row>
    <row r="30" spans="1:10" s="14" customFormat="1">
      <c r="A30" s="12" t="s">
        <v>74</v>
      </c>
      <c r="B30" s="12" t="s">
        <v>75</v>
      </c>
      <c r="C30" s="12" t="s">
        <v>111</v>
      </c>
      <c r="D30" s="12">
        <v>76</v>
      </c>
      <c r="E30" s="11">
        <f>D30*0.2</f>
        <v>15.200000000000001</v>
      </c>
      <c r="F30" s="12">
        <v>81</v>
      </c>
      <c r="G30" s="11">
        <f>F30*0.6</f>
        <v>48.6</v>
      </c>
      <c r="H30" s="12">
        <v>77.5</v>
      </c>
      <c r="I30" s="11">
        <f>H30*0.2</f>
        <v>15.5</v>
      </c>
      <c r="J30" s="11">
        <f>E30+G30+I30</f>
        <v>79.300000000000011</v>
      </c>
    </row>
    <row r="31" spans="1:10" s="14" customFormat="1">
      <c r="A31" s="12" t="s">
        <v>76</v>
      </c>
      <c r="B31" s="12" t="s">
        <v>77</v>
      </c>
      <c r="C31" s="12" t="s">
        <v>112</v>
      </c>
      <c r="D31" s="12">
        <v>67</v>
      </c>
      <c r="E31" s="11">
        <f>D31*0.2</f>
        <v>13.4</v>
      </c>
      <c r="F31" s="12">
        <v>83</v>
      </c>
      <c r="G31" s="11">
        <f>F31*0.6</f>
        <v>49.8</v>
      </c>
      <c r="H31" s="12">
        <v>80</v>
      </c>
      <c r="I31" s="11">
        <f>H31*0.2</f>
        <v>16</v>
      </c>
      <c r="J31" s="11">
        <f>E31+G31+I31</f>
        <v>79.199999999999989</v>
      </c>
    </row>
    <row r="32" spans="1:10" s="14" customFormat="1">
      <c r="A32" s="12" t="s">
        <v>78</v>
      </c>
      <c r="B32" s="12" t="s">
        <v>79</v>
      </c>
      <c r="C32" s="12" t="s">
        <v>113</v>
      </c>
      <c r="D32" s="12">
        <v>71</v>
      </c>
      <c r="E32" s="11">
        <f>D32*0.2</f>
        <v>14.200000000000001</v>
      </c>
      <c r="F32" s="12">
        <v>82</v>
      </c>
      <c r="G32" s="11">
        <f>F32*0.6</f>
        <v>49.199999999999996</v>
      </c>
      <c r="H32" s="12">
        <v>77.5</v>
      </c>
      <c r="I32" s="11">
        <f>H32*0.2</f>
        <v>15.5</v>
      </c>
      <c r="J32" s="11">
        <f>E32+G32+I32</f>
        <v>78.900000000000006</v>
      </c>
    </row>
    <row r="33" spans="1:10" s="14" customFormat="1">
      <c r="A33" s="12" t="s">
        <v>80</v>
      </c>
      <c r="B33" s="12" t="s">
        <v>81</v>
      </c>
      <c r="C33" s="12" t="s">
        <v>114</v>
      </c>
      <c r="D33" s="12">
        <v>68</v>
      </c>
      <c r="E33" s="11">
        <f>D33*0.2</f>
        <v>13.600000000000001</v>
      </c>
      <c r="F33" s="12">
        <v>81</v>
      </c>
      <c r="G33" s="11">
        <f>F33*0.6</f>
        <v>48.6</v>
      </c>
      <c r="H33" s="12">
        <v>80</v>
      </c>
      <c r="I33" s="11">
        <f>H33*0.2</f>
        <v>16</v>
      </c>
      <c r="J33" s="11">
        <f>E33+G33+I33</f>
        <v>78.2</v>
      </c>
    </row>
    <row r="34" spans="1:10" s="14" customFormat="1">
      <c r="A34" s="12" t="s">
        <v>82</v>
      </c>
      <c r="B34" s="12" t="s">
        <v>83</v>
      </c>
      <c r="C34" s="12" t="s">
        <v>115</v>
      </c>
      <c r="D34" s="12">
        <v>55</v>
      </c>
      <c r="E34" s="11">
        <f>D34*0.2</f>
        <v>11</v>
      </c>
      <c r="F34" s="12">
        <v>91</v>
      </c>
      <c r="G34" s="11">
        <f>F34*0.6</f>
        <v>54.6</v>
      </c>
      <c r="H34" s="12">
        <v>62.5</v>
      </c>
      <c r="I34" s="11">
        <f>H34*0.2</f>
        <v>12.5</v>
      </c>
      <c r="J34" s="11">
        <f>E34+G34+I34</f>
        <v>78.099999999999994</v>
      </c>
    </row>
    <row r="35" spans="1:10" s="14" customFormat="1">
      <c r="A35" s="12" t="s">
        <v>84</v>
      </c>
      <c r="B35" s="12" t="s">
        <v>85</v>
      </c>
      <c r="C35" s="12" t="s">
        <v>116</v>
      </c>
      <c r="D35" s="12">
        <v>66</v>
      </c>
      <c r="E35" s="11">
        <f>D35*0.2</f>
        <v>13.200000000000001</v>
      </c>
      <c r="F35" s="12">
        <v>82</v>
      </c>
      <c r="G35" s="11">
        <f>F35*0.6</f>
        <v>49.199999999999996</v>
      </c>
      <c r="H35" s="12">
        <v>77.5</v>
      </c>
      <c r="I35" s="11">
        <f>H35*0.2</f>
        <v>15.5</v>
      </c>
      <c r="J35" s="11">
        <f>E35+G35+I35</f>
        <v>77.900000000000006</v>
      </c>
    </row>
    <row r="36" spans="1:10" s="14" customFormat="1">
      <c r="A36" s="12" t="s">
        <v>86</v>
      </c>
      <c r="B36" s="12" t="s">
        <v>87</v>
      </c>
      <c r="C36" s="12" t="s">
        <v>117</v>
      </c>
      <c r="D36" s="12">
        <v>65</v>
      </c>
      <c r="E36" s="11">
        <f>D36*0.2</f>
        <v>13</v>
      </c>
      <c r="F36" s="12">
        <v>84</v>
      </c>
      <c r="G36" s="11">
        <f>F36*0.6</f>
        <v>50.4</v>
      </c>
      <c r="H36" s="12">
        <v>72.5</v>
      </c>
      <c r="I36" s="11">
        <f>H36*0.2</f>
        <v>14.5</v>
      </c>
      <c r="J36" s="11">
        <f>E36+G36+I36</f>
        <v>77.900000000000006</v>
      </c>
    </row>
    <row r="37" spans="1:10" s="14" customFormat="1">
      <c r="A37" s="12" t="s">
        <v>88</v>
      </c>
      <c r="B37" s="12" t="s">
        <v>89</v>
      </c>
      <c r="C37" s="12" t="s">
        <v>117</v>
      </c>
      <c r="D37" s="12">
        <v>63</v>
      </c>
      <c r="E37" s="11">
        <f>D37*0.2</f>
        <v>12.600000000000001</v>
      </c>
      <c r="F37" s="12">
        <v>84</v>
      </c>
      <c r="G37" s="11">
        <f>F37*0.6</f>
        <v>50.4</v>
      </c>
      <c r="H37" s="12">
        <v>67.5</v>
      </c>
      <c r="I37" s="11">
        <f>H37*0.2</f>
        <v>13.5</v>
      </c>
      <c r="J37" s="11">
        <f>E37+G37+I37</f>
        <v>76.5</v>
      </c>
    </row>
    <row r="38" spans="1:10" s="14" customFormat="1">
      <c r="A38" s="11" t="s">
        <v>118</v>
      </c>
      <c r="B38" s="11" t="s">
        <v>90</v>
      </c>
      <c r="C38" s="11" t="s">
        <v>91</v>
      </c>
      <c r="D38" s="11" t="s">
        <v>30</v>
      </c>
      <c r="E38" s="11">
        <f>D38*0.2</f>
        <v>14.600000000000001</v>
      </c>
      <c r="F38" s="11" t="s">
        <v>17</v>
      </c>
      <c r="G38" s="11">
        <f>F38*0.8</f>
        <v>73.600000000000009</v>
      </c>
      <c r="H38" s="11"/>
      <c r="I38" s="11"/>
      <c r="J38" s="11">
        <f>E38+G38+I38</f>
        <v>88.200000000000017</v>
      </c>
    </row>
  </sheetData>
  <mergeCells count="8">
    <mergeCell ref="A1:J1"/>
    <mergeCell ref="A2:A3"/>
    <mergeCell ref="B2:B3"/>
    <mergeCell ref="D2:E2"/>
    <mergeCell ref="F2:G2"/>
    <mergeCell ref="H2:I2"/>
    <mergeCell ref="J2:J3"/>
    <mergeCell ref="C2:C3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2018-05-21T07:21:21Z</cp:lastPrinted>
  <dcterms:created xsi:type="dcterms:W3CDTF">2018-05-21T06:52:51Z</dcterms:created>
  <dcterms:modified xsi:type="dcterms:W3CDTF">2018-05-21T07:21:43Z</dcterms:modified>
</cp:coreProperties>
</file>