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<sst xmlns="http://schemas.openxmlformats.org/spreadsheetml/2006/main" count="183" uniqueCount="20">
  <si>
    <t>准考证号</t>
  </si>
  <si>
    <t>性别</t>
  </si>
  <si>
    <t>学历</t>
  </si>
  <si>
    <t>报考专业</t>
  </si>
  <si>
    <t>考试科目</t>
  </si>
  <si>
    <t>笔试分</t>
  </si>
  <si>
    <t>笔试70%</t>
  </si>
  <si>
    <t>面试分</t>
  </si>
  <si>
    <t>面试30%</t>
  </si>
  <si>
    <t>合成分</t>
  </si>
  <si>
    <t>男</t>
  </si>
  <si>
    <t>本科</t>
  </si>
  <si>
    <t>财会</t>
  </si>
  <si>
    <t>专业知识</t>
  </si>
  <si>
    <t>女</t>
  </si>
  <si>
    <t>医药卫生管理</t>
  </si>
  <si>
    <t>大专</t>
  </si>
  <si>
    <t>助产</t>
  </si>
  <si>
    <t>护理</t>
  </si>
  <si>
    <t xml:space="preserve">      2018年阜阳市中医医院编外人员招聘笔试、面试总成绩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</si>
</sst>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2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B2" sqref="B1:B16384"/>
    </sheetView>
  </sheetViews>
  <sheetFormatPr defaultColWidth="9.00390625" defaultRowHeight="14.25"/>
  <cols>
    <col min="1" max="1" width="12.875" style="0" customWidth="1"/>
    <col min="2" max="3" width="5.625" style="0" customWidth="1"/>
    <col min="4" max="5" width="12.375" style="0" customWidth="1"/>
    <col min="6" max="10" width="10.25390625" style="7" customWidth="1"/>
  </cols>
  <sheetData>
    <row r="1" spans="1:10" s="1" customFormat="1" ht="24.75" customHeight="1">
      <c r="A1" s="23" t="s">
        <v>19</v>
      </c>
      <c r="B1" s="23"/>
      <c r="C1" s="23"/>
      <c r="D1" s="23"/>
      <c r="E1" s="23"/>
      <c r="F1" s="24"/>
      <c r="G1" s="24"/>
      <c r="H1" s="24"/>
      <c r="I1" s="24"/>
      <c r="J1" s="24"/>
    </row>
    <row r="2" spans="1:10" s="2" customFormat="1" ht="18.75" customHeight="1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spans="1:10" s="3" customFormat="1" ht="19.5" customHeight="1">
      <c r="A3" s="11">
        <v>1801001</v>
      </c>
      <c r="B3" s="11" t="s">
        <v>10</v>
      </c>
      <c r="C3" s="11" t="s">
        <v>11</v>
      </c>
      <c r="D3" s="11" t="s">
        <v>12</v>
      </c>
      <c r="E3" s="12" t="s">
        <v>13</v>
      </c>
      <c r="F3" s="13">
        <v>72</v>
      </c>
      <c r="G3" s="14">
        <f aca="true" t="shared" si="0" ref="G3:G9">F3*0.7</f>
        <v>50.4</v>
      </c>
      <c r="H3" s="14">
        <v>88.33</v>
      </c>
      <c r="I3" s="14">
        <f aca="true" t="shared" si="1" ref="I3:I9">H3*0.3</f>
        <v>26.499</v>
      </c>
      <c r="J3" s="14">
        <f aca="true" t="shared" si="2" ref="J3:J9">G3+I3</f>
        <v>76.899</v>
      </c>
    </row>
    <row r="4" spans="1:10" s="3" customFormat="1" ht="19.5" customHeight="1">
      <c r="A4" s="11">
        <v>1801030</v>
      </c>
      <c r="B4" s="11" t="s">
        <v>14</v>
      </c>
      <c r="C4" s="11" t="s">
        <v>11</v>
      </c>
      <c r="D4" s="11" t="s">
        <v>12</v>
      </c>
      <c r="E4" s="12" t="s">
        <v>13</v>
      </c>
      <c r="F4" s="13">
        <v>69.5</v>
      </c>
      <c r="G4" s="14">
        <f t="shared" si="0"/>
        <v>48.65</v>
      </c>
      <c r="H4" s="14">
        <v>85.33</v>
      </c>
      <c r="I4" s="14">
        <f t="shared" si="1"/>
        <v>25.599</v>
      </c>
      <c r="J4" s="14">
        <f t="shared" si="2"/>
        <v>74.249</v>
      </c>
    </row>
    <row r="5" spans="1:10" s="4" customFormat="1" ht="19.5" customHeight="1">
      <c r="A5" s="11">
        <v>1801020</v>
      </c>
      <c r="B5" s="11" t="s">
        <v>14</v>
      </c>
      <c r="C5" s="11" t="s">
        <v>11</v>
      </c>
      <c r="D5" s="11" t="s">
        <v>12</v>
      </c>
      <c r="E5" s="12" t="s">
        <v>13</v>
      </c>
      <c r="F5" s="13">
        <v>70</v>
      </c>
      <c r="G5" s="14">
        <f t="shared" si="0"/>
        <v>49</v>
      </c>
      <c r="H5" s="19">
        <v>81</v>
      </c>
      <c r="I5" s="14">
        <f t="shared" si="1"/>
        <v>24.3</v>
      </c>
      <c r="J5" s="14">
        <f t="shared" si="2"/>
        <v>73.3</v>
      </c>
    </row>
    <row r="6" spans="1:10" s="4" customFormat="1" ht="19.5" customHeight="1">
      <c r="A6" s="11">
        <v>1801018</v>
      </c>
      <c r="B6" s="11" t="s">
        <v>14</v>
      </c>
      <c r="C6" s="11" t="s">
        <v>11</v>
      </c>
      <c r="D6" s="11" t="s">
        <v>12</v>
      </c>
      <c r="E6" s="12" t="s">
        <v>13</v>
      </c>
      <c r="F6" s="13">
        <v>68</v>
      </c>
      <c r="G6" s="14">
        <f t="shared" si="0"/>
        <v>47.599999999999994</v>
      </c>
      <c r="H6" s="14">
        <v>83</v>
      </c>
      <c r="I6" s="14">
        <f t="shared" si="1"/>
        <v>24.9</v>
      </c>
      <c r="J6" s="14">
        <f t="shared" si="2"/>
        <v>72.5</v>
      </c>
    </row>
    <row r="7" spans="1:10" s="5" customFormat="1" ht="19.5" customHeight="1">
      <c r="A7" s="15">
        <v>1804001</v>
      </c>
      <c r="B7" s="15" t="s">
        <v>14</v>
      </c>
      <c r="C7" s="15" t="s">
        <v>11</v>
      </c>
      <c r="D7" s="15" t="s">
        <v>15</v>
      </c>
      <c r="E7" s="16" t="s">
        <v>13</v>
      </c>
      <c r="F7" s="17">
        <v>42</v>
      </c>
      <c r="G7" s="18">
        <f t="shared" si="0"/>
        <v>29.4</v>
      </c>
      <c r="H7" s="18">
        <v>71.67</v>
      </c>
      <c r="I7" s="18">
        <f t="shared" si="1"/>
        <v>21.501</v>
      </c>
      <c r="J7" s="18">
        <f t="shared" si="2"/>
        <v>50.900999999999996</v>
      </c>
    </row>
    <row r="8" spans="1:10" s="5" customFormat="1" ht="19.5" customHeight="1">
      <c r="A8" s="15">
        <v>1803011</v>
      </c>
      <c r="B8" s="15" t="s">
        <v>14</v>
      </c>
      <c r="C8" s="15" t="s">
        <v>16</v>
      </c>
      <c r="D8" s="15" t="s">
        <v>17</v>
      </c>
      <c r="E8" s="16" t="s">
        <v>13</v>
      </c>
      <c r="F8" s="17">
        <v>68.5</v>
      </c>
      <c r="G8" s="18">
        <f t="shared" si="0"/>
        <v>47.949999999999996</v>
      </c>
      <c r="H8" s="20">
        <v>80.4</v>
      </c>
      <c r="I8" s="18">
        <f t="shared" si="1"/>
        <v>24.12</v>
      </c>
      <c r="J8" s="18">
        <f t="shared" si="2"/>
        <v>72.07</v>
      </c>
    </row>
    <row r="9" spans="1:10" s="5" customFormat="1" ht="19.5" customHeight="1">
      <c r="A9" s="15">
        <v>1803022</v>
      </c>
      <c r="B9" s="15" t="s">
        <v>14</v>
      </c>
      <c r="C9" s="15" t="s">
        <v>16</v>
      </c>
      <c r="D9" s="15" t="s">
        <v>17</v>
      </c>
      <c r="E9" s="16" t="s">
        <v>13</v>
      </c>
      <c r="F9" s="17">
        <v>65</v>
      </c>
      <c r="G9" s="18">
        <f t="shared" si="0"/>
        <v>45.5</v>
      </c>
      <c r="H9" s="21">
        <v>77</v>
      </c>
      <c r="I9" s="18">
        <f t="shared" si="1"/>
        <v>23.099999999999998</v>
      </c>
      <c r="J9" s="18">
        <f t="shared" si="2"/>
        <v>68.6</v>
      </c>
    </row>
    <row r="10" spans="1:10" s="6" customFormat="1" ht="19.5" customHeight="1">
      <c r="A10" s="15">
        <v>1802054</v>
      </c>
      <c r="B10" s="15" t="s">
        <v>10</v>
      </c>
      <c r="C10" s="15" t="s">
        <v>16</v>
      </c>
      <c r="D10" s="15" t="s">
        <v>18</v>
      </c>
      <c r="E10" s="16" t="s">
        <v>13</v>
      </c>
      <c r="F10" s="17">
        <v>65</v>
      </c>
      <c r="G10" s="18">
        <f aca="true" t="shared" si="3" ref="G10:G15">F10*0.7</f>
        <v>45.5</v>
      </c>
      <c r="H10" s="21">
        <v>83</v>
      </c>
      <c r="I10" s="18">
        <f aca="true" t="shared" si="4" ref="I10:I15">H10*0.3</f>
        <v>24.9</v>
      </c>
      <c r="J10" s="18">
        <f aca="true" t="shared" si="5" ref="J10:J15">G10+I10</f>
        <v>70.4</v>
      </c>
    </row>
    <row r="11" spans="1:10" s="6" customFormat="1" ht="19.5" customHeight="1">
      <c r="A11" s="15">
        <v>1802038</v>
      </c>
      <c r="B11" s="15" t="s">
        <v>10</v>
      </c>
      <c r="C11" s="15" t="s">
        <v>16</v>
      </c>
      <c r="D11" s="15" t="s">
        <v>18</v>
      </c>
      <c r="E11" s="16" t="s">
        <v>13</v>
      </c>
      <c r="F11" s="17">
        <v>52</v>
      </c>
      <c r="G11" s="18">
        <f t="shared" si="3"/>
        <v>36.4</v>
      </c>
      <c r="H11" s="21">
        <v>78.4</v>
      </c>
      <c r="I11" s="18">
        <f t="shared" si="4"/>
        <v>23.52</v>
      </c>
      <c r="J11" s="18">
        <f t="shared" si="5"/>
        <v>59.92</v>
      </c>
    </row>
    <row r="12" spans="1:10" s="6" customFormat="1" ht="19.5" customHeight="1">
      <c r="A12" s="15">
        <v>1802036</v>
      </c>
      <c r="B12" s="15" t="s">
        <v>10</v>
      </c>
      <c r="C12" s="15" t="s">
        <v>11</v>
      </c>
      <c r="D12" s="15" t="s">
        <v>18</v>
      </c>
      <c r="E12" s="16" t="s">
        <v>13</v>
      </c>
      <c r="F12" s="17">
        <v>64</v>
      </c>
      <c r="G12" s="18">
        <f t="shared" si="3"/>
        <v>44.8</v>
      </c>
      <c r="H12" s="21">
        <v>0</v>
      </c>
      <c r="I12" s="18">
        <f t="shared" si="4"/>
        <v>0</v>
      </c>
      <c r="J12" s="18">
        <f t="shared" si="5"/>
        <v>44.8</v>
      </c>
    </row>
    <row r="13" spans="1:10" s="6" customFormat="1" ht="19.5" customHeight="1">
      <c r="A13" s="15">
        <v>1802055</v>
      </c>
      <c r="B13" s="15" t="s">
        <v>10</v>
      </c>
      <c r="C13" s="15" t="s">
        <v>16</v>
      </c>
      <c r="D13" s="15" t="s">
        <v>18</v>
      </c>
      <c r="E13" s="16" t="s">
        <v>13</v>
      </c>
      <c r="F13" s="17">
        <v>61</v>
      </c>
      <c r="G13" s="18">
        <f t="shared" si="3"/>
        <v>42.699999999999996</v>
      </c>
      <c r="H13" s="21">
        <v>0</v>
      </c>
      <c r="I13" s="18">
        <f t="shared" si="4"/>
        <v>0</v>
      </c>
      <c r="J13" s="18">
        <f t="shared" si="5"/>
        <v>42.699999999999996</v>
      </c>
    </row>
    <row r="14" spans="1:10" s="6" customFormat="1" ht="19.5" customHeight="1">
      <c r="A14" s="15">
        <v>1802040</v>
      </c>
      <c r="B14" s="15" t="s">
        <v>10</v>
      </c>
      <c r="C14" s="15" t="s">
        <v>16</v>
      </c>
      <c r="D14" s="15" t="s">
        <v>18</v>
      </c>
      <c r="E14" s="16" t="s">
        <v>13</v>
      </c>
      <c r="F14" s="17">
        <v>58</v>
      </c>
      <c r="G14" s="18">
        <f t="shared" si="3"/>
        <v>40.599999999999994</v>
      </c>
      <c r="H14" s="21">
        <v>0</v>
      </c>
      <c r="I14" s="18">
        <f t="shared" si="4"/>
        <v>0</v>
      </c>
      <c r="J14" s="18">
        <f t="shared" si="5"/>
        <v>40.599999999999994</v>
      </c>
    </row>
    <row r="15" spans="1:10" s="6" customFormat="1" ht="19.5" customHeight="1">
      <c r="A15" s="15">
        <v>1802046</v>
      </c>
      <c r="B15" s="15" t="s">
        <v>10</v>
      </c>
      <c r="C15" s="15" t="s">
        <v>16</v>
      </c>
      <c r="D15" s="15" t="s">
        <v>18</v>
      </c>
      <c r="E15" s="16" t="s">
        <v>13</v>
      </c>
      <c r="F15" s="17">
        <v>54.5</v>
      </c>
      <c r="G15" s="18">
        <f t="shared" si="3"/>
        <v>38.15</v>
      </c>
      <c r="H15" s="21">
        <v>0</v>
      </c>
      <c r="I15" s="18">
        <f t="shared" si="4"/>
        <v>0</v>
      </c>
      <c r="J15" s="18">
        <f t="shared" si="5"/>
        <v>38.15</v>
      </c>
    </row>
    <row r="16" spans="1:10" ht="19.5" customHeight="1">
      <c r="A16" s="11">
        <v>1802087</v>
      </c>
      <c r="B16" s="11" t="s">
        <v>14</v>
      </c>
      <c r="C16" s="11" t="s">
        <v>16</v>
      </c>
      <c r="D16" s="11" t="s">
        <v>18</v>
      </c>
      <c r="E16" s="12" t="s">
        <v>13</v>
      </c>
      <c r="F16" s="13">
        <v>77.5</v>
      </c>
      <c r="G16" s="14">
        <f aca="true" t="shared" si="6" ref="G16:G31">F16*0.7</f>
        <v>54.25</v>
      </c>
      <c r="H16" s="22">
        <v>87</v>
      </c>
      <c r="I16" s="14">
        <f aca="true" t="shared" si="7" ref="I16:I31">H16*0.3</f>
        <v>26.099999999999998</v>
      </c>
      <c r="J16" s="14">
        <f aca="true" t="shared" si="8" ref="J16:J31">G16+I16</f>
        <v>80.35</v>
      </c>
    </row>
    <row r="17" spans="1:10" ht="19.5" customHeight="1">
      <c r="A17" s="11">
        <v>1802067</v>
      </c>
      <c r="B17" s="11" t="s">
        <v>14</v>
      </c>
      <c r="C17" s="11" t="s">
        <v>16</v>
      </c>
      <c r="D17" s="11" t="s">
        <v>18</v>
      </c>
      <c r="E17" s="12" t="s">
        <v>13</v>
      </c>
      <c r="F17" s="13">
        <v>62</v>
      </c>
      <c r="G17" s="14">
        <f t="shared" si="6"/>
        <v>43.4</v>
      </c>
      <c r="H17" s="22">
        <v>87.4</v>
      </c>
      <c r="I17" s="14">
        <f t="shared" si="7"/>
        <v>26.220000000000002</v>
      </c>
      <c r="J17" s="14">
        <f t="shared" si="8"/>
        <v>69.62</v>
      </c>
    </row>
    <row r="18" spans="1:10" ht="19.5" customHeight="1">
      <c r="A18" s="11">
        <v>1802084</v>
      </c>
      <c r="B18" s="11" t="s">
        <v>14</v>
      </c>
      <c r="C18" s="11" t="s">
        <v>16</v>
      </c>
      <c r="D18" s="11" t="s">
        <v>18</v>
      </c>
      <c r="E18" s="12" t="s">
        <v>13</v>
      </c>
      <c r="F18" s="13">
        <v>64.5</v>
      </c>
      <c r="G18" s="14">
        <f t="shared" si="6"/>
        <v>45.15</v>
      </c>
      <c r="H18" s="22">
        <v>78.8</v>
      </c>
      <c r="I18" s="14">
        <f t="shared" si="7"/>
        <v>23.639999999999997</v>
      </c>
      <c r="J18" s="14">
        <f t="shared" si="8"/>
        <v>68.78999999999999</v>
      </c>
    </row>
    <row r="19" spans="1:10" ht="19.5" customHeight="1">
      <c r="A19" s="11">
        <v>1802068</v>
      </c>
      <c r="B19" s="11" t="s">
        <v>14</v>
      </c>
      <c r="C19" s="11" t="s">
        <v>16</v>
      </c>
      <c r="D19" s="11" t="s">
        <v>18</v>
      </c>
      <c r="E19" s="12" t="s">
        <v>13</v>
      </c>
      <c r="F19" s="13">
        <v>63</v>
      </c>
      <c r="G19" s="14">
        <f t="shared" si="6"/>
        <v>44.099999999999994</v>
      </c>
      <c r="H19" s="22">
        <v>81.2</v>
      </c>
      <c r="I19" s="14">
        <f t="shared" si="7"/>
        <v>24.36</v>
      </c>
      <c r="J19" s="14">
        <f t="shared" si="8"/>
        <v>68.46</v>
      </c>
    </row>
    <row r="20" spans="1:10" ht="19.5" customHeight="1">
      <c r="A20" s="11">
        <v>1802081</v>
      </c>
      <c r="B20" s="11" t="s">
        <v>14</v>
      </c>
      <c r="C20" s="11" t="s">
        <v>16</v>
      </c>
      <c r="D20" s="11" t="s">
        <v>18</v>
      </c>
      <c r="E20" s="12" t="s">
        <v>13</v>
      </c>
      <c r="F20" s="13">
        <v>60.5</v>
      </c>
      <c r="G20" s="14">
        <f t="shared" si="6"/>
        <v>42.349999999999994</v>
      </c>
      <c r="H20" s="22">
        <v>85.2</v>
      </c>
      <c r="I20" s="14">
        <f t="shared" si="7"/>
        <v>25.56</v>
      </c>
      <c r="J20" s="14">
        <f t="shared" si="8"/>
        <v>67.91</v>
      </c>
    </row>
    <row r="21" spans="1:10" ht="19.5" customHeight="1">
      <c r="A21" s="11">
        <v>1802117</v>
      </c>
      <c r="B21" s="11" t="s">
        <v>14</v>
      </c>
      <c r="C21" s="11" t="s">
        <v>16</v>
      </c>
      <c r="D21" s="11" t="s">
        <v>18</v>
      </c>
      <c r="E21" s="12" t="s">
        <v>13</v>
      </c>
      <c r="F21" s="13">
        <v>60</v>
      </c>
      <c r="G21" s="14">
        <f t="shared" si="6"/>
        <v>42</v>
      </c>
      <c r="H21" s="22">
        <v>85.8</v>
      </c>
      <c r="I21" s="14">
        <f t="shared" si="7"/>
        <v>25.74</v>
      </c>
      <c r="J21" s="14">
        <f t="shared" si="8"/>
        <v>67.74</v>
      </c>
    </row>
    <row r="22" spans="1:10" ht="19.5" customHeight="1">
      <c r="A22" s="11">
        <v>1802072</v>
      </c>
      <c r="B22" s="11" t="s">
        <v>14</v>
      </c>
      <c r="C22" s="11" t="s">
        <v>16</v>
      </c>
      <c r="D22" s="11" t="s">
        <v>18</v>
      </c>
      <c r="E22" s="12" t="s">
        <v>13</v>
      </c>
      <c r="F22" s="13">
        <v>56.5</v>
      </c>
      <c r="G22" s="14">
        <f t="shared" si="6"/>
        <v>39.55</v>
      </c>
      <c r="H22" s="22">
        <v>88.8</v>
      </c>
      <c r="I22" s="14">
        <f t="shared" si="7"/>
        <v>26.639999999999997</v>
      </c>
      <c r="J22" s="14">
        <f t="shared" si="8"/>
        <v>66.19</v>
      </c>
    </row>
    <row r="23" spans="1:10" ht="19.5" customHeight="1">
      <c r="A23" s="11">
        <v>1802114</v>
      </c>
      <c r="B23" s="11" t="s">
        <v>14</v>
      </c>
      <c r="C23" s="11" t="s">
        <v>16</v>
      </c>
      <c r="D23" s="11" t="s">
        <v>18</v>
      </c>
      <c r="E23" s="12" t="s">
        <v>13</v>
      </c>
      <c r="F23" s="13">
        <v>59</v>
      </c>
      <c r="G23" s="14">
        <f t="shared" si="6"/>
        <v>41.3</v>
      </c>
      <c r="H23" s="22">
        <v>80.6</v>
      </c>
      <c r="I23" s="14">
        <f t="shared" si="7"/>
        <v>24.179999999999996</v>
      </c>
      <c r="J23" s="14">
        <f t="shared" si="8"/>
        <v>65.47999999999999</v>
      </c>
    </row>
    <row r="24" spans="1:10" ht="19.5" customHeight="1">
      <c r="A24" s="11">
        <v>1802108</v>
      </c>
      <c r="B24" s="11" t="s">
        <v>14</v>
      </c>
      <c r="C24" s="11" t="s">
        <v>16</v>
      </c>
      <c r="D24" s="11" t="s">
        <v>18</v>
      </c>
      <c r="E24" s="12" t="s">
        <v>13</v>
      </c>
      <c r="F24" s="13">
        <v>55.5</v>
      </c>
      <c r="G24" s="14">
        <f t="shared" si="6"/>
        <v>38.849999999999994</v>
      </c>
      <c r="H24" s="22">
        <v>87.4</v>
      </c>
      <c r="I24" s="14">
        <f t="shared" si="7"/>
        <v>26.220000000000002</v>
      </c>
      <c r="J24" s="14">
        <f t="shared" si="8"/>
        <v>65.07</v>
      </c>
    </row>
    <row r="25" spans="1:10" ht="19.5" customHeight="1">
      <c r="A25" s="11">
        <v>1802071</v>
      </c>
      <c r="B25" s="11" t="s">
        <v>14</v>
      </c>
      <c r="C25" s="11" t="s">
        <v>16</v>
      </c>
      <c r="D25" s="11" t="s">
        <v>18</v>
      </c>
      <c r="E25" s="12" t="s">
        <v>13</v>
      </c>
      <c r="F25" s="13">
        <v>56.5</v>
      </c>
      <c r="G25" s="14">
        <f t="shared" si="6"/>
        <v>39.55</v>
      </c>
      <c r="H25" s="22">
        <v>79.2</v>
      </c>
      <c r="I25" s="14">
        <f t="shared" si="7"/>
        <v>23.76</v>
      </c>
      <c r="J25" s="14">
        <f t="shared" si="8"/>
        <v>63.31</v>
      </c>
    </row>
    <row r="26" spans="1:10" ht="19.5" customHeight="1">
      <c r="A26" s="11">
        <v>1802100</v>
      </c>
      <c r="B26" s="11" t="s">
        <v>14</v>
      </c>
      <c r="C26" s="11" t="s">
        <v>16</v>
      </c>
      <c r="D26" s="11" t="s">
        <v>18</v>
      </c>
      <c r="E26" s="12" t="s">
        <v>13</v>
      </c>
      <c r="F26" s="13">
        <v>55</v>
      </c>
      <c r="G26" s="14">
        <f t="shared" si="6"/>
        <v>38.5</v>
      </c>
      <c r="H26" s="22">
        <v>79.6</v>
      </c>
      <c r="I26" s="14">
        <f t="shared" si="7"/>
        <v>23.88</v>
      </c>
      <c r="J26" s="14">
        <f t="shared" si="8"/>
        <v>62.379999999999995</v>
      </c>
    </row>
    <row r="27" spans="1:10" ht="19.5" customHeight="1">
      <c r="A27" s="11">
        <v>1802095</v>
      </c>
      <c r="B27" s="11" t="s">
        <v>14</v>
      </c>
      <c r="C27" s="11" t="s">
        <v>16</v>
      </c>
      <c r="D27" s="11" t="s">
        <v>18</v>
      </c>
      <c r="E27" s="12" t="s">
        <v>13</v>
      </c>
      <c r="F27" s="13">
        <v>55</v>
      </c>
      <c r="G27" s="14">
        <f t="shared" si="6"/>
        <v>38.5</v>
      </c>
      <c r="H27" s="22">
        <v>77.4</v>
      </c>
      <c r="I27" s="14">
        <f t="shared" si="7"/>
        <v>23.220000000000002</v>
      </c>
      <c r="J27" s="14">
        <f t="shared" si="8"/>
        <v>61.72</v>
      </c>
    </row>
    <row r="28" spans="1:10" ht="19.5" customHeight="1">
      <c r="A28" s="11">
        <v>1802113</v>
      </c>
      <c r="B28" s="11" t="s">
        <v>14</v>
      </c>
      <c r="C28" s="11" t="s">
        <v>16</v>
      </c>
      <c r="D28" s="11" t="s">
        <v>18</v>
      </c>
      <c r="E28" s="12" t="s">
        <v>13</v>
      </c>
      <c r="F28" s="13">
        <v>59</v>
      </c>
      <c r="G28" s="14">
        <f t="shared" si="6"/>
        <v>41.3</v>
      </c>
      <c r="H28" s="22">
        <v>66.8</v>
      </c>
      <c r="I28" s="14">
        <f t="shared" si="7"/>
        <v>20.04</v>
      </c>
      <c r="J28" s="14">
        <f t="shared" si="8"/>
        <v>61.339999999999996</v>
      </c>
    </row>
    <row r="29" spans="1:10" ht="19.5" customHeight="1">
      <c r="A29" s="11">
        <v>1802116</v>
      </c>
      <c r="B29" s="11" t="s">
        <v>14</v>
      </c>
      <c r="C29" s="11" t="s">
        <v>16</v>
      </c>
      <c r="D29" s="11" t="s">
        <v>18</v>
      </c>
      <c r="E29" s="12" t="s">
        <v>13</v>
      </c>
      <c r="F29" s="13">
        <v>59</v>
      </c>
      <c r="G29" s="14">
        <f t="shared" si="6"/>
        <v>41.3</v>
      </c>
      <c r="H29" s="22">
        <v>0</v>
      </c>
      <c r="I29" s="14">
        <f t="shared" si="7"/>
        <v>0</v>
      </c>
      <c r="J29" s="14">
        <f t="shared" si="8"/>
        <v>41.3</v>
      </c>
    </row>
    <row r="30" spans="1:10" ht="19.5" customHeight="1">
      <c r="A30" s="11">
        <v>1802079</v>
      </c>
      <c r="B30" s="11" t="s">
        <v>14</v>
      </c>
      <c r="C30" s="11" t="s">
        <v>16</v>
      </c>
      <c r="D30" s="11" t="s">
        <v>18</v>
      </c>
      <c r="E30" s="12" t="s">
        <v>13</v>
      </c>
      <c r="F30" s="13">
        <v>57</v>
      </c>
      <c r="G30" s="14">
        <f t="shared" si="6"/>
        <v>39.9</v>
      </c>
      <c r="H30" s="22">
        <v>0</v>
      </c>
      <c r="I30" s="14">
        <f t="shared" si="7"/>
        <v>0</v>
      </c>
      <c r="J30" s="14">
        <f t="shared" si="8"/>
        <v>39.9</v>
      </c>
    </row>
    <row r="31" spans="1:10" ht="19.5" customHeight="1">
      <c r="A31" s="11">
        <v>1802078</v>
      </c>
      <c r="B31" s="11" t="s">
        <v>14</v>
      </c>
      <c r="C31" s="11" t="s">
        <v>16</v>
      </c>
      <c r="D31" s="11" t="s">
        <v>18</v>
      </c>
      <c r="E31" s="12" t="s">
        <v>13</v>
      </c>
      <c r="F31" s="13">
        <v>55</v>
      </c>
      <c r="G31" s="14">
        <f t="shared" si="6"/>
        <v>38.5</v>
      </c>
      <c r="H31" s="22">
        <v>0</v>
      </c>
      <c r="I31" s="14">
        <f t="shared" si="7"/>
        <v>0</v>
      </c>
      <c r="J31" s="14">
        <f t="shared" si="8"/>
        <v>38.5</v>
      </c>
    </row>
    <row r="32" spans="1:10" ht="19.5" customHeight="1">
      <c r="A32" s="11">
        <v>1802026</v>
      </c>
      <c r="B32" s="11" t="s">
        <v>14</v>
      </c>
      <c r="C32" s="11" t="s">
        <v>11</v>
      </c>
      <c r="D32" s="11" t="s">
        <v>18</v>
      </c>
      <c r="E32" s="12" t="s">
        <v>13</v>
      </c>
      <c r="F32" s="13">
        <v>64</v>
      </c>
      <c r="G32" s="14">
        <f aca="true" t="shared" si="9" ref="G32:G45">F32*0.7</f>
        <v>44.8</v>
      </c>
      <c r="H32" s="22">
        <v>81.8</v>
      </c>
      <c r="I32" s="14">
        <f aca="true" t="shared" si="10" ref="I32:I45">H32*0.3</f>
        <v>24.54</v>
      </c>
      <c r="J32" s="14">
        <f aca="true" t="shared" si="11" ref="J32:J45">G32+I32</f>
        <v>69.34</v>
      </c>
    </row>
    <row r="33" spans="1:10" ht="19.5" customHeight="1">
      <c r="A33" s="11">
        <v>1802013</v>
      </c>
      <c r="B33" s="11" t="s">
        <v>14</v>
      </c>
      <c r="C33" s="11" t="s">
        <v>11</v>
      </c>
      <c r="D33" s="11" t="s">
        <v>18</v>
      </c>
      <c r="E33" s="12" t="s">
        <v>13</v>
      </c>
      <c r="F33" s="13">
        <v>62</v>
      </c>
      <c r="G33" s="14">
        <f t="shared" si="9"/>
        <v>43.4</v>
      </c>
      <c r="H33" s="22">
        <v>85.4</v>
      </c>
      <c r="I33" s="14">
        <f t="shared" si="10"/>
        <v>25.62</v>
      </c>
      <c r="J33" s="14">
        <f t="shared" si="11"/>
        <v>69.02</v>
      </c>
    </row>
    <row r="34" spans="1:10" ht="19.5" customHeight="1">
      <c r="A34" s="11">
        <v>1802033</v>
      </c>
      <c r="B34" s="11" t="s">
        <v>14</v>
      </c>
      <c r="C34" s="11" t="s">
        <v>11</v>
      </c>
      <c r="D34" s="11" t="s">
        <v>18</v>
      </c>
      <c r="E34" s="12" t="s">
        <v>13</v>
      </c>
      <c r="F34" s="13">
        <v>59</v>
      </c>
      <c r="G34" s="14">
        <f t="shared" si="9"/>
        <v>41.3</v>
      </c>
      <c r="H34" s="22">
        <v>83.6</v>
      </c>
      <c r="I34" s="14">
        <f t="shared" si="10"/>
        <v>25.08</v>
      </c>
      <c r="J34" s="14">
        <f t="shared" si="11"/>
        <v>66.38</v>
      </c>
    </row>
    <row r="35" spans="1:10" ht="19.5" customHeight="1">
      <c r="A35" s="11">
        <v>1802022</v>
      </c>
      <c r="B35" s="11" t="s">
        <v>14</v>
      </c>
      <c r="C35" s="11" t="s">
        <v>11</v>
      </c>
      <c r="D35" s="11" t="s">
        <v>18</v>
      </c>
      <c r="E35" s="12" t="s">
        <v>13</v>
      </c>
      <c r="F35" s="13">
        <v>60.5</v>
      </c>
      <c r="G35" s="14">
        <f t="shared" si="9"/>
        <v>42.349999999999994</v>
      </c>
      <c r="H35" s="22">
        <v>79.2</v>
      </c>
      <c r="I35" s="14">
        <f t="shared" si="10"/>
        <v>23.76</v>
      </c>
      <c r="J35" s="14">
        <f t="shared" si="11"/>
        <v>66.11</v>
      </c>
    </row>
    <row r="36" spans="1:10" ht="19.5" customHeight="1">
      <c r="A36" s="11">
        <v>1802028</v>
      </c>
      <c r="B36" s="11" t="s">
        <v>14</v>
      </c>
      <c r="C36" s="11" t="s">
        <v>11</v>
      </c>
      <c r="D36" s="11" t="s">
        <v>18</v>
      </c>
      <c r="E36" s="12" t="s">
        <v>13</v>
      </c>
      <c r="F36" s="13">
        <v>47</v>
      </c>
      <c r="G36" s="14">
        <f t="shared" si="9"/>
        <v>32.9</v>
      </c>
      <c r="H36" s="22">
        <v>85.2</v>
      </c>
      <c r="I36" s="14">
        <f t="shared" si="10"/>
        <v>25.56</v>
      </c>
      <c r="J36" s="14">
        <f t="shared" si="11"/>
        <v>58.459999999999994</v>
      </c>
    </row>
    <row r="37" spans="1:10" ht="19.5" customHeight="1">
      <c r="A37" s="11">
        <v>1802016</v>
      </c>
      <c r="B37" s="11" t="s">
        <v>14</v>
      </c>
      <c r="C37" s="11" t="s">
        <v>11</v>
      </c>
      <c r="D37" s="11" t="s">
        <v>18</v>
      </c>
      <c r="E37" s="12" t="s">
        <v>13</v>
      </c>
      <c r="F37" s="13">
        <v>46</v>
      </c>
      <c r="G37" s="14">
        <f t="shared" si="9"/>
        <v>32.199999999999996</v>
      </c>
      <c r="H37" s="22">
        <v>79.6</v>
      </c>
      <c r="I37" s="14">
        <f t="shared" si="10"/>
        <v>23.88</v>
      </c>
      <c r="J37" s="14">
        <f t="shared" si="11"/>
        <v>56.08</v>
      </c>
    </row>
    <row r="38" spans="1:10" ht="19.5" customHeight="1">
      <c r="A38" s="11">
        <v>1802017</v>
      </c>
      <c r="B38" s="11" t="s">
        <v>14</v>
      </c>
      <c r="C38" s="11" t="s">
        <v>11</v>
      </c>
      <c r="D38" s="11" t="s">
        <v>18</v>
      </c>
      <c r="E38" s="12" t="s">
        <v>13</v>
      </c>
      <c r="F38" s="13">
        <v>75</v>
      </c>
      <c r="G38" s="14">
        <f t="shared" si="9"/>
        <v>52.5</v>
      </c>
      <c r="H38" s="22">
        <v>0</v>
      </c>
      <c r="I38" s="14">
        <f t="shared" si="10"/>
        <v>0</v>
      </c>
      <c r="J38" s="14">
        <f t="shared" si="11"/>
        <v>52.5</v>
      </c>
    </row>
    <row r="39" spans="1:10" ht="19.5" customHeight="1">
      <c r="A39" s="11">
        <v>1802003</v>
      </c>
      <c r="B39" s="11" t="s">
        <v>14</v>
      </c>
      <c r="C39" s="11" t="s">
        <v>11</v>
      </c>
      <c r="D39" s="11" t="s">
        <v>18</v>
      </c>
      <c r="E39" s="12" t="s">
        <v>13</v>
      </c>
      <c r="F39" s="13">
        <v>59.5</v>
      </c>
      <c r="G39" s="14">
        <f t="shared" si="9"/>
        <v>41.65</v>
      </c>
      <c r="H39" s="22">
        <v>0</v>
      </c>
      <c r="I39" s="14">
        <f t="shared" si="10"/>
        <v>0</v>
      </c>
      <c r="J39" s="14">
        <f t="shared" si="11"/>
        <v>41.65</v>
      </c>
    </row>
    <row r="40" spans="1:10" ht="19.5" customHeight="1">
      <c r="A40" s="11">
        <v>1802034</v>
      </c>
      <c r="B40" s="11" t="s">
        <v>14</v>
      </c>
      <c r="C40" s="11" t="s">
        <v>11</v>
      </c>
      <c r="D40" s="11" t="s">
        <v>18</v>
      </c>
      <c r="E40" s="12" t="s">
        <v>13</v>
      </c>
      <c r="F40" s="13">
        <v>58</v>
      </c>
      <c r="G40" s="14">
        <f t="shared" si="9"/>
        <v>40.599999999999994</v>
      </c>
      <c r="H40" s="22">
        <v>0</v>
      </c>
      <c r="I40" s="14">
        <f t="shared" si="10"/>
        <v>0</v>
      </c>
      <c r="J40" s="14">
        <f t="shared" si="11"/>
        <v>40.599999999999994</v>
      </c>
    </row>
    <row r="41" spans="1:10" ht="19.5" customHeight="1">
      <c r="A41" s="11">
        <v>1802009</v>
      </c>
      <c r="B41" s="11" t="s">
        <v>14</v>
      </c>
      <c r="C41" s="11" t="s">
        <v>11</v>
      </c>
      <c r="D41" s="11" t="s">
        <v>18</v>
      </c>
      <c r="E41" s="12" t="s">
        <v>13</v>
      </c>
      <c r="F41" s="13">
        <v>57.5</v>
      </c>
      <c r="G41" s="14">
        <f t="shared" si="9"/>
        <v>40.25</v>
      </c>
      <c r="H41" s="22">
        <v>0</v>
      </c>
      <c r="I41" s="14">
        <f t="shared" si="10"/>
        <v>0</v>
      </c>
      <c r="J41" s="14">
        <f t="shared" si="11"/>
        <v>40.25</v>
      </c>
    </row>
    <row r="42" spans="1:10" ht="19.5" customHeight="1">
      <c r="A42" s="11">
        <v>1802015</v>
      </c>
      <c r="B42" s="11" t="s">
        <v>14</v>
      </c>
      <c r="C42" s="11" t="s">
        <v>11</v>
      </c>
      <c r="D42" s="11" t="s">
        <v>18</v>
      </c>
      <c r="E42" s="12" t="s">
        <v>13</v>
      </c>
      <c r="F42" s="13">
        <v>57.5</v>
      </c>
      <c r="G42" s="14">
        <f t="shared" si="9"/>
        <v>40.25</v>
      </c>
      <c r="H42" s="22">
        <v>0</v>
      </c>
      <c r="I42" s="14">
        <f t="shared" si="10"/>
        <v>0</v>
      </c>
      <c r="J42" s="14">
        <f t="shared" si="11"/>
        <v>40.25</v>
      </c>
    </row>
    <row r="43" spans="1:10" ht="19.5" customHeight="1">
      <c r="A43" s="11">
        <v>1802014</v>
      </c>
      <c r="B43" s="11" t="s">
        <v>14</v>
      </c>
      <c r="C43" s="11" t="s">
        <v>11</v>
      </c>
      <c r="D43" s="11" t="s">
        <v>18</v>
      </c>
      <c r="E43" s="12" t="s">
        <v>13</v>
      </c>
      <c r="F43" s="13">
        <v>49.5</v>
      </c>
      <c r="G43" s="14">
        <f t="shared" si="9"/>
        <v>34.65</v>
      </c>
      <c r="H43" s="22">
        <v>0</v>
      </c>
      <c r="I43" s="14">
        <f t="shared" si="10"/>
        <v>0</v>
      </c>
      <c r="J43" s="14">
        <f t="shared" si="11"/>
        <v>34.65</v>
      </c>
    </row>
    <row r="44" spans="1:10" ht="19.5" customHeight="1">
      <c r="A44" s="11">
        <v>1802012</v>
      </c>
      <c r="B44" s="11" t="s">
        <v>14</v>
      </c>
      <c r="C44" s="11" t="s">
        <v>11</v>
      </c>
      <c r="D44" s="11" t="s">
        <v>18</v>
      </c>
      <c r="E44" s="12" t="s">
        <v>13</v>
      </c>
      <c r="F44" s="13">
        <v>46</v>
      </c>
      <c r="G44" s="14">
        <f t="shared" si="9"/>
        <v>32.199999999999996</v>
      </c>
      <c r="H44" s="22">
        <v>0</v>
      </c>
      <c r="I44" s="14">
        <f t="shared" si="10"/>
        <v>0</v>
      </c>
      <c r="J44" s="14">
        <f t="shared" si="11"/>
        <v>32.199999999999996</v>
      </c>
    </row>
    <row r="45" spans="1:10" ht="19.5" customHeight="1">
      <c r="A45" s="11">
        <v>1802027</v>
      </c>
      <c r="B45" s="11" t="s">
        <v>14</v>
      </c>
      <c r="C45" s="11" t="s">
        <v>11</v>
      </c>
      <c r="D45" s="11" t="s">
        <v>18</v>
      </c>
      <c r="E45" s="12" t="s">
        <v>13</v>
      </c>
      <c r="F45" s="13">
        <v>43.5</v>
      </c>
      <c r="G45" s="14">
        <f t="shared" si="9"/>
        <v>30.45</v>
      </c>
      <c r="H45" s="22">
        <v>0</v>
      </c>
      <c r="I45" s="14">
        <f t="shared" si="10"/>
        <v>0</v>
      </c>
      <c r="J45" s="14">
        <f t="shared" si="11"/>
        <v>30.45</v>
      </c>
    </row>
  </sheetData>
  <sheetProtection/>
  <mergeCells count="1">
    <mergeCell ref="A1:J1"/>
  </mergeCells>
  <printOptions horizontalCentered="1" verticalCentered="1"/>
  <pageMargins left="0.75" right="0.75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2018-07-02T09:10:09Z</cp:lastPrinted>
  <dcterms:created xsi:type="dcterms:W3CDTF">2011-10-20T06:52:02Z</dcterms:created>
  <dcterms:modified xsi:type="dcterms:W3CDTF">2018-07-02T09:11:48Z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