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<sst xmlns="http://schemas.openxmlformats.org/spreadsheetml/2006/main" count="191" uniqueCount="111">
  <si>
    <t>2018年芜湖市事业单位公开招聘卫生计生系统所属事业单位入围专业测试人员名单</t>
  </si>
  <si>
    <t>序号</t>
  </si>
  <si>
    <t>招聘单位</t>
  </si>
  <si>
    <t>岗位代码</t>
  </si>
  <si>
    <t>准考证号</t>
  </si>
  <si>
    <t>笔试成绩</t>
  </si>
  <si>
    <t>职业能力倾向测验</t>
  </si>
  <si>
    <t>综合应用能力</t>
  </si>
  <si>
    <t>公共科目成绩</t>
  </si>
  <si>
    <t>专业成绩</t>
  </si>
  <si>
    <t>笔试合成成绩</t>
  </si>
  <si>
    <t>市妇幼保健计划生育服务中心</t>
  </si>
  <si>
    <t>213412080606</t>
  </si>
  <si>
    <t>213412080608</t>
  </si>
  <si>
    <t>213412080611</t>
  </si>
  <si>
    <t>113412042619</t>
  </si>
  <si>
    <t>113412042705</t>
  </si>
  <si>
    <t>113412042703</t>
  </si>
  <si>
    <t>芜湖市第二人民医院</t>
  </si>
  <si>
    <t>313412100522</t>
  </si>
  <si>
    <t>市急救中心</t>
  </si>
  <si>
    <t>523412110229</t>
  </si>
  <si>
    <t>523412110302</t>
  </si>
  <si>
    <t>523412110230</t>
  </si>
  <si>
    <t>市第三人民医院</t>
  </si>
  <si>
    <t>113412042806</t>
  </si>
  <si>
    <t>113412042828</t>
  </si>
  <si>
    <t>113412042829</t>
  </si>
  <si>
    <t>113412042817</t>
  </si>
  <si>
    <t>113412043002</t>
  </si>
  <si>
    <t>113412042826</t>
  </si>
  <si>
    <t>113412042825</t>
  </si>
  <si>
    <t>113412043019</t>
  </si>
  <si>
    <t>113412042910</t>
  </si>
  <si>
    <t>市第四人民医院</t>
  </si>
  <si>
    <t>213412011329</t>
  </si>
  <si>
    <t>213412011328</t>
  </si>
  <si>
    <t>213412011323</t>
  </si>
  <si>
    <t>市疾控中心</t>
  </si>
  <si>
    <t>563412112126</t>
  </si>
  <si>
    <t>563412112228</t>
  </si>
  <si>
    <t>563412112304</t>
  </si>
  <si>
    <t>563412112130</t>
  </si>
  <si>
    <t>563412112313</t>
  </si>
  <si>
    <t>563412112321</t>
  </si>
  <si>
    <t>563412112206</t>
  </si>
  <si>
    <t>563412112202</t>
  </si>
  <si>
    <t>563412112127</t>
  </si>
  <si>
    <t>563412112210</t>
  </si>
  <si>
    <t>563412112230</t>
  </si>
  <si>
    <t>563412112324</t>
  </si>
  <si>
    <t>563412112216</t>
  </si>
  <si>
    <t>563412112212</t>
  </si>
  <si>
    <t>563412112310</t>
  </si>
  <si>
    <t>563412112319</t>
  </si>
  <si>
    <t>563412112129</t>
  </si>
  <si>
    <t>563412112409</t>
  </si>
  <si>
    <t>553412111723</t>
  </si>
  <si>
    <t>553412111719</t>
  </si>
  <si>
    <t>553412111716</t>
  </si>
  <si>
    <t>553412111726</t>
  </si>
  <si>
    <t>553412111802</t>
  </si>
  <si>
    <t>553412111721</t>
  </si>
  <si>
    <t>313412100626</t>
  </si>
  <si>
    <t>313412100602</t>
  </si>
  <si>
    <t>313412100614</t>
  </si>
  <si>
    <t>313412010319</t>
  </si>
  <si>
    <t>313412010316</t>
  </si>
  <si>
    <t>313412010317</t>
  </si>
  <si>
    <t>市地方病防治站</t>
  </si>
  <si>
    <t>563412112414</t>
  </si>
  <si>
    <t>563412112427</t>
  </si>
  <si>
    <t>563412112423</t>
  </si>
  <si>
    <t>563412112418</t>
  </si>
  <si>
    <t>563412112415</t>
  </si>
  <si>
    <t>563412112419</t>
  </si>
  <si>
    <t>553412111816</t>
  </si>
  <si>
    <t>553412111807</t>
  </si>
  <si>
    <t>553412111812</t>
  </si>
  <si>
    <t>553412111904</t>
  </si>
  <si>
    <t>553412111902</t>
  </si>
  <si>
    <t>213412011418</t>
  </si>
  <si>
    <t>213412011425</t>
  </si>
  <si>
    <t>213412011503</t>
  </si>
  <si>
    <t>313412010321</t>
  </si>
  <si>
    <t>313412010322</t>
  </si>
  <si>
    <r>
      <t>31341201032</t>
    </r>
    <r>
      <rPr>
        <sz val="10"/>
        <color indexed="10"/>
        <rFont val="宋体"/>
        <family val="0"/>
      </rPr>
      <t>5</t>
    </r>
  </si>
  <si>
    <t>市卫生监督所</t>
  </si>
  <si>
    <t>563412112430</t>
  </si>
  <si>
    <t>563412112428</t>
  </si>
  <si>
    <t>563412112519</t>
  </si>
  <si>
    <t>563412112503</t>
  </si>
  <si>
    <t>563412112501</t>
  </si>
  <si>
    <t>563412112511</t>
  </si>
  <si>
    <t>芜湖市中心血站</t>
  </si>
  <si>
    <t>523412110316</t>
  </si>
  <si>
    <t>523412110308</t>
  </si>
  <si>
    <t>523412110306</t>
  </si>
  <si>
    <t>313412010407</t>
  </si>
  <si>
    <t>313412010406</t>
  </si>
  <si>
    <t>313412010402</t>
  </si>
  <si>
    <t>543412110824</t>
  </si>
  <si>
    <t>543412110923</t>
  </si>
  <si>
    <t>543412110921</t>
  </si>
  <si>
    <t>芜湖市第六人民医院</t>
  </si>
  <si>
    <t>113412043115</t>
  </si>
  <si>
    <t>113412043118</t>
  </si>
  <si>
    <t>113412043122</t>
  </si>
  <si>
    <t>213412011511</t>
  </si>
  <si>
    <t>213412011506</t>
  </si>
  <si>
    <t>213412011512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</si>
</sst>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7">
    <font>
      <sz val="12"/>
      <name val="宋体"/>
      <family val="0"/>
    </font>
    <font>
      <sz val="10"/>
      <name val="宋体"/>
      <family val="0"/>
    </font>
    <font>
      <sz val="10"/>
      <color indexed="8"/>
      <name val="宋体"/>
      <family val="0"/>
    </font>
    <font>
      <b/>
      <sz val="14"/>
      <name val="宋体"/>
      <family val="0"/>
    </font>
    <font>
      <b/>
      <sz val="10"/>
      <name val="宋体"/>
      <family val="0"/>
    </font>
    <font>
      <b/>
      <sz val="11"/>
      <name val="宋体"/>
      <family val="0"/>
    </font>
    <font>
      <sz val="11"/>
      <color indexed="9"/>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8"/>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3.8"/>
      <color indexed="12"/>
      <name val="宋体"/>
      <family val="0"/>
    </font>
    <font>
      <sz val="11"/>
      <color indexed="19"/>
      <name val="宋体"/>
      <family val="0"/>
    </font>
    <font>
      <u val="single"/>
      <sz val="13.8"/>
      <color indexed="20"/>
      <name val="宋体"/>
      <family val="0"/>
    </font>
    <font>
      <b/>
      <sz val="11"/>
      <color indexed="63"/>
      <name val="宋体"/>
      <family val="0"/>
    </font>
    <font>
      <b/>
      <sz val="18"/>
      <color indexed="62"/>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3.8"/>
      <color theme="10"/>
      <name val="宋体"/>
      <family val="0"/>
    </font>
    <font>
      <u val="single"/>
      <sz val="13.8"/>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cellStyleXfs>
  <cellXfs count="48">
    <xf numFmtId="0" fontId="0" fillId="0" borderId="0" xfId="0" applyAlignment="1">
      <alignment vertical="center"/>
    </xf>
    <xf numFmtId="0" fontId="1" fillId="0" borderId="0" xfId="0" applyFont="1" applyAlignment="1">
      <alignment vertical="center" wrapText="1"/>
    </xf>
    <xf numFmtId="0" fontId="45"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5" xfId="0" applyNumberFormat="1" applyFont="1" applyBorder="1" applyAlignment="1">
      <alignment horizontal="center" vertical="center" wrapText="1"/>
    </xf>
    <xf numFmtId="0" fontId="45" fillId="0" borderId="15" xfId="0" applyNumberFormat="1" applyFont="1" applyFill="1" applyBorder="1" applyAlignment="1">
      <alignment horizontal="center" vertical="center" wrapText="1"/>
    </xf>
    <xf numFmtId="0" fontId="46" fillId="0" borderId="15" xfId="64" applyFont="1" applyFill="1" applyBorder="1" applyAlignment="1">
      <alignment horizontal="center" vertical="center" wrapText="1"/>
      <protection/>
    </xf>
    <xf numFmtId="0" fontId="46" fillId="0" borderId="15" xfId="64" applyNumberFormat="1" applyFont="1" applyFill="1" applyBorder="1" applyAlignment="1">
      <alignment horizontal="center" vertical="center" wrapText="1"/>
      <protection/>
    </xf>
    <xf numFmtId="0" fontId="46" fillId="0" borderId="11" xfId="64" applyFont="1" applyFill="1" applyBorder="1" applyAlignment="1">
      <alignment horizontal="center" vertical="center" wrapText="1"/>
      <protection/>
    </xf>
    <xf numFmtId="0" fontId="46" fillId="0" borderId="11" xfId="64" applyNumberFormat="1" applyFont="1" applyFill="1" applyBorder="1" applyAlignment="1">
      <alignment horizontal="center" vertical="center" wrapText="1"/>
      <protection/>
    </xf>
    <xf numFmtId="0" fontId="46" fillId="0" borderId="16" xfId="64" applyNumberFormat="1" applyFont="1" applyFill="1" applyBorder="1" applyAlignment="1">
      <alignment horizontal="center" vertical="center" wrapText="1"/>
      <protection/>
    </xf>
    <xf numFmtId="0" fontId="46" fillId="0" borderId="16" xfId="64" applyFont="1" applyFill="1" applyBorder="1" applyAlignment="1">
      <alignment horizontal="center" vertical="center" wrapText="1"/>
      <protection/>
    </xf>
    <xf numFmtId="0" fontId="45" fillId="0" borderId="17"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NumberFormat="1"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5"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176" fontId="45" fillId="0" borderId="15" xfId="0" applyNumberFormat="1" applyFont="1" applyFill="1" applyBorder="1" applyAlignment="1">
      <alignment horizontal="center" vertical="center" wrapText="1"/>
    </xf>
    <xf numFmtId="176" fontId="45" fillId="0" borderId="15" xfId="0" applyNumberFormat="1" applyFont="1" applyBorder="1" applyAlignment="1">
      <alignment horizontal="center" vertical="center" wrapText="1"/>
    </xf>
    <xf numFmtId="176" fontId="46" fillId="0" borderId="15" xfId="64" applyNumberFormat="1" applyFont="1" applyFill="1" applyBorder="1" applyAlignment="1">
      <alignment horizontal="center" vertical="center" wrapText="1"/>
      <protection/>
    </xf>
    <xf numFmtId="176" fontId="46" fillId="0" borderId="16" xfId="64" applyNumberFormat="1" applyFont="1" applyFill="1" applyBorder="1" applyAlignment="1">
      <alignment horizontal="center" vertical="center" wrapText="1"/>
      <protection/>
    </xf>
    <xf numFmtId="176" fontId="45" fillId="33" borderId="15" xfId="0" applyNumberFormat="1" applyFont="1" applyFill="1" applyBorder="1" applyAlignment="1">
      <alignment horizontal="center" vertical="center" wrapText="1"/>
    </xf>
    <xf numFmtId="49" fontId="45" fillId="33" borderId="15" xfId="0" applyNumberFormat="1" applyFont="1" applyFill="1" applyBorder="1" applyAlignment="1">
      <alignment horizontal="center" vertical="center" wrapText="1"/>
    </xf>
    <xf numFmtId="49" fontId="45" fillId="0" borderId="15" xfId="0" applyNumberFormat="1" applyFont="1" applyBorder="1" applyAlignment="1">
      <alignment horizontal="center" vertical="center" wrapText="1"/>
    </xf>
    <xf numFmtId="0" fontId="46" fillId="0" borderId="15" xfId="0"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0" fontId="46" fillId="0" borderId="1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left" vertical="center" wrapText="1"/>
    </xf>
    <xf numFmtId="176" fontId="46" fillId="0" borderId="15"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5"/>
  <sheetViews>
    <sheetView tabSelected="1" zoomScale="115" zoomScaleNormal="115" workbookViewId="0" topLeftCell="A1">
      <selection activeCell="H98" sqref="H98"/>
    </sheetView>
  </sheetViews>
  <sheetFormatPr defaultColWidth="9.00390625" defaultRowHeight="14.25"/>
  <cols>
    <col min="1" max="1" width="5.00390625" style="4" customWidth="1"/>
    <col min="2" max="2" width="16.00390625" style="4" customWidth="1"/>
    <col min="3" max="3" width="9.00390625" style="5" customWidth="1"/>
    <col min="4" max="4" width="12.75390625" style="4" customWidth="1"/>
    <col min="5" max="9" width="7.00390625" style="4" customWidth="1"/>
    <col min="10" max="16384" width="9.00390625" style="4" customWidth="1"/>
  </cols>
  <sheetData>
    <row r="1" spans="1:9" ht="42" customHeight="1">
      <c r="A1" s="6" t="s">
        <v>0</v>
      </c>
      <c r="B1" s="6"/>
      <c r="C1" s="6"/>
      <c r="D1" s="6"/>
      <c r="E1" s="6"/>
      <c r="F1" s="6"/>
      <c r="G1" s="6"/>
      <c r="H1" s="6"/>
      <c r="I1" s="6"/>
    </row>
    <row r="2" spans="1:9" s="1" customFormat="1" ht="25.5" customHeight="1">
      <c r="A2" s="7"/>
      <c r="B2" s="7"/>
      <c r="C2" s="7"/>
      <c r="D2" s="8"/>
      <c r="E2" s="8"/>
      <c r="F2" s="7"/>
      <c r="G2" s="7"/>
      <c r="H2" s="7"/>
      <c r="I2" s="7"/>
    </row>
    <row r="3" spans="1:9" ht="25.5" customHeight="1">
      <c r="A3" s="9" t="s">
        <v>1</v>
      </c>
      <c r="B3" s="9" t="s">
        <v>2</v>
      </c>
      <c r="C3" s="10" t="s">
        <v>3</v>
      </c>
      <c r="D3" s="9" t="s">
        <v>4</v>
      </c>
      <c r="E3" s="11" t="s">
        <v>5</v>
      </c>
      <c r="F3" s="12"/>
      <c r="G3" s="12"/>
      <c r="H3" s="12"/>
      <c r="I3" s="34"/>
    </row>
    <row r="4" spans="1:9" ht="45.75" customHeight="1">
      <c r="A4" s="13"/>
      <c r="B4" s="13"/>
      <c r="C4" s="14"/>
      <c r="D4" s="13"/>
      <c r="E4" s="15" t="s">
        <v>6</v>
      </c>
      <c r="F4" s="15" t="s">
        <v>7</v>
      </c>
      <c r="G4" s="15" t="s">
        <v>8</v>
      </c>
      <c r="H4" s="15" t="s">
        <v>9</v>
      </c>
      <c r="I4" s="15" t="s">
        <v>10</v>
      </c>
    </row>
    <row r="5" spans="1:9" s="2" customFormat="1" ht="39.75" customHeight="1">
      <c r="A5" s="16">
        <v>1</v>
      </c>
      <c r="B5" s="17" t="s">
        <v>11</v>
      </c>
      <c r="C5" s="18">
        <v>1201207</v>
      </c>
      <c r="D5" s="17" t="s">
        <v>12</v>
      </c>
      <c r="E5" s="17">
        <v>112.5</v>
      </c>
      <c r="F5" s="17">
        <v>103.5</v>
      </c>
      <c r="G5" s="17">
        <f aca="true" t="shared" si="0" ref="G5:G10">E5+F5</f>
        <v>216</v>
      </c>
      <c r="H5" s="17">
        <v>0</v>
      </c>
      <c r="I5" s="35">
        <f aca="true" t="shared" si="1" ref="I5:I10">(E5+F5)/2/1.5</f>
        <v>72</v>
      </c>
    </row>
    <row r="6" spans="1:9" s="2" customFormat="1" ht="39.75" customHeight="1">
      <c r="A6" s="16">
        <v>2</v>
      </c>
      <c r="B6" s="17" t="s">
        <v>11</v>
      </c>
      <c r="C6" s="18">
        <v>1201207</v>
      </c>
      <c r="D6" s="17" t="s">
        <v>13</v>
      </c>
      <c r="E6" s="17">
        <v>107.5</v>
      </c>
      <c r="F6" s="17">
        <v>102.5</v>
      </c>
      <c r="G6" s="17">
        <f t="shared" si="0"/>
        <v>210</v>
      </c>
      <c r="H6" s="17">
        <v>0</v>
      </c>
      <c r="I6" s="35">
        <f t="shared" si="1"/>
        <v>70</v>
      </c>
    </row>
    <row r="7" spans="1:9" s="2" customFormat="1" ht="39.75" customHeight="1">
      <c r="A7" s="16">
        <v>3</v>
      </c>
      <c r="B7" s="17" t="s">
        <v>11</v>
      </c>
      <c r="C7" s="18">
        <v>1201207</v>
      </c>
      <c r="D7" s="17" t="s">
        <v>14</v>
      </c>
      <c r="E7" s="17">
        <v>107.5</v>
      </c>
      <c r="F7" s="17">
        <v>99.5</v>
      </c>
      <c r="G7" s="17">
        <f t="shared" si="0"/>
        <v>207</v>
      </c>
      <c r="H7" s="17">
        <v>0</v>
      </c>
      <c r="I7" s="35">
        <f t="shared" si="1"/>
        <v>69</v>
      </c>
    </row>
    <row r="8" spans="1:9" s="2" customFormat="1" ht="39.75" customHeight="1">
      <c r="A8" s="16">
        <v>4</v>
      </c>
      <c r="B8" s="17" t="s">
        <v>11</v>
      </c>
      <c r="C8" s="18">
        <v>1201208</v>
      </c>
      <c r="D8" s="17" t="s">
        <v>15</v>
      </c>
      <c r="E8" s="17">
        <v>99.5</v>
      </c>
      <c r="F8" s="17">
        <v>119</v>
      </c>
      <c r="G8" s="17">
        <f t="shared" si="0"/>
        <v>218.5</v>
      </c>
      <c r="H8" s="17">
        <v>0</v>
      </c>
      <c r="I8" s="35">
        <f t="shared" si="1"/>
        <v>72.83333333333333</v>
      </c>
    </row>
    <row r="9" spans="1:9" s="2" customFormat="1" ht="39.75" customHeight="1">
      <c r="A9" s="16">
        <v>5</v>
      </c>
      <c r="B9" s="17" t="s">
        <v>11</v>
      </c>
      <c r="C9" s="18">
        <v>1201208</v>
      </c>
      <c r="D9" s="17" t="s">
        <v>16</v>
      </c>
      <c r="E9" s="17">
        <v>111</v>
      </c>
      <c r="F9" s="17">
        <v>106.5</v>
      </c>
      <c r="G9" s="17">
        <f t="shared" si="0"/>
        <v>217.5</v>
      </c>
      <c r="H9" s="17">
        <v>0</v>
      </c>
      <c r="I9" s="35">
        <f t="shared" si="1"/>
        <v>72.5</v>
      </c>
    </row>
    <row r="10" spans="1:9" s="2" customFormat="1" ht="39.75" customHeight="1">
      <c r="A10" s="16">
        <v>6</v>
      </c>
      <c r="B10" s="17" t="s">
        <v>11</v>
      </c>
      <c r="C10" s="18">
        <v>1201208</v>
      </c>
      <c r="D10" s="17" t="s">
        <v>17</v>
      </c>
      <c r="E10" s="17">
        <v>104.5</v>
      </c>
      <c r="F10" s="17">
        <v>110</v>
      </c>
      <c r="G10" s="17">
        <f t="shared" si="0"/>
        <v>214.5</v>
      </c>
      <c r="H10" s="17">
        <v>0</v>
      </c>
      <c r="I10" s="35">
        <f t="shared" si="1"/>
        <v>71.5</v>
      </c>
    </row>
    <row r="11" spans="1:9" s="2" customFormat="1" ht="39.75" customHeight="1">
      <c r="A11" s="16">
        <v>7</v>
      </c>
      <c r="B11" s="19" t="s">
        <v>18</v>
      </c>
      <c r="C11" s="20">
        <v>1201209</v>
      </c>
      <c r="D11" s="19" t="s">
        <v>19</v>
      </c>
      <c r="E11" s="19">
        <v>71.2</v>
      </c>
      <c r="F11" s="19">
        <v>92.5</v>
      </c>
      <c r="G11" s="19">
        <v>163.7</v>
      </c>
      <c r="H11" s="19">
        <v>0</v>
      </c>
      <c r="I11" s="36">
        <v>54.5666666666667</v>
      </c>
    </row>
    <row r="12" spans="1:9" s="2" customFormat="1" ht="39.75" customHeight="1">
      <c r="A12" s="16">
        <v>8</v>
      </c>
      <c r="B12" s="19" t="s">
        <v>20</v>
      </c>
      <c r="C12" s="21">
        <v>1201210</v>
      </c>
      <c r="D12" s="17" t="s">
        <v>21</v>
      </c>
      <c r="E12" s="17">
        <v>90.5</v>
      </c>
      <c r="F12" s="17">
        <v>77.1</v>
      </c>
      <c r="G12" s="17">
        <f>E12+F12</f>
        <v>167.6</v>
      </c>
      <c r="H12" s="17">
        <v>0</v>
      </c>
      <c r="I12" s="35">
        <f>(E12+F12)/2/1.5</f>
        <v>55.86666666666667</v>
      </c>
    </row>
    <row r="13" spans="1:9" s="2" customFormat="1" ht="39.75" customHeight="1">
      <c r="A13" s="16">
        <v>9</v>
      </c>
      <c r="B13" s="19" t="s">
        <v>20</v>
      </c>
      <c r="C13" s="21">
        <v>1201210</v>
      </c>
      <c r="D13" s="17" t="s">
        <v>22</v>
      </c>
      <c r="E13" s="17">
        <v>91.5</v>
      </c>
      <c r="F13" s="17">
        <v>74.8</v>
      </c>
      <c r="G13" s="17">
        <f>E13+F13</f>
        <v>166.3</v>
      </c>
      <c r="H13" s="17">
        <v>0</v>
      </c>
      <c r="I13" s="35">
        <f>(E13+F13)/2/1.5</f>
        <v>55.43333333333334</v>
      </c>
    </row>
    <row r="14" spans="1:9" s="2" customFormat="1" ht="39.75" customHeight="1">
      <c r="A14" s="16">
        <v>10</v>
      </c>
      <c r="B14" s="19" t="s">
        <v>20</v>
      </c>
      <c r="C14" s="21">
        <v>1201210</v>
      </c>
      <c r="D14" s="17" t="s">
        <v>23</v>
      </c>
      <c r="E14" s="17">
        <v>84.5</v>
      </c>
      <c r="F14" s="17">
        <v>73.6</v>
      </c>
      <c r="G14" s="17">
        <f>E14+F14</f>
        <v>158.1</v>
      </c>
      <c r="H14" s="17">
        <v>0</v>
      </c>
      <c r="I14" s="35">
        <f>(E14+F14)/2/1.5</f>
        <v>52.699999999999996</v>
      </c>
    </row>
    <row r="15" spans="1:9" s="2" customFormat="1" ht="39.75" customHeight="1">
      <c r="A15" s="16">
        <v>11</v>
      </c>
      <c r="B15" s="22" t="s">
        <v>24</v>
      </c>
      <c r="C15" s="23">
        <v>1201211</v>
      </c>
      <c r="D15" s="22" t="s">
        <v>25</v>
      </c>
      <c r="E15" s="22">
        <v>119</v>
      </c>
      <c r="F15" s="22">
        <v>111.5</v>
      </c>
      <c r="G15" s="22">
        <v>230.5</v>
      </c>
      <c r="H15" s="22">
        <v>0</v>
      </c>
      <c r="I15" s="37">
        <v>76.83333333333333</v>
      </c>
    </row>
    <row r="16" spans="1:9" s="2" customFormat="1" ht="39.75" customHeight="1">
      <c r="A16" s="16">
        <v>12</v>
      </c>
      <c r="B16" s="22" t="s">
        <v>24</v>
      </c>
      <c r="C16" s="23">
        <v>1201211</v>
      </c>
      <c r="D16" s="22" t="s">
        <v>26</v>
      </c>
      <c r="E16" s="22">
        <v>128</v>
      </c>
      <c r="F16" s="22">
        <v>92</v>
      </c>
      <c r="G16" s="22">
        <v>220</v>
      </c>
      <c r="H16" s="22">
        <v>0</v>
      </c>
      <c r="I16" s="37">
        <v>73.33333333333333</v>
      </c>
    </row>
    <row r="17" spans="1:9" s="2" customFormat="1" ht="39.75" customHeight="1">
      <c r="A17" s="16">
        <v>13</v>
      </c>
      <c r="B17" s="24" t="s">
        <v>24</v>
      </c>
      <c r="C17" s="25">
        <v>1201211</v>
      </c>
      <c r="D17" s="22" t="s">
        <v>27</v>
      </c>
      <c r="E17" s="22">
        <v>105</v>
      </c>
      <c r="F17" s="22">
        <v>115</v>
      </c>
      <c r="G17" s="22">
        <v>220</v>
      </c>
      <c r="H17" s="22">
        <v>0</v>
      </c>
      <c r="I17" s="37">
        <v>73.33333333333333</v>
      </c>
    </row>
    <row r="18" spans="1:9" s="2" customFormat="1" ht="39.75" customHeight="1">
      <c r="A18" s="16">
        <v>14</v>
      </c>
      <c r="B18" s="24" t="s">
        <v>24</v>
      </c>
      <c r="C18" s="25">
        <v>1201211</v>
      </c>
      <c r="D18" s="22" t="s">
        <v>28</v>
      </c>
      <c r="E18" s="22">
        <v>109</v>
      </c>
      <c r="F18" s="22">
        <v>110.5</v>
      </c>
      <c r="G18" s="22">
        <v>219.5</v>
      </c>
      <c r="H18" s="22">
        <v>0</v>
      </c>
      <c r="I18" s="37">
        <v>73.16666666666667</v>
      </c>
    </row>
    <row r="19" spans="1:9" s="2" customFormat="1" ht="39.75" customHeight="1">
      <c r="A19" s="16">
        <v>15</v>
      </c>
      <c r="B19" s="24" t="s">
        <v>24</v>
      </c>
      <c r="C19" s="25">
        <v>1201211</v>
      </c>
      <c r="D19" s="22" t="s">
        <v>29</v>
      </c>
      <c r="E19" s="22">
        <v>105</v>
      </c>
      <c r="F19" s="22">
        <v>112.5</v>
      </c>
      <c r="G19" s="22">
        <v>217.5</v>
      </c>
      <c r="H19" s="22">
        <v>0</v>
      </c>
      <c r="I19" s="37">
        <v>72.5</v>
      </c>
    </row>
    <row r="20" spans="1:9" s="2" customFormat="1" ht="39.75" customHeight="1">
      <c r="A20" s="16">
        <v>16</v>
      </c>
      <c r="B20" s="24" t="s">
        <v>24</v>
      </c>
      <c r="C20" s="25">
        <v>1201211</v>
      </c>
      <c r="D20" s="22" t="s">
        <v>30</v>
      </c>
      <c r="E20" s="22">
        <v>102.5</v>
      </c>
      <c r="F20" s="22">
        <v>113.5</v>
      </c>
      <c r="G20" s="22">
        <v>216</v>
      </c>
      <c r="H20" s="22">
        <v>0</v>
      </c>
      <c r="I20" s="37">
        <v>72</v>
      </c>
    </row>
    <row r="21" spans="1:9" s="2" customFormat="1" ht="39.75" customHeight="1">
      <c r="A21" s="16">
        <v>17</v>
      </c>
      <c r="B21" s="24" t="s">
        <v>24</v>
      </c>
      <c r="C21" s="25">
        <v>1201211</v>
      </c>
      <c r="D21" s="22" t="s">
        <v>31</v>
      </c>
      <c r="E21" s="22">
        <v>99.5</v>
      </c>
      <c r="F21" s="22">
        <v>115.5</v>
      </c>
      <c r="G21" s="22">
        <v>215</v>
      </c>
      <c r="H21" s="22">
        <v>0</v>
      </c>
      <c r="I21" s="37">
        <v>71.66666666666667</v>
      </c>
    </row>
    <row r="22" spans="1:9" s="2" customFormat="1" ht="39.75" customHeight="1">
      <c r="A22" s="16">
        <v>18</v>
      </c>
      <c r="B22" s="24" t="s">
        <v>24</v>
      </c>
      <c r="C22" s="25">
        <v>1201211</v>
      </c>
      <c r="D22" s="22" t="s">
        <v>32</v>
      </c>
      <c r="E22" s="22">
        <v>103.5</v>
      </c>
      <c r="F22" s="22">
        <v>108.5</v>
      </c>
      <c r="G22" s="22">
        <v>212</v>
      </c>
      <c r="H22" s="22">
        <v>0</v>
      </c>
      <c r="I22" s="37">
        <v>70.66666666666667</v>
      </c>
    </row>
    <row r="23" spans="1:9" s="2" customFormat="1" ht="39.75" customHeight="1">
      <c r="A23" s="16">
        <v>19</v>
      </c>
      <c r="B23" s="22" t="s">
        <v>24</v>
      </c>
      <c r="C23" s="26">
        <v>1201211</v>
      </c>
      <c r="D23" s="27" t="s">
        <v>33</v>
      </c>
      <c r="E23" s="27">
        <v>109</v>
      </c>
      <c r="F23" s="27">
        <v>101.5</v>
      </c>
      <c r="G23" s="27">
        <v>210.5</v>
      </c>
      <c r="H23" s="27">
        <v>0</v>
      </c>
      <c r="I23" s="38">
        <v>70.16666666666667</v>
      </c>
    </row>
    <row r="24" spans="1:9" s="2" customFormat="1" ht="39.75" customHeight="1">
      <c r="A24" s="16">
        <v>20</v>
      </c>
      <c r="B24" s="17" t="s">
        <v>34</v>
      </c>
      <c r="C24" s="28">
        <v>1201213</v>
      </c>
      <c r="D24" s="17" t="s">
        <v>35</v>
      </c>
      <c r="E24" s="17">
        <v>95.5</v>
      </c>
      <c r="F24" s="17">
        <v>68</v>
      </c>
      <c r="G24" s="17">
        <f aca="true" t="shared" si="2" ref="G24:G55">E24+F24</f>
        <v>163.5</v>
      </c>
      <c r="H24" s="17">
        <v>121.5</v>
      </c>
      <c r="I24" s="35">
        <f>(E24+F24+H24)/3/1.5</f>
        <v>63.333333333333336</v>
      </c>
    </row>
    <row r="25" spans="1:9" s="2" customFormat="1" ht="39.75" customHeight="1">
      <c r="A25" s="16">
        <v>21</v>
      </c>
      <c r="B25" s="29" t="s">
        <v>34</v>
      </c>
      <c r="C25" s="28">
        <v>1201213</v>
      </c>
      <c r="D25" s="17" t="s">
        <v>36</v>
      </c>
      <c r="E25" s="17">
        <v>89</v>
      </c>
      <c r="F25" s="17">
        <v>99</v>
      </c>
      <c r="G25" s="17">
        <f t="shared" si="2"/>
        <v>188</v>
      </c>
      <c r="H25" s="17">
        <v>95</v>
      </c>
      <c r="I25" s="35">
        <f>(E25+F25+H25)/3/1.5</f>
        <v>62.888888888888886</v>
      </c>
    </row>
    <row r="26" spans="1:9" s="2" customFormat="1" ht="39.75" customHeight="1">
      <c r="A26" s="16">
        <v>22</v>
      </c>
      <c r="B26" s="29" t="s">
        <v>34</v>
      </c>
      <c r="C26" s="28">
        <v>1201213</v>
      </c>
      <c r="D26" s="17" t="s">
        <v>37</v>
      </c>
      <c r="E26" s="17">
        <v>98.5</v>
      </c>
      <c r="F26" s="17">
        <v>91.5</v>
      </c>
      <c r="G26" s="17">
        <f t="shared" si="2"/>
        <v>190</v>
      </c>
      <c r="H26" s="17">
        <v>90.25</v>
      </c>
      <c r="I26" s="35">
        <f>(E26+F26+H26)/3/1.5</f>
        <v>62.27777777777778</v>
      </c>
    </row>
    <row r="27" spans="1:9" s="2" customFormat="1" ht="39.75" customHeight="1">
      <c r="A27" s="16">
        <v>23</v>
      </c>
      <c r="B27" s="30" t="s">
        <v>38</v>
      </c>
      <c r="C27" s="31">
        <v>1201214</v>
      </c>
      <c r="D27" s="32" t="s">
        <v>39</v>
      </c>
      <c r="E27" s="17">
        <v>124.5</v>
      </c>
      <c r="F27" s="17">
        <v>75.5</v>
      </c>
      <c r="G27" s="17">
        <f t="shared" si="2"/>
        <v>200</v>
      </c>
      <c r="H27" s="17">
        <v>0</v>
      </c>
      <c r="I27" s="35">
        <f aca="true" t="shared" si="3" ref="I27:I53">(E27+F27)/2/1.5</f>
        <v>66.66666666666667</v>
      </c>
    </row>
    <row r="28" spans="1:9" s="2" customFormat="1" ht="39.75" customHeight="1">
      <c r="A28" s="16">
        <v>24</v>
      </c>
      <c r="B28" s="30" t="s">
        <v>38</v>
      </c>
      <c r="C28" s="31">
        <v>1201214</v>
      </c>
      <c r="D28" s="32" t="s">
        <v>40</v>
      </c>
      <c r="E28" s="17">
        <v>122</v>
      </c>
      <c r="F28" s="17">
        <v>77.3</v>
      </c>
      <c r="G28" s="17">
        <f t="shared" si="2"/>
        <v>199.3</v>
      </c>
      <c r="H28" s="17">
        <v>0</v>
      </c>
      <c r="I28" s="35">
        <f t="shared" si="3"/>
        <v>66.43333333333334</v>
      </c>
    </row>
    <row r="29" spans="1:9" s="2" customFormat="1" ht="39.75" customHeight="1">
      <c r="A29" s="16">
        <v>25</v>
      </c>
      <c r="B29" s="30" t="s">
        <v>38</v>
      </c>
      <c r="C29" s="31">
        <v>1201214</v>
      </c>
      <c r="D29" s="32" t="s">
        <v>41</v>
      </c>
      <c r="E29" s="17">
        <v>119.5</v>
      </c>
      <c r="F29" s="17">
        <v>74.1</v>
      </c>
      <c r="G29" s="17">
        <f t="shared" si="2"/>
        <v>193.6</v>
      </c>
      <c r="H29" s="17">
        <v>0</v>
      </c>
      <c r="I29" s="35">
        <f t="shared" si="3"/>
        <v>64.53333333333333</v>
      </c>
    </row>
    <row r="30" spans="1:9" s="2" customFormat="1" ht="39.75" customHeight="1">
      <c r="A30" s="16">
        <v>26</v>
      </c>
      <c r="B30" s="32" t="s">
        <v>38</v>
      </c>
      <c r="C30" s="33">
        <v>1201214</v>
      </c>
      <c r="D30" s="32" t="s">
        <v>42</v>
      </c>
      <c r="E30" s="17">
        <v>111.5</v>
      </c>
      <c r="F30" s="17">
        <v>80.5</v>
      </c>
      <c r="G30" s="17">
        <f t="shared" si="2"/>
        <v>192</v>
      </c>
      <c r="H30" s="17">
        <v>0</v>
      </c>
      <c r="I30" s="35">
        <f t="shared" si="3"/>
        <v>64</v>
      </c>
    </row>
    <row r="31" spans="1:9" s="2" customFormat="1" ht="39.75" customHeight="1">
      <c r="A31" s="16">
        <v>27</v>
      </c>
      <c r="B31" s="32" t="s">
        <v>38</v>
      </c>
      <c r="C31" s="33">
        <v>1201214</v>
      </c>
      <c r="D31" s="32" t="s">
        <v>43</v>
      </c>
      <c r="E31" s="17">
        <v>120.5</v>
      </c>
      <c r="F31" s="17">
        <v>70.7</v>
      </c>
      <c r="G31" s="17">
        <f t="shared" si="2"/>
        <v>191.2</v>
      </c>
      <c r="H31" s="17">
        <v>0</v>
      </c>
      <c r="I31" s="35">
        <f t="shared" si="3"/>
        <v>63.73333333333333</v>
      </c>
    </row>
    <row r="32" spans="1:9" s="2" customFormat="1" ht="39.75" customHeight="1">
      <c r="A32" s="16">
        <v>28</v>
      </c>
      <c r="B32" s="32" t="s">
        <v>38</v>
      </c>
      <c r="C32" s="33">
        <v>1201214</v>
      </c>
      <c r="D32" s="32" t="s">
        <v>44</v>
      </c>
      <c r="E32" s="17">
        <v>120</v>
      </c>
      <c r="F32" s="17">
        <v>69.7</v>
      </c>
      <c r="G32" s="17">
        <f t="shared" si="2"/>
        <v>189.7</v>
      </c>
      <c r="H32" s="17">
        <v>0</v>
      </c>
      <c r="I32" s="35">
        <f t="shared" si="3"/>
        <v>63.23333333333333</v>
      </c>
    </row>
    <row r="33" spans="1:9" s="2" customFormat="1" ht="39.75" customHeight="1">
      <c r="A33" s="16">
        <v>29</v>
      </c>
      <c r="B33" s="32" t="s">
        <v>38</v>
      </c>
      <c r="C33" s="33">
        <v>1201214</v>
      </c>
      <c r="D33" s="32" t="s">
        <v>45</v>
      </c>
      <c r="E33" s="17">
        <v>104</v>
      </c>
      <c r="F33" s="17">
        <v>85.7</v>
      </c>
      <c r="G33" s="17">
        <f t="shared" si="2"/>
        <v>189.7</v>
      </c>
      <c r="H33" s="17">
        <v>0</v>
      </c>
      <c r="I33" s="35">
        <f t="shared" si="3"/>
        <v>63.23333333333333</v>
      </c>
    </row>
    <row r="34" spans="1:9" s="2" customFormat="1" ht="39.75" customHeight="1">
      <c r="A34" s="16">
        <v>30</v>
      </c>
      <c r="B34" s="32" t="s">
        <v>38</v>
      </c>
      <c r="C34" s="33">
        <v>1201214</v>
      </c>
      <c r="D34" s="32" t="s">
        <v>46</v>
      </c>
      <c r="E34" s="17">
        <v>109.5</v>
      </c>
      <c r="F34" s="17">
        <v>78.7</v>
      </c>
      <c r="G34" s="17">
        <f t="shared" si="2"/>
        <v>188.2</v>
      </c>
      <c r="H34" s="17">
        <v>0</v>
      </c>
      <c r="I34" s="35">
        <f t="shared" si="3"/>
        <v>62.73333333333333</v>
      </c>
    </row>
    <row r="35" spans="1:9" s="2" customFormat="1" ht="39.75" customHeight="1">
      <c r="A35" s="16">
        <v>31</v>
      </c>
      <c r="B35" s="32" t="s">
        <v>38</v>
      </c>
      <c r="C35" s="33">
        <v>1201214</v>
      </c>
      <c r="D35" s="32" t="s">
        <v>47</v>
      </c>
      <c r="E35" s="17">
        <v>102</v>
      </c>
      <c r="F35" s="17">
        <v>83.4</v>
      </c>
      <c r="G35" s="17">
        <f t="shared" si="2"/>
        <v>185.4</v>
      </c>
      <c r="H35" s="17">
        <v>0</v>
      </c>
      <c r="I35" s="35">
        <f t="shared" si="3"/>
        <v>61.800000000000004</v>
      </c>
    </row>
    <row r="36" spans="1:9" s="2" customFormat="1" ht="39.75" customHeight="1">
      <c r="A36" s="16">
        <v>32</v>
      </c>
      <c r="B36" s="32" t="s">
        <v>38</v>
      </c>
      <c r="C36" s="33">
        <v>1201214</v>
      </c>
      <c r="D36" s="32" t="s">
        <v>48</v>
      </c>
      <c r="E36" s="17">
        <v>115</v>
      </c>
      <c r="F36" s="17">
        <v>69.4</v>
      </c>
      <c r="G36" s="17">
        <f t="shared" si="2"/>
        <v>184.4</v>
      </c>
      <c r="H36" s="17">
        <v>0</v>
      </c>
      <c r="I36" s="35">
        <f t="shared" si="3"/>
        <v>61.46666666666667</v>
      </c>
    </row>
    <row r="37" spans="1:9" s="2" customFormat="1" ht="39.75" customHeight="1">
      <c r="A37" s="16">
        <v>33</v>
      </c>
      <c r="B37" s="32" t="s">
        <v>38</v>
      </c>
      <c r="C37" s="33">
        <v>1201214</v>
      </c>
      <c r="D37" s="32" t="s">
        <v>49</v>
      </c>
      <c r="E37" s="17">
        <v>107</v>
      </c>
      <c r="F37" s="17">
        <v>75</v>
      </c>
      <c r="G37" s="17">
        <f t="shared" si="2"/>
        <v>182</v>
      </c>
      <c r="H37" s="17">
        <v>0</v>
      </c>
      <c r="I37" s="35">
        <f t="shared" si="3"/>
        <v>60.666666666666664</v>
      </c>
    </row>
    <row r="38" spans="1:9" s="2" customFormat="1" ht="39.75" customHeight="1">
      <c r="A38" s="16">
        <v>34</v>
      </c>
      <c r="B38" s="32" t="s">
        <v>38</v>
      </c>
      <c r="C38" s="33">
        <v>1201214</v>
      </c>
      <c r="D38" s="32" t="s">
        <v>50</v>
      </c>
      <c r="E38" s="17">
        <v>101.5</v>
      </c>
      <c r="F38" s="17">
        <v>79.9</v>
      </c>
      <c r="G38" s="17">
        <f t="shared" si="2"/>
        <v>181.4</v>
      </c>
      <c r="H38" s="17">
        <v>0</v>
      </c>
      <c r="I38" s="35">
        <f t="shared" si="3"/>
        <v>60.46666666666667</v>
      </c>
    </row>
    <row r="39" spans="1:9" s="2" customFormat="1" ht="39.75" customHeight="1">
      <c r="A39" s="16">
        <v>35</v>
      </c>
      <c r="B39" s="32" t="s">
        <v>38</v>
      </c>
      <c r="C39" s="33">
        <v>1201214</v>
      </c>
      <c r="D39" s="32" t="s">
        <v>51</v>
      </c>
      <c r="E39" s="17">
        <v>105</v>
      </c>
      <c r="F39" s="17">
        <v>75.7</v>
      </c>
      <c r="G39" s="17">
        <f t="shared" si="2"/>
        <v>180.7</v>
      </c>
      <c r="H39" s="17">
        <v>0</v>
      </c>
      <c r="I39" s="35">
        <f t="shared" si="3"/>
        <v>60.23333333333333</v>
      </c>
    </row>
    <row r="40" spans="1:9" s="2" customFormat="1" ht="39.75" customHeight="1">
      <c r="A40" s="16">
        <v>36</v>
      </c>
      <c r="B40" s="32" t="s">
        <v>38</v>
      </c>
      <c r="C40" s="33">
        <v>1201214</v>
      </c>
      <c r="D40" s="32" t="s">
        <v>52</v>
      </c>
      <c r="E40" s="17">
        <v>100.5</v>
      </c>
      <c r="F40" s="17">
        <v>73.9</v>
      </c>
      <c r="G40" s="17">
        <f t="shared" si="2"/>
        <v>174.4</v>
      </c>
      <c r="H40" s="17">
        <v>0</v>
      </c>
      <c r="I40" s="35">
        <f t="shared" si="3"/>
        <v>58.13333333333333</v>
      </c>
    </row>
    <row r="41" spans="1:9" s="2" customFormat="1" ht="39.75" customHeight="1">
      <c r="A41" s="16">
        <v>37</v>
      </c>
      <c r="B41" s="32" t="s">
        <v>38</v>
      </c>
      <c r="C41" s="33">
        <v>1201214</v>
      </c>
      <c r="D41" s="32" t="s">
        <v>53</v>
      </c>
      <c r="E41" s="17">
        <v>101.5</v>
      </c>
      <c r="F41" s="17">
        <v>72.7</v>
      </c>
      <c r="G41" s="17">
        <f t="shared" si="2"/>
        <v>174.2</v>
      </c>
      <c r="H41" s="17">
        <v>0</v>
      </c>
      <c r="I41" s="35">
        <f t="shared" si="3"/>
        <v>58.06666666666666</v>
      </c>
    </row>
    <row r="42" spans="1:9" s="2" customFormat="1" ht="39.75" customHeight="1">
      <c r="A42" s="16">
        <v>38</v>
      </c>
      <c r="B42" s="32" t="s">
        <v>38</v>
      </c>
      <c r="C42" s="33">
        <v>1201214</v>
      </c>
      <c r="D42" s="32" t="s">
        <v>54</v>
      </c>
      <c r="E42" s="17">
        <v>107.5</v>
      </c>
      <c r="F42" s="17">
        <v>64.5</v>
      </c>
      <c r="G42" s="17">
        <f t="shared" si="2"/>
        <v>172</v>
      </c>
      <c r="H42" s="17">
        <v>0</v>
      </c>
      <c r="I42" s="35">
        <f t="shared" si="3"/>
        <v>57.333333333333336</v>
      </c>
    </row>
    <row r="43" spans="1:9" s="2" customFormat="1" ht="39.75" customHeight="1">
      <c r="A43" s="16">
        <v>39</v>
      </c>
      <c r="B43" s="32" t="s">
        <v>38</v>
      </c>
      <c r="C43" s="33">
        <v>1201214</v>
      </c>
      <c r="D43" s="32" t="s">
        <v>55</v>
      </c>
      <c r="E43" s="17">
        <v>108</v>
      </c>
      <c r="F43" s="17">
        <v>63.2</v>
      </c>
      <c r="G43" s="17">
        <f t="shared" si="2"/>
        <v>171.2</v>
      </c>
      <c r="H43" s="17">
        <v>0</v>
      </c>
      <c r="I43" s="35">
        <f t="shared" si="3"/>
        <v>57.06666666666666</v>
      </c>
    </row>
    <row r="44" spans="1:9" s="2" customFormat="1" ht="39.75" customHeight="1">
      <c r="A44" s="16">
        <v>40</v>
      </c>
      <c r="B44" s="32" t="s">
        <v>38</v>
      </c>
      <c r="C44" s="33">
        <v>1201214</v>
      </c>
      <c r="D44" s="32" t="s">
        <v>56</v>
      </c>
      <c r="E44" s="17">
        <v>102.5</v>
      </c>
      <c r="F44" s="17">
        <v>67.7</v>
      </c>
      <c r="G44" s="17">
        <f t="shared" si="2"/>
        <v>170.2</v>
      </c>
      <c r="H44" s="17">
        <v>0</v>
      </c>
      <c r="I44" s="35">
        <f t="shared" si="3"/>
        <v>56.73333333333333</v>
      </c>
    </row>
    <row r="45" spans="1:9" s="2" customFormat="1" ht="39.75" customHeight="1">
      <c r="A45" s="16">
        <v>41</v>
      </c>
      <c r="B45" s="32" t="s">
        <v>38</v>
      </c>
      <c r="C45" s="33">
        <v>1201215</v>
      </c>
      <c r="D45" s="32" t="s">
        <v>57</v>
      </c>
      <c r="E45" s="17">
        <v>114.5</v>
      </c>
      <c r="F45" s="17">
        <v>71.5</v>
      </c>
      <c r="G45" s="17">
        <f t="shared" si="2"/>
        <v>186</v>
      </c>
      <c r="H45" s="17">
        <v>0</v>
      </c>
      <c r="I45" s="35">
        <f t="shared" si="3"/>
        <v>62</v>
      </c>
    </row>
    <row r="46" spans="1:9" s="2" customFormat="1" ht="39.75" customHeight="1">
      <c r="A46" s="16">
        <v>42</v>
      </c>
      <c r="B46" s="32" t="s">
        <v>38</v>
      </c>
      <c r="C46" s="33">
        <v>1201215</v>
      </c>
      <c r="D46" s="32" t="s">
        <v>58</v>
      </c>
      <c r="E46" s="17">
        <v>109.5</v>
      </c>
      <c r="F46" s="17">
        <v>61.7</v>
      </c>
      <c r="G46" s="17">
        <f t="shared" si="2"/>
        <v>171.2</v>
      </c>
      <c r="H46" s="17">
        <v>0</v>
      </c>
      <c r="I46" s="35">
        <f t="shared" si="3"/>
        <v>57.06666666666666</v>
      </c>
    </row>
    <row r="47" spans="1:9" s="2" customFormat="1" ht="39.75" customHeight="1">
      <c r="A47" s="16">
        <v>43</v>
      </c>
      <c r="B47" s="32" t="s">
        <v>38</v>
      </c>
      <c r="C47" s="33">
        <v>1201215</v>
      </c>
      <c r="D47" s="32" t="s">
        <v>59</v>
      </c>
      <c r="E47" s="17">
        <v>109.5</v>
      </c>
      <c r="F47" s="17">
        <v>60.1</v>
      </c>
      <c r="G47" s="17">
        <f t="shared" si="2"/>
        <v>169.6</v>
      </c>
      <c r="H47" s="17">
        <v>0</v>
      </c>
      <c r="I47" s="35">
        <f t="shared" si="3"/>
        <v>56.53333333333333</v>
      </c>
    </row>
    <row r="48" spans="1:9" s="2" customFormat="1" ht="39.75" customHeight="1">
      <c r="A48" s="16">
        <v>44</v>
      </c>
      <c r="B48" s="32" t="s">
        <v>38</v>
      </c>
      <c r="C48" s="33">
        <v>1201215</v>
      </c>
      <c r="D48" s="32" t="s">
        <v>60</v>
      </c>
      <c r="E48" s="17">
        <v>106</v>
      </c>
      <c r="F48" s="17">
        <v>62.4</v>
      </c>
      <c r="G48" s="17">
        <f t="shared" si="2"/>
        <v>168.4</v>
      </c>
      <c r="H48" s="17">
        <v>0</v>
      </c>
      <c r="I48" s="35">
        <f t="shared" si="3"/>
        <v>56.13333333333333</v>
      </c>
    </row>
    <row r="49" spans="1:9" s="2" customFormat="1" ht="39.75" customHeight="1">
      <c r="A49" s="16">
        <v>45</v>
      </c>
      <c r="B49" s="32" t="s">
        <v>38</v>
      </c>
      <c r="C49" s="33">
        <v>1201215</v>
      </c>
      <c r="D49" s="32" t="s">
        <v>61</v>
      </c>
      <c r="E49" s="17">
        <v>96.5</v>
      </c>
      <c r="F49" s="17">
        <v>66.7</v>
      </c>
      <c r="G49" s="17">
        <f t="shared" si="2"/>
        <v>163.2</v>
      </c>
      <c r="H49" s="17">
        <v>0</v>
      </c>
      <c r="I49" s="35">
        <f t="shared" si="3"/>
        <v>54.4</v>
      </c>
    </row>
    <row r="50" spans="1:9" s="2" customFormat="1" ht="39.75" customHeight="1">
      <c r="A50" s="16">
        <v>46</v>
      </c>
      <c r="B50" s="32" t="s">
        <v>38</v>
      </c>
      <c r="C50" s="33">
        <v>1201215</v>
      </c>
      <c r="D50" s="32" t="s">
        <v>62</v>
      </c>
      <c r="E50" s="17">
        <v>94</v>
      </c>
      <c r="F50" s="17">
        <v>65.4</v>
      </c>
      <c r="G50" s="17">
        <f t="shared" si="2"/>
        <v>159.4</v>
      </c>
      <c r="H50" s="17">
        <v>0</v>
      </c>
      <c r="I50" s="35">
        <f t="shared" si="3"/>
        <v>53.13333333333333</v>
      </c>
    </row>
    <row r="51" spans="1:9" s="2" customFormat="1" ht="39.75" customHeight="1">
      <c r="A51" s="16">
        <v>47</v>
      </c>
      <c r="B51" s="32" t="s">
        <v>38</v>
      </c>
      <c r="C51" s="33">
        <v>1201216</v>
      </c>
      <c r="D51" s="32" t="s">
        <v>63</v>
      </c>
      <c r="E51" s="17">
        <v>107.6</v>
      </c>
      <c r="F51" s="17">
        <v>109.5</v>
      </c>
      <c r="G51" s="17">
        <f t="shared" si="2"/>
        <v>217.1</v>
      </c>
      <c r="H51" s="17">
        <v>0</v>
      </c>
      <c r="I51" s="35">
        <f t="shared" si="3"/>
        <v>72.36666666666666</v>
      </c>
    </row>
    <row r="52" spans="1:9" s="2" customFormat="1" ht="39.75" customHeight="1">
      <c r="A52" s="16">
        <v>48</v>
      </c>
      <c r="B52" s="32" t="s">
        <v>38</v>
      </c>
      <c r="C52" s="33">
        <v>1201216</v>
      </c>
      <c r="D52" s="32" t="s">
        <v>64</v>
      </c>
      <c r="E52" s="17">
        <v>106.1</v>
      </c>
      <c r="F52" s="17">
        <v>105.5</v>
      </c>
      <c r="G52" s="17">
        <f t="shared" si="2"/>
        <v>211.6</v>
      </c>
      <c r="H52" s="17">
        <v>0</v>
      </c>
      <c r="I52" s="35">
        <f t="shared" si="3"/>
        <v>70.53333333333333</v>
      </c>
    </row>
    <row r="53" spans="1:9" s="2" customFormat="1" ht="39.75" customHeight="1">
      <c r="A53" s="16">
        <v>49</v>
      </c>
      <c r="B53" s="32" t="s">
        <v>38</v>
      </c>
      <c r="C53" s="33">
        <v>1201216</v>
      </c>
      <c r="D53" s="32" t="s">
        <v>65</v>
      </c>
      <c r="E53" s="17">
        <v>102.4</v>
      </c>
      <c r="F53" s="17">
        <v>93.5</v>
      </c>
      <c r="G53" s="17">
        <f t="shared" si="2"/>
        <v>195.9</v>
      </c>
      <c r="H53" s="17">
        <v>0</v>
      </c>
      <c r="I53" s="35">
        <f t="shared" si="3"/>
        <v>65.3</v>
      </c>
    </row>
    <row r="54" spans="1:9" s="2" customFormat="1" ht="39.75" customHeight="1">
      <c r="A54" s="16">
        <v>50</v>
      </c>
      <c r="B54" s="32" t="s">
        <v>38</v>
      </c>
      <c r="C54" s="33">
        <v>1201217</v>
      </c>
      <c r="D54" s="32" t="s">
        <v>66</v>
      </c>
      <c r="E54" s="17">
        <v>90.9</v>
      </c>
      <c r="F54" s="17">
        <v>66.5</v>
      </c>
      <c r="G54" s="17">
        <f t="shared" si="2"/>
        <v>157.4</v>
      </c>
      <c r="H54" s="17">
        <v>143.5</v>
      </c>
      <c r="I54" s="35">
        <f>(E54+F54+H54)/3/1.5</f>
        <v>66.86666666666666</v>
      </c>
    </row>
    <row r="55" spans="1:9" s="2" customFormat="1" ht="39.75" customHeight="1">
      <c r="A55" s="16">
        <v>51</v>
      </c>
      <c r="B55" s="32" t="s">
        <v>38</v>
      </c>
      <c r="C55" s="33">
        <v>1201217</v>
      </c>
      <c r="D55" s="32" t="s">
        <v>67</v>
      </c>
      <c r="E55" s="17">
        <v>90.9</v>
      </c>
      <c r="F55" s="17">
        <v>94.5</v>
      </c>
      <c r="G55" s="17">
        <f t="shared" si="2"/>
        <v>185.4</v>
      </c>
      <c r="H55" s="17">
        <v>106</v>
      </c>
      <c r="I55" s="35">
        <f>(E55+F55+H55)/3/1.5</f>
        <v>64.75555555555555</v>
      </c>
    </row>
    <row r="56" spans="1:9" s="2" customFormat="1" ht="39.75" customHeight="1">
      <c r="A56" s="16">
        <v>52</v>
      </c>
      <c r="B56" s="32" t="s">
        <v>38</v>
      </c>
      <c r="C56" s="33">
        <v>1201217</v>
      </c>
      <c r="D56" s="32" t="s">
        <v>68</v>
      </c>
      <c r="E56" s="17">
        <v>83.6</v>
      </c>
      <c r="F56" s="17">
        <v>81</v>
      </c>
      <c r="G56" s="17">
        <f aca="true" t="shared" si="4" ref="G56:G87">E56+F56</f>
        <v>164.6</v>
      </c>
      <c r="H56" s="17">
        <v>115.5</v>
      </c>
      <c r="I56" s="35">
        <f>(E56+F56+H56)/3/1.5</f>
        <v>62.24444444444445</v>
      </c>
    </row>
    <row r="57" spans="1:9" s="2" customFormat="1" ht="39.75" customHeight="1">
      <c r="A57" s="16">
        <v>53</v>
      </c>
      <c r="B57" s="32" t="s">
        <v>69</v>
      </c>
      <c r="C57" s="33">
        <v>1201218</v>
      </c>
      <c r="D57" s="32" t="s">
        <v>70</v>
      </c>
      <c r="E57" s="32">
        <v>113</v>
      </c>
      <c r="F57" s="32">
        <v>83.3</v>
      </c>
      <c r="G57" s="32">
        <f t="shared" si="4"/>
        <v>196.3</v>
      </c>
      <c r="H57" s="32">
        <v>0</v>
      </c>
      <c r="I57" s="39">
        <f aca="true" t="shared" si="5" ref="I57:I67">(E57+F57)/2/1.5</f>
        <v>65.43333333333334</v>
      </c>
    </row>
    <row r="58" spans="1:9" s="2" customFormat="1" ht="39.75" customHeight="1">
      <c r="A58" s="16">
        <v>54</v>
      </c>
      <c r="B58" s="32" t="s">
        <v>69</v>
      </c>
      <c r="C58" s="33">
        <v>1201218</v>
      </c>
      <c r="D58" s="32" t="s">
        <v>71</v>
      </c>
      <c r="E58" s="32">
        <v>108</v>
      </c>
      <c r="F58" s="32">
        <v>79.1</v>
      </c>
      <c r="G58" s="32">
        <f t="shared" si="4"/>
        <v>187.1</v>
      </c>
      <c r="H58" s="32">
        <v>0</v>
      </c>
      <c r="I58" s="39">
        <f t="shared" si="5"/>
        <v>62.36666666666667</v>
      </c>
    </row>
    <row r="59" spans="1:9" s="2" customFormat="1" ht="39.75" customHeight="1">
      <c r="A59" s="16">
        <v>55</v>
      </c>
      <c r="B59" s="32" t="s">
        <v>69</v>
      </c>
      <c r="C59" s="33">
        <v>1201218</v>
      </c>
      <c r="D59" s="32" t="s">
        <v>72</v>
      </c>
      <c r="E59" s="32">
        <v>104</v>
      </c>
      <c r="F59" s="32">
        <v>83</v>
      </c>
      <c r="G59" s="32">
        <f t="shared" si="4"/>
        <v>187</v>
      </c>
      <c r="H59" s="32">
        <v>0</v>
      </c>
      <c r="I59" s="39">
        <f t="shared" si="5"/>
        <v>62.333333333333336</v>
      </c>
    </row>
    <row r="60" spans="1:9" s="2" customFormat="1" ht="39.75" customHeight="1">
      <c r="A60" s="16">
        <v>56</v>
      </c>
      <c r="B60" s="32" t="s">
        <v>69</v>
      </c>
      <c r="C60" s="33">
        <v>1201218</v>
      </c>
      <c r="D60" s="32" t="s">
        <v>73</v>
      </c>
      <c r="E60" s="32">
        <v>102.5</v>
      </c>
      <c r="F60" s="32">
        <v>81.7</v>
      </c>
      <c r="G60" s="32">
        <f t="shared" si="4"/>
        <v>184.2</v>
      </c>
      <c r="H60" s="32">
        <v>0</v>
      </c>
      <c r="I60" s="39">
        <f t="shared" si="5"/>
        <v>61.4</v>
      </c>
    </row>
    <row r="61" spans="1:9" s="2" customFormat="1" ht="39.75" customHeight="1">
      <c r="A61" s="16">
        <v>57</v>
      </c>
      <c r="B61" s="32" t="s">
        <v>69</v>
      </c>
      <c r="C61" s="33">
        <v>1201218</v>
      </c>
      <c r="D61" s="32" t="s">
        <v>74</v>
      </c>
      <c r="E61" s="32">
        <v>96</v>
      </c>
      <c r="F61" s="32">
        <v>87.3</v>
      </c>
      <c r="G61" s="32">
        <f t="shared" si="4"/>
        <v>183.3</v>
      </c>
      <c r="H61" s="32">
        <v>0</v>
      </c>
      <c r="I61" s="39">
        <f t="shared" si="5"/>
        <v>61.1</v>
      </c>
    </row>
    <row r="62" spans="1:9" s="2" customFormat="1" ht="39.75" customHeight="1">
      <c r="A62" s="16">
        <v>58</v>
      </c>
      <c r="B62" s="32" t="s">
        <v>69</v>
      </c>
      <c r="C62" s="33">
        <v>1201218</v>
      </c>
      <c r="D62" s="32" t="s">
        <v>75</v>
      </c>
      <c r="E62" s="32">
        <v>115</v>
      </c>
      <c r="F62" s="32">
        <v>62.4</v>
      </c>
      <c r="G62" s="32">
        <f t="shared" si="4"/>
        <v>177.4</v>
      </c>
      <c r="H62" s="32">
        <v>0</v>
      </c>
      <c r="I62" s="39">
        <f t="shared" si="5"/>
        <v>59.13333333333333</v>
      </c>
    </row>
    <row r="63" spans="1:9" s="2" customFormat="1" ht="39.75" customHeight="1">
      <c r="A63" s="16">
        <v>59</v>
      </c>
      <c r="B63" s="32" t="s">
        <v>69</v>
      </c>
      <c r="C63" s="33">
        <v>1201219</v>
      </c>
      <c r="D63" s="32" t="s">
        <v>76</v>
      </c>
      <c r="E63" s="32">
        <v>118.5</v>
      </c>
      <c r="F63" s="32">
        <v>75.1</v>
      </c>
      <c r="G63" s="32">
        <f t="shared" si="4"/>
        <v>193.6</v>
      </c>
      <c r="H63" s="32">
        <v>0</v>
      </c>
      <c r="I63" s="39">
        <f t="shared" si="5"/>
        <v>64.53333333333333</v>
      </c>
    </row>
    <row r="64" spans="1:9" s="2" customFormat="1" ht="39.75" customHeight="1">
      <c r="A64" s="16">
        <v>60</v>
      </c>
      <c r="B64" s="32" t="s">
        <v>69</v>
      </c>
      <c r="C64" s="33">
        <v>1201219</v>
      </c>
      <c r="D64" s="32" t="s">
        <v>77</v>
      </c>
      <c r="E64" s="32">
        <v>97</v>
      </c>
      <c r="F64" s="32">
        <v>75</v>
      </c>
      <c r="G64" s="32">
        <f t="shared" si="4"/>
        <v>172</v>
      </c>
      <c r="H64" s="32">
        <v>0</v>
      </c>
      <c r="I64" s="39">
        <f t="shared" si="5"/>
        <v>57.333333333333336</v>
      </c>
    </row>
    <row r="65" spans="1:9" s="2" customFormat="1" ht="39.75" customHeight="1">
      <c r="A65" s="16">
        <v>61</v>
      </c>
      <c r="B65" s="32" t="s">
        <v>69</v>
      </c>
      <c r="C65" s="33">
        <v>1201219</v>
      </c>
      <c r="D65" s="32" t="s">
        <v>78</v>
      </c>
      <c r="E65" s="32">
        <v>107.5</v>
      </c>
      <c r="F65" s="32">
        <v>61</v>
      </c>
      <c r="G65" s="32">
        <f t="shared" si="4"/>
        <v>168.5</v>
      </c>
      <c r="H65" s="32">
        <v>0</v>
      </c>
      <c r="I65" s="39">
        <f t="shared" si="5"/>
        <v>56.166666666666664</v>
      </c>
    </row>
    <row r="66" spans="1:9" s="2" customFormat="1" ht="39.75" customHeight="1">
      <c r="A66" s="16">
        <v>62</v>
      </c>
      <c r="B66" s="32" t="s">
        <v>69</v>
      </c>
      <c r="C66" s="33">
        <v>1201220</v>
      </c>
      <c r="D66" s="32" t="s">
        <v>79</v>
      </c>
      <c r="E66" s="32">
        <v>109.5</v>
      </c>
      <c r="F66" s="32">
        <v>75.9</v>
      </c>
      <c r="G66" s="32">
        <f t="shared" si="4"/>
        <v>185.4</v>
      </c>
      <c r="H66" s="32">
        <v>0</v>
      </c>
      <c r="I66" s="39">
        <f t="shared" si="5"/>
        <v>61.800000000000004</v>
      </c>
    </row>
    <row r="67" spans="1:9" s="2" customFormat="1" ht="39.75" customHeight="1">
      <c r="A67" s="16">
        <v>63</v>
      </c>
      <c r="B67" s="32" t="s">
        <v>69</v>
      </c>
      <c r="C67" s="33">
        <v>1201220</v>
      </c>
      <c r="D67" s="32" t="s">
        <v>80</v>
      </c>
      <c r="E67" s="32">
        <v>96</v>
      </c>
      <c r="F67" s="32">
        <v>61.8</v>
      </c>
      <c r="G67" s="32">
        <f t="shared" si="4"/>
        <v>157.8</v>
      </c>
      <c r="H67" s="32">
        <v>0</v>
      </c>
      <c r="I67" s="39">
        <f t="shared" si="5"/>
        <v>52.6</v>
      </c>
    </row>
    <row r="68" spans="1:9" s="2" customFormat="1" ht="39.75" customHeight="1">
      <c r="A68" s="16">
        <v>64</v>
      </c>
      <c r="B68" s="32" t="s">
        <v>69</v>
      </c>
      <c r="C68" s="33">
        <v>1201221</v>
      </c>
      <c r="D68" s="32" t="s">
        <v>81</v>
      </c>
      <c r="E68" s="32">
        <v>99</v>
      </c>
      <c r="F68" s="32">
        <v>103</v>
      </c>
      <c r="G68" s="32">
        <f t="shared" si="4"/>
        <v>202</v>
      </c>
      <c r="H68" s="32">
        <v>112.5</v>
      </c>
      <c r="I68" s="39">
        <f aca="true" t="shared" si="6" ref="I68:I73">(E68+F68+H68)/3/1.5</f>
        <v>69.88888888888889</v>
      </c>
    </row>
    <row r="69" spans="1:9" s="2" customFormat="1" ht="39.75" customHeight="1">
      <c r="A69" s="16">
        <v>65</v>
      </c>
      <c r="B69" s="32" t="s">
        <v>69</v>
      </c>
      <c r="C69" s="33">
        <v>1201221</v>
      </c>
      <c r="D69" s="32" t="s">
        <v>82</v>
      </c>
      <c r="E69" s="32">
        <v>93</v>
      </c>
      <c r="F69" s="32">
        <v>98.5</v>
      </c>
      <c r="G69" s="32">
        <f t="shared" si="4"/>
        <v>191.5</v>
      </c>
      <c r="H69" s="32">
        <v>108</v>
      </c>
      <c r="I69" s="39">
        <f t="shared" si="6"/>
        <v>66.55555555555556</v>
      </c>
    </row>
    <row r="70" spans="1:9" s="2" customFormat="1" ht="39.75" customHeight="1">
      <c r="A70" s="16">
        <v>66</v>
      </c>
      <c r="B70" s="32" t="s">
        <v>69</v>
      </c>
      <c r="C70" s="33">
        <v>1201221</v>
      </c>
      <c r="D70" s="32" t="s">
        <v>83</v>
      </c>
      <c r="E70" s="32">
        <v>100</v>
      </c>
      <c r="F70" s="32">
        <v>95</v>
      </c>
      <c r="G70" s="32">
        <f t="shared" si="4"/>
        <v>195</v>
      </c>
      <c r="H70" s="32">
        <v>90.5</v>
      </c>
      <c r="I70" s="39">
        <f t="shared" si="6"/>
        <v>63.44444444444445</v>
      </c>
    </row>
    <row r="71" spans="1:9" s="2" customFormat="1" ht="39.75" customHeight="1">
      <c r="A71" s="16">
        <v>67</v>
      </c>
      <c r="B71" s="32" t="s">
        <v>69</v>
      </c>
      <c r="C71" s="33">
        <v>1201222</v>
      </c>
      <c r="D71" s="32" t="s">
        <v>84</v>
      </c>
      <c r="E71" s="32">
        <v>77.2</v>
      </c>
      <c r="F71" s="32">
        <v>97</v>
      </c>
      <c r="G71" s="32">
        <f t="shared" si="4"/>
        <v>174.2</v>
      </c>
      <c r="H71" s="32">
        <v>117</v>
      </c>
      <c r="I71" s="39">
        <f t="shared" si="6"/>
        <v>64.71111111111111</v>
      </c>
    </row>
    <row r="72" spans="1:9" s="2" customFormat="1" ht="39.75" customHeight="1">
      <c r="A72" s="16">
        <v>68</v>
      </c>
      <c r="B72" s="32" t="s">
        <v>69</v>
      </c>
      <c r="C72" s="33">
        <v>1201222</v>
      </c>
      <c r="D72" s="32" t="s">
        <v>85</v>
      </c>
      <c r="E72" s="32">
        <v>84.7</v>
      </c>
      <c r="F72" s="32">
        <v>83</v>
      </c>
      <c r="G72" s="32">
        <f t="shared" si="4"/>
        <v>167.7</v>
      </c>
      <c r="H72" s="32">
        <v>112.5</v>
      </c>
      <c r="I72" s="39">
        <f t="shared" si="6"/>
        <v>62.26666666666666</v>
      </c>
    </row>
    <row r="73" spans="1:9" s="2" customFormat="1" ht="39.75" customHeight="1">
      <c r="A73" s="16">
        <v>69</v>
      </c>
      <c r="B73" s="32" t="s">
        <v>69</v>
      </c>
      <c r="C73" s="33">
        <v>1201222</v>
      </c>
      <c r="D73" s="40" t="s">
        <v>86</v>
      </c>
      <c r="E73" s="17">
        <v>77.1</v>
      </c>
      <c r="F73" s="17">
        <v>83</v>
      </c>
      <c r="G73" s="17">
        <f t="shared" si="4"/>
        <v>160.1</v>
      </c>
      <c r="H73" s="17">
        <v>91</v>
      </c>
      <c r="I73" s="35">
        <f t="shared" si="6"/>
        <v>55.800000000000004</v>
      </c>
    </row>
    <row r="74" spans="1:9" s="2" customFormat="1" ht="39.75" customHeight="1">
      <c r="A74" s="16">
        <v>70</v>
      </c>
      <c r="B74" s="19" t="s">
        <v>87</v>
      </c>
      <c r="C74" s="41">
        <v>1201223</v>
      </c>
      <c r="D74" s="17" t="s">
        <v>88</v>
      </c>
      <c r="E74" s="17">
        <v>118</v>
      </c>
      <c r="F74" s="17">
        <v>74.5</v>
      </c>
      <c r="G74" s="17">
        <f t="shared" si="4"/>
        <v>192.5</v>
      </c>
      <c r="H74" s="17">
        <v>0</v>
      </c>
      <c r="I74" s="35">
        <f aca="true" t="shared" si="7" ref="I74:I82">(E74+F74)/2/1.5</f>
        <v>64.16666666666667</v>
      </c>
    </row>
    <row r="75" spans="1:9" s="2" customFormat="1" ht="39.75" customHeight="1">
      <c r="A75" s="16">
        <v>71</v>
      </c>
      <c r="B75" s="19" t="s">
        <v>87</v>
      </c>
      <c r="C75" s="41">
        <v>1201223</v>
      </c>
      <c r="D75" s="17" t="s">
        <v>89</v>
      </c>
      <c r="E75" s="17">
        <v>119.5</v>
      </c>
      <c r="F75" s="17">
        <v>70.4</v>
      </c>
      <c r="G75" s="17">
        <f t="shared" si="4"/>
        <v>189.9</v>
      </c>
      <c r="H75" s="17">
        <v>0</v>
      </c>
      <c r="I75" s="35">
        <f t="shared" si="7"/>
        <v>63.300000000000004</v>
      </c>
    </row>
    <row r="76" spans="1:9" s="2" customFormat="1" ht="39.75" customHeight="1">
      <c r="A76" s="16">
        <v>72</v>
      </c>
      <c r="B76" s="19" t="s">
        <v>87</v>
      </c>
      <c r="C76" s="41">
        <v>1201223</v>
      </c>
      <c r="D76" s="17" t="s">
        <v>90</v>
      </c>
      <c r="E76" s="17">
        <v>105.5</v>
      </c>
      <c r="F76" s="17">
        <v>72.8</v>
      </c>
      <c r="G76" s="17">
        <f t="shared" si="4"/>
        <v>178.3</v>
      </c>
      <c r="H76" s="17">
        <v>0</v>
      </c>
      <c r="I76" s="35">
        <f t="shared" si="7"/>
        <v>59.43333333333334</v>
      </c>
    </row>
    <row r="77" spans="1:9" s="1" customFormat="1" ht="39.75" customHeight="1">
      <c r="A77" s="16">
        <v>73</v>
      </c>
      <c r="B77" s="19" t="s">
        <v>87</v>
      </c>
      <c r="C77" s="41">
        <v>1201223</v>
      </c>
      <c r="D77" s="17" t="s">
        <v>91</v>
      </c>
      <c r="E77" s="17">
        <v>110</v>
      </c>
      <c r="F77" s="17">
        <v>62.4</v>
      </c>
      <c r="G77" s="17">
        <f t="shared" si="4"/>
        <v>172.4</v>
      </c>
      <c r="H77" s="17">
        <v>0</v>
      </c>
      <c r="I77" s="35">
        <f t="shared" si="7"/>
        <v>57.46666666666667</v>
      </c>
    </row>
    <row r="78" spans="1:9" s="1" customFormat="1" ht="39.75" customHeight="1">
      <c r="A78" s="16">
        <v>74</v>
      </c>
      <c r="B78" s="19" t="s">
        <v>87</v>
      </c>
      <c r="C78" s="41">
        <v>1201223</v>
      </c>
      <c r="D78" s="17" t="s">
        <v>92</v>
      </c>
      <c r="E78" s="17">
        <v>97</v>
      </c>
      <c r="F78" s="17">
        <v>74.3</v>
      </c>
      <c r="G78" s="17">
        <f t="shared" si="4"/>
        <v>171.3</v>
      </c>
      <c r="H78" s="17">
        <v>0</v>
      </c>
      <c r="I78" s="35">
        <f t="shared" si="7"/>
        <v>57.1</v>
      </c>
    </row>
    <row r="79" spans="1:9" s="1" customFormat="1" ht="39.75" customHeight="1">
      <c r="A79" s="16">
        <v>75</v>
      </c>
      <c r="B79" s="19" t="s">
        <v>87</v>
      </c>
      <c r="C79" s="41">
        <v>1201223</v>
      </c>
      <c r="D79" s="17" t="s">
        <v>93</v>
      </c>
      <c r="E79" s="17">
        <v>99</v>
      </c>
      <c r="F79" s="17">
        <v>67.4</v>
      </c>
      <c r="G79" s="17">
        <f t="shared" si="4"/>
        <v>166.4</v>
      </c>
      <c r="H79" s="17">
        <v>0</v>
      </c>
      <c r="I79" s="35">
        <f t="shared" si="7"/>
        <v>55.46666666666667</v>
      </c>
    </row>
    <row r="80" spans="1:9" s="1" customFormat="1" ht="39.75" customHeight="1">
      <c r="A80" s="16">
        <v>76</v>
      </c>
      <c r="B80" s="42" t="s">
        <v>94</v>
      </c>
      <c r="C80" s="43">
        <v>1201224</v>
      </c>
      <c r="D80" s="42" t="s">
        <v>95</v>
      </c>
      <c r="E80" s="42">
        <v>124</v>
      </c>
      <c r="F80" s="42">
        <v>83.5</v>
      </c>
      <c r="G80" s="42">
        <f t="shared" si="4"/>
        <v>207.5</v>
      </c>
      <c r="H80" s="42">
        <v>0</v>
      </c>
      <c r="I80" s="47">
        <f t="shared" si="7"/>
        <v>69.16666666666667</v>
      </c>
    </row>
    <row r="81" spans="1:9" s="1" customFormat="1" ht="39.75" customHeight="1">
      <c r="A81" s="16">
        <v>77</v>
      </c>
      <c r="B81" s="42" t="s">
        <v>94</v>
      </c>
      <c r="C81" s="44">
        <v>1201224</v>
      </c>
      <c r="D81" s="42" t="s">
        <v>96</v>
      </c>
      <c r="E81" s="42">
        <v>114.5</v>
      </c>
      <c r="F81" s="42">
        <v>87.8</v>
      </c>
      <c r="G81" s="42">
        <f t="shared" si="4"/>
        <v>202.3</v>
      </c>
      <c r="H81" s="42">
        <v>0</v>
      </c>
      <c r="I81" s="47">
        <f t="shared" si="7"/>
        <v>67.43333333333334</v>
      </c>
    </row>
    <row r="82" spans="1:9" s="1" customFormat="1" ht="39.75" customHeight="1">
      <c r="A82" s="16">
        <v>78</v>
      </c>
      <c r="B82" s="42" t="s">
        <v>94</v>
      </c>
      <c r="C82" s="44">
        <v>1201224</v>
      </c>
      <c r="D82" s="42" t="s">
        <v>97</v>
      </c>
      <c r="E82" s="42">
        <v>97</v>
      </c>
      <c r="F82" s="42">
        <v>105.2</v>
      </c>
      <c r="G82" s="42">
        <f t="shared" si="4"/>
        <v>202.2</v>
      </c>
      <c r="H82" s="42">
        <v>0</v>
      </c>
      <c r="I82" s="47">
        <f t="shared" si="7"/>
        <v>67.39999999999999</v>
      </c>
    </row>
    <row r="83" spans="1:9" s="1" customFormat="1" ht="39.75" customHeight="1">
      <c r="A83" s="16">
        <v>79</v>
      </c>
      <c r="B83" s="42" t="s">
        <v>94</v>
      </c>
      <c r="C83" s="44">
        <v>1201225</v>
      </c>
      <c r="D83" s="42" t="s">
        <v>98</v>
      </c>
      <c r="E83" s="42">
        <v>83.1</v>
      </c>
      <c r="F83" s="42">
        <v>85</v>
      </c>
      <c r="G83" s="42">
        <f t="shared" si="4"/>
        <v>168.1</v>
      </c>
      <c r="H83" s="42">
        <v>119.5</v>
      </c>
      <c r="I83" s="47">
        <f>(E83+F83+H83)/3/1.5</f>
        <v>63.91111111111112</v>
      </c>
    </row>
    <row r="84" spans="1:9" s="1" customFormat="1" ht="39.75" customHeight="1">
      <c r="A84" s="16">
        <v>80</v>
      </c>
      <c r="B84" s="42" t="s">
        <v>94</v>
      </c>
      <c r="C84" s="44">
        <v>1201225</v>
      </c>
      <c r="D84" s="42" t="s">
        <v>99</v>
      </c>
      <c r="E84" s="42">
        <v>84.9</v>
      </c>
      <c r="F84" s="42">
        <v>82.5</v>
      </c>
      <c r="G84" s="42">
        <f t="shared" si="4"/>
        <v>167.4</v>
      </c>
      <c r="H84" s="42">
        <v>120</v>
      </c>
      <c r="I84" s="47">
        <f>(E84+F84+H84)/3/1.5</f>
        <v>63.86666666666667</v>
      </c>
    </row>
    <row r="85" spans="1:9" s="1" customFormat="1" ht="39.75" customHeight="1">
      <c r="A85" s="16">
        <v>81</v>
      </c>
      <c r="B85" s="42" t="s">
        <v>94</v>
      </c>
      <c r="C85" s="44">
        <v>1201225</v>
      </c>
      <c r="D85" s="42" t="s">
        <v>100</v>
      </c>
      <c r="E85" s="42">
        <v>82.7</v>
      </c>
      <c r="F85" s="42">
        <v>81</v>
      </c>
      <c r="G85" s="42">
        <f t="shared" si="4"/>
        <v>163.7</v>
      </c>
      <c r="H85" s="42">
        <v>122</v>
      </c>
      <c r="I85" s="47">
        <f>(E85+F85+H85)/3/1.5</f>
        <v>63.48888888888889</v>
      </c>
    </row>
    <row r="86" spans="1:9" s="3" customFormat="1" ht="39.75" customHeight="1">
      <c r="A86" s="16">
        <v>82</v>
      </c>
      <c r="B86" s="42" t="s">
        <v>94</v>
      </c>
      <c r="C86" s="44">
        <v>1201226</v>
      </c>
      <c r="D86" s="42" t="s">
        <v>101</v>
      </c>
      <c r="E86" s="42">
        <v>105.5</v>
      </c>
      <c r="F86" s="42">
        <v>93.4</v>
      </c>
      <c r="G86" s="42">
        <f t="shared" si="4"/>
        <v>198.9</v>
      </c>
      <c r="H86" s="42">
        <v>0</v>
      </c>
      <c r="I86" s="47">
        <f aca="true" t="shared" si="8" ref="I86:I91">(E86+F86)/2/1.5</f>
        <v>66.3</v>
      </c>
    </row>
    <row r="87" spans="1:9" s="3" customFormat="1" ht="39.75" customHeight="1">
      <c r="A87" s="16">
        <v>83</v>
      </c>
      <c r="B87" s="42" t="s">
        <v>94</v>
      </c>
      <c r="C87" s="44">
        <v>1201226</v>
      </c>
      <c r="D87" s="42" t="s">
        <v>102</v>
      </c>
      <c r="E87" s="42">
        <v>109</v>
      </c>
      <c r="F87" s="42">
        <v>87.1</v>
      </c>
      <c r="G87" s="42">
        <f t="shared" si="4"/>
        <v>196.1</v>
      </c>
      <c r="H87" s="42">
        <v>0</v>
      </c>
      <c r="I87" s="47">
        <f t="shared" si="8"/>
        <v>65.36666666666666</v>
      </c>
    </row>
    <row r="88" spans="1:9" s="3" customFormat="1" ht="39.75" customHeight="1">
      <c r="A88" s="16">
        <v>84</v>
      </c>
      <c r="B88" s="42" t="s">
        <v>94</v>
      </c>
      <c r="C88" s="44">
        <v>1201226</v>
      </c>
      <c r="D88" s="42" t="s">
        <v>103</v>
      </c>
      <c r="E88" s="42">
        <v>109.5</v>
      </c>
      <c r="F88" s="42">
        <v>81.1</v>
      </c>
      <c r="G88" s="42">
        <f aca="true" t="shared" si="9" ref="G88:G94">E88+F88</f>
        <v>190.6</v>
      </c>
      <c r="H88" s="42">
        <v>0</v>
      </c>
      <c r="I88" s="47">
        <f t="shared" si="8"/>
        <v>63.53333333333333</v>
      </c>
    </row>
    <row r="89" spans="1:9" s="3" customFormat="1" ht="39.75" customHeight="1">
      <c r="A89" s="16">
        <v>85</v>
      </c>
      <c r="B89" s="17" t="s">
        <v>104</v>
      </c>
      <c r="C89" s="21">
        <v>1201227</v>
      </c>
      <c r="D89" s="18" t="s">
        <v>105</v>
      </c>
      <c r="E89" s="17">
        <v>110</v>
      </c>
      <c r="F89" s="17">
        <v>117.5</v>
      </c>
      <c r="G89" s="17">
        <f t="shared" si="9"/>
        <v>227.5</v>
      </c>
      <c r="H89" s="17">
        <v>0</v>
      </c>
      <c r="I89" s="35">
        <f t="shared" si="8"/>
        <v>75.83333333333333</v>
      </c>
    </row>
    <row r="90" spans="1:9" s="3" customFormat="1" ht="39.75" customHeight="1">
      <c r="A90" s="16">
        <v>86</v>
      </c>
      <c r="B90" s="17" t="s">
        <v>104</v>
      </c>
      <c r="C90" s="21">
        <v>1201227</v>
      </c>
      <c r="D90" s="17" t="s">
        <v>106</v>
      </c>
      <c r="E90" s="17">
        <v>110</v>
      </c>
      <c r="F90" s="17">
        <v>107</v>
      </c>
      <c r="G90" s="17">
        <f t="shared" si="9"/>
        <v>217</v>
      </c>
      <c r="H90" s="17">
        <v>0</v>
      </c>
      <c r="I90" s="35">
        <f t="shared" si="8"/>
        <v>72.33333333333333</v>
      </c>
    </row>
    <row r="91" spans="1:9" s="3" customFormat="1" ht="39.75" customHeight="1">
      <c r="A91" s="16">
        <v>87</v>
      </c>
      <c r="B91" s="17" t="s">
        <v>104</v>
      </c>
      <c r="C91" s="21">
        <v>1201227</v>
      </c>
      <c r="D91" s="17" t="s">
        <v>107</v>
      </c>
      <c r="E91" s="17">
        <v>98.5</v>
      </c>
      <c r="F91" s="17">
        <v>103.5</v>
      </c>
      <c r="G91" s="17">
        <f t="shared" si="9"/>
        <v>202</v>
      </c>
      <c r="H91" s="17">
        <v>0</v>
      </c>
      <c r="I91" s="35">
        <f t="shared" si="8"/>
        <v>67.33333333333333</v>
      </c>
    </row>
    <row r="92" spans="1:9" s="3" customFormat="1" ht="39.75" customHeight="1">
      <c r="A92" s="16">
        <v>88</v>
      </c>
      <c r="B92" s="17" t="s">
        <v>104</v>
      </c>
      <c r="C92" s="21">
        <v>1201228</v>
      </c>
      <c r="D92" s="17" t="s">
        <v>108</v>
      </c>
      <c r="E92" s="17">
        <v>105</v>
      </c>
      <c r="F92" s="17">
        <v>98</v>
      </c>
      <c r="G92" s="17">
        <f t="shared" si="9"/>
        <v>203</v>
      </c>
      <c r="H92" s="17">
        <v>94.5</v>
      </c>
      <c r="I92" s="35">
        <f>(E92+F92+H92)/3/1.5</f>
        <v>66.11111111111111</v>
      </c>
    </row>
    <row r="93" spans="1:9" s="3" customFormat="1" ht="39.75" customHeight="1">
      <c r="A93" s="16">
        <v>89</v>
      </c>
      <c r="B93" s="17" t="s">
        <v>104</v>
      </c>
      <c r="C93" s="21">
        <v>1201228</v>
      </c>
      <c r="D93" s="17" t="s">
        <v>109</v>
      </c>
      <c r="E93" s="17">
        <v>92.5</v>
      </c>
      <c r="F93" s="17">
        <v>105.5</v>
      </c>
      <c r="G93" s="17">
        <f t="shared" si="9"/>
        <v>198</v>
      </c>
      <c r="H93" s="17">
        <v>95.5</v>
      </c>
      <c r="I93" s="35">
        <f>(E93+F93+H93)/3/1.5</f>
        <v>65.22222222222221</v>
      </c>
    </row>
    <row r="94" spans="1:9" s="3" customFormat="1" ht="39.75" customHeight="1">
      <c r="A94" s="16">
        <v>90</v>
      </c>
      <c r="B94" s="17" t="s">
        <v>104</v>
      </c>
      <c r="C94" s="21">
        <v>1201228</v>
      </c>
      <c r="D94" s="17" t="s">
        <v>110</v>
      </c>
      <c r="E94" s="17">
        <v>94.5</v>
      </c>
      <c r="F94" s="17">
        <v>88.5</v>
      </c>
      <c r="G94" s="17">
        <f t="shared" si="9"/>
        <v>183</v>
      </c>
      <c r="H94" s="17">
        <v>96.25</v>
      </c>
      <c r="I94" s="35">
        <f>(E94+F94+H94)/3/1.5</f>
        <v>62.05555555555555</v>
      </c>
    </row>
    <row r="95" spans="1:8" ht="27" customHeight="1">
      <c r="A95" s="45"/>
      <c r="B95" s="45"/>
      <c r="D95" s="46"/>
      <c r="E95" s="46"/>
      <c r="F95" s="46"/>
      <c r="G95" s="46"/>
      <c r="H95" s="46"/>
    </row>
  </sheetData>
  <sheetProtection/>
  <mergeCells count="10">
    <mergeCell ref="A1:I1"/>
    <mergeCell ref="A2:C2"/>
    <mergeCell ref="F2:I2"/>
    <mergeCell ref="E3:I3"/>
    <mergeCell ref="A95:B95"/>
    <mergeCell ref="E95:H95"/>
    <mergeCell ref="A3:A4"/>
    <mergeCell ref="B3:B4"/>
    <mergeCell ref="C3:C4"/>
    <mergeCell ref="D3:D4"/>
  </mergeCells>
  <printOptions/>
  <pageMargins left="0.24" right="0.16" top="0.39" bottom="0.32" header="0.23" footer="0.16"/>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杨帆</cp:lastModifiedBy>
  <cp:lastPrinted>2018-07-09T09:01:39Z</cp:lastPrinted>
  <dcterms:created xsi:type="dcterms:W3CDTF">2014-07-08T01:45:14Z</dcterms:created>
  <dcterms:modified xsi:type="dcterms:W3CDTF">2018-07-10T08:43:21Z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