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3895" windowHeight="10350"/>
  </bookViews>
  <sheets>
    <sheet name="8.4" sheetId="1" r:id="rId1"/>
    <sheet name="8.5" sheetId="2" r:id="rId2"/>
  </sheets>
  <definedNames>
    <definedName name="_xlnm._FilterDatabase" localSheetId="0" hidden="1">'8.4'!$A$2:$I$62</definedName>
    <definedName name="_xlnm._FilterDatabase" localSheetId="1" hidden="1">'8.5'!$A$2:$K$55</definedName>
  </definedNames>
  <calcPr calcId="125725"/>
</workbook>
</file>

<file path=xl/calcChain.xml><?xml version="1.0" encoding="utf-8"?>
<calcChain xmlns="http://schemas.openxmlformats.org/spreadsheetml/2006/main">
  <c r="I17" i="2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I35"/>
  <c r="J34"/>
  <c r="I34"/>
  <c r="J33"/>
  <c r="I33"/>
  <c r="J32"/>
  <c r="I32"/>
  <c r="J31"/>
  <c r="I31"/>
  <c r="J30"/>
  <c r="I30"/>
  <c r="J29"/>
  <c r="I29"/>
  <c r="J28"/>
  <c r="I28"/>
  <c r="J27"/>
  <c r="I27"/>
  <c r="J26"/>
  <c r="I26"/>
  <c r="J25"/>
  <c r="I25"/>
  <c r="J24"/>
  <c r="I24"/>
  <c r="J23"/>
  <c r="I23"/>
  <c r="J22"/>
  <c r="I22"/>
  <c r="J21"/>
  <c r="I21"/>
  <c r="J20"/>
  <c r="I20"/>
  <c r="J19"/>
  <c r="I19"/>
  <c r="J18"/>
  <c r="I18"/>
  <c r="J17"/>
  <c r="J16"/>
  <c r="J15"/>
  <c r="J14"/>
  <c r="J13"/>
  <c r="J12"/>
  <c r="J11"/>
  <c r="J10"/>
  <c r="J9"/>
  <c r="J8"/>
  <c r="J7"/>
  <c r="J6"/>
  <c r="J5"/>
  <c r="J4"/>
  <c r="J3"/>
  <c r="I28" i="1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</calcChain>
</file>

<file path=xl/sharedStrings.xml><?xml version="1.0" encoding="utf-8"?>
<sst xmlns="http://schemas.openxmlformats.org/spreadsheetml/2006/main" count="144" uniqueCount="133">
  <si>
    <t xml:space="preserve"> 界首市2018年事业单位引进急需紧缺专业人才面试名单                                   </t>
  </si>
  <si>
    <t>单位</t>
  </si>
  <si>
    <t>报考岗位</t>
  </si>
  <si>
    <t>姓名</t>
  </si>
  <si>
    <t>面试时间</t>
  </si>
  <si>
    <t>面试室</t>
  </si>
  <si>
    <t>面试抽签号</t>
  </si>
  <si>
    <t>面试成绩</t>
  </si>
  <si>
    <t>四舍五入后加权系数</t>
  </si>
  <si>
    <t>面试最终成绩</t>
  </si>
  <si>
    <t>界首市高新区管委会</t>
  </si>
  <si>
    <t>段连堂</t>
  </si>
  <si>
    <t>田震</t>
  </si>
  <si>
    <t>赵飞</t>
  </si>
  <si>
    <t>苏小</t>
  </si>
  <si>
    <t>段取秀</t>
  </si>
  <si>
    <t>丁元元</t>
  </si>
  <si>
    <t>孙仕成</t>
  </si>
  <si>
    <t>刘梦丽</t>
  </si>
  <si>
    <t>贾骐骏</t>
  </si>
  <si>
    <t>薛瑞</t>
  </si>
  <si>
    <t>曹梦龙</t>
  </si>
  <si>
    <t>杨燕飞</t>
  </si>
  <si>
    <t>孙川</t>
  </si>
  <si>
    <t>李犇</t>
  </si>
  <si>
    <t>周飞</t>
  </si>
  <si>
    <t>张著</t>
  </si>
  <si>
    <t>王保华</t>
  </si>
  <si>
    <t>黄小超</t>
  </si>
  <si>
    <t>黄峰</t>
  </si>
  <si>
    <t>吕志坤</t>
  </si>
  <si>
    <t>尚希祥</t>
  </si>
  <si>
    <t>张振</t>
  </si>
  <si>
    <t>蒋朋秀</t>
  </si>
  <si>
    <t>徐传升</t>
  </si>
  <si>
    <t>刘浏</t>
  </si>
  <si>
    <t>李昆</t>
  </si>
  <si>
    <t>界首市科技局下属事业单位</t>
  </si>
  <si>
    <t>辛永先</t>
  </si>
  <si>
    <t>孙清锋</t>
  </si>
  <si>
    <t>熊培培</t>
  </si>
  <si>
    <t>陈锦秀</t>
  </si>
  <si>
    <t>田恬</t>
  </si>
  <si>
    <t>王晓雨</t>
  </si>
  <si>
    <t>闫超蒙</t>
  </si>
  <si>
    <t>张广友</t>
  </si>
  <si>
    <t>界首市住建委下属事业单位</t>
  </si>
  <si>
    <t>王晶晶</t>
  </si>
  <si>
    <t>袁鹏清</t>
  </si>
  <si>
    <t>朱江涛</t>
  </si>
  <si>
    <t>赵龙</t>
  </si>
  <si>
    <t>张飞</t>
  </si>
  <si>
    <t>桑素芹</t>
  </si>
  <si>
    <t>界首市场监督管理局下属事业单位</t>
  </si>
  <si>
    <t>王振南</t>
  </si>
  <si>
    <t>李清亮</t>
  </si>
  <si>
    <t>陈玉兰</t>
  </si>
  <si>
    <t>尹飞</t>
  </si>
  <si>
    <t>夏丽娟</t>
  </si>
  <si>
    <t>刁海亮</t>
  </si>
  <si>
    <t>冯春艳</t>
  </si>
  <si>
    <t>李盈盈</t>
  </si>
  <si>
    <t>赵辉</t>
  </si>
  <si>
    <t>时小转</t>
  </si>
  <si>
    <t>界首市政办下属事业单位</t>
  </si>
  <si>
    <t>李明明</t>
  </si>
  <si>
    <t>葛应琦</t>
  </si>
  <si>
    <t>范书玉</t>
  </si>
  <si>
    <t>施琳娜</t>
  </si>
  <si>
    <t>刘一民</t>
  </si>
  <si>
    <t>王皓</t>
  </si>
  <si>
    <t>王林</t>
  </si>
  <si>
    <t>李静静</t>
  </si>
  <si>
    <t>洪洁雯</t>
  </si>
  <si>
    <t>胡涛</t>
  </si>
  <si>
    <t>序号</t>
  </si>
  <si>
    <t>界首市城乡管理执法局下属事业单位</t>
  </si>
  <si>
    <t>陈刘林</t>
  </si>
  <si>
    <t>李泽仁</t>
  </si>
  <si>
    <t>马威</t>
  </si>
  <si>
    <t>王伟</t>
  </si>
  <si>
    <t>张云君</t>
  </si>
  <si>
    <t>邓卜强</t>
  </si>
  <si>
    <t>邓祖亮</t>
  </si>
  <si>
    <t>张存榜</t>
  </si>
  <si>
    <t>董学林</t>
  </si>
  <si>
    <t>石磊</t>
  </si>
  <si>
    <t>江传东</t>
  </si>
  <si>
    <t>张广设</t>
  </si>
  <si>
    <t>孙亮</t>
  </si>
  <si>
    <t>李健</t>
  </si>
  <si>
    <t>界首市农业委员会下属事业单位</t>
  </si>
  <si>
    <t>李雪华</t>
  </si>
  <si>
    <t>吕相沛</t>
  </si>
  <si>
    <t>董伦</t>
  </si>
  <si>
    <t>赵向佳</t>
  </si>
  <si>
    <t>杨孝延</t>
  </si>
  <si>
    <t>王倩</t>
  </si>
  <si>
    <t>王亚萍</t>
  </si>
  <si>
    <t>巩子路</t>
  </si>
  <si>
    <t>朱丽</t>
  </si>
  <si>
    <t>葛泽涌</t>
  </si>
  <si>
    <t>胡子全</t>
  </si>
  <si>
    <t>王兰</t>
  </si>
  <si>
    <t>李丰茂</t>
  </si>
  <si>
    <t>秦文静</t>
  </si>
  <si>
    <t>严花</t>
  </si>
  <si>
    <t>卢想</t>
  </si>
  <si>
    <t>杨传广</t>
  </si>
  <si>
    <t>杨银丛</t>
  </si>
  <si>
    <t>董俊强</t>
  </si>
  <si>
    <t>季明军</t>
  </si>
  <si>
    <t>刘继奎</t>
  </si>
  <si>
    <t>李文金</t>
  </si>
  <si>
    <t>闫仕坤</t>
  </si>
  <si>
    <t>杨帅</t>
  </si>
  <si>
    <t>张良辰</t>
  </si>
  <si>
    <t>朱红</t>
  </si>
  <si>
    <t>胡文娟</t>
  </si>
  <si>
    <t>界首市审计局下属事业单位</t>
  </si>
  <si>
    <t>关海洋</t>
  </si>
  <si>
    <t>柳晨阳</t>
  </si>
  <si>
    <t>界首市水务局下属事业单位</t>
  </si>
  <si>
    <t>张付奇</t>
  </si>
  <si>
    <t>于晓瑞</t>
  </si>
  <si>
    <t>黄俊杰</t>
  </si>
  <si>
    <t>崔丽佳</t>
  </si>
  <si>
    <t>黄曼茹</t>
  </si>
  <si>
    <t>姚帅</t>
  </si>
  <si>
    <t>李晓敏</t>
  </si>
  <si>
    <t>马后威</t>
  </si>
  <si>
    <t>李欣然</t>
  </si>
  <si>
    <t>王万峰</t>
  </si>
</sst>
</file>

<file path=xl/styles.xml><?xml version="1.0" encoding="utf-8"?>
<styleSheet xmlns="http://schemas.openxmlformats.org/spreadsheetml/2006/main">
  <numFmts count="1">
    <numFmt numFmtId="176" formatCode="0.0000_ "/>
  </numFmts>
  <fonts count="10">
    <font>
      <sz val="11"/>
      <color theme="1"/>
      <name val="宋体"/>
      <charset val="134"/>
      <scheme val="minor"/>
    </font>
    <font>
      <b/>
      <sz val="18"/>
      <color rgb="FFFF0000"/>
      <name val="宋体"/>
      <charset val="134"/>
    </font>
    <font>
      <b/>
      <sz val="11"/>
      <color rgb="FFFF0000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sz val="12"/>
      <color rgb="FFFF0000"/>
      <name val="宋体"/>
      <charset val="134"/>
    </font>
    <font>
      <sz val="12"/>
      <name val="宋体"/>
      <charset val="134"/>
    </font>
    <font>
      <sz val="11"/>
      <color rgb="FFFF0000"/>
      <name val="宋体"/>
      <charset val="134"/>
    </font>
    <font>
      <sz val="11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58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58" fontId="8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topLeftCell="B1" workbookViewId="0">
      <selection activeCell="N13" sqref="N13"/>
    </sheetView>
  </sheetViews>
  <sheetFormatPr defaultColWidth="9" defaultRowHeight="13.5"/>
  <cols>
    <col min="1" max="1" width="0" hidden="1" customWidth="1"/>
    <col min="3" max="3" width="11.125" customWidth="1"/>
    <col min="4" max="4" width="11.5" customWidth="1"/>
    <col min="5" max="5" width="9.875" customWidth="1"/>
    <col min="9" max="9" width="12.25" customWidth="1"/>
  </cols>
  <sheetData>
    <row r="1" spans="1:9" ht="41.25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</row>
    <row r="2" spans="1:9" ht="42.75">
      <c r="A2" s="1" t="s">
        <v>1</v>
      </c>
      <c r="B2" s="1" t="s">
        <v>2</v>
      </c>
      <c r="C2" s="1" t="s">
        <v>3</v>
      </c>
      <c r="D2" s="2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ht="14.25">
      <c r="A3" s="18" t="s">
        <v>10</v>
      </c>
      <c r="B3" s="13">
        <v>201801</v>
      </c>
      <c r="C3" s="14" t="s">
        <v>11</v>
      </c>
      <c r="D3" s="15">
        <v>43316</v>
      </c>
      <c r="E3" s="8">
        <v>1</v>
      </c>
      <c r="F3" s="8">
        <v>5</v>
      </c>
      <c r="G3" s="8">
        <v>75.400000000000006</v>
      </c>
      <c r="H3" s="8">
        <v>0.996</v>
      </c>
      <c r="I3" s="12">
        <f>G3*H3</f>
        <v>75.098399999999998</v>
      </c>
    </row>
    <row r="4" spans="1:9" ht="14.25">
      <c r="A4" s="18"/>
      <c r="B4" s="13">
        <v>201801</v>
      </c>
      <c r="C4" s="14" t="s">
        <v>12</v>
      </c>
      <c r="D4" s="15">
        <v>43316</v>
      </c>
      <c r="E4" s="8">
        <v>2</v>
      </c>
      <c r="F4" s="8">
        <v>5</v>
      </c>
      <c r="G4" s="8">
        <v>75.8</v>
      </c>
      <c r="H4" s="8">
        <v>1.004</v>
      </c>
      <c r="I4" s="12">
        <f t="shared" ref="I4:I6" si="0">G4*H4</f>
        <v>76.103200000000001</v>
      </c>
    </row>
    <row r="5" spans="1:9" ht="14.25">
      <c r="A5" s="18"/>
      <c r="B5" s="13">
        <v>201801</v>
      </c>
      <c r="C5" s="14" t="s">
        <v>13</v>
      </c>
      <c r="D5" s="15">
        <v>43316</v>
      </c>
      <c r="E5" s="8">
        <v>1</v>
      </c>
      <c r="F5" s="8">
        <v>9</v>
      </c>
      <c r="G5" s="8">
        <v>71</v>
      </c>
      <c r="H5" s="8">
        <v>0.996</v>
      </c>
      <c r="I5" s="12">
        <f t="shared" si="0"/>
        <v>70.715999999999994</v>
      </c>
    </row>
    <row r="6" spans="1:9" ht="14.25">
      <c r="A6" s="18"/>
      <c r="B6" s="13">
        <v>201801</v>
      </c>
      <c r="C6" s="14" t="s">
        <v>14</v>
      </c>
      <c r="D6" s="15">
        <v>43316</v>
      </c>
      <c r="E6" s="8">
        <v>1</v>
      </c>
      <c r="F6" s="8">
        <v>12</v>
      </c>
      <c r="G6" s="8">
        <v>81.2</v>
      </c>
      <c r="H6" s="8">
        <v>0.996</v>
      </c>
      <c r="I6" s="12">
        <f t="shared" si="0"/>
        <v>80.875200000000007</v>
      </c>
    </row>
    <row r="7" spans="1:9" ht="14.25">
      <c r="A7" s="18"/>
      <c r="B7" s="13">
        <v>201801</v>
      </c>
      <c r="C7" s="14" t="s">
        <v>15</v>
      </c>
      <c r="D7" s="15">
        <v>43316</v>
      </c>
      <c r="E7" s="8">
        <v>1</v>
      </c>
      <c r="F7" s="8">
        <v>6</v>
      </c>
      <c r="G7" s="8">
        <v>73.599999999999994</v>
      </c>
      <c r="H7" s="8">
        <v>0.996</v>
      </c>
      <c r="I7" s="12">
        <f t="shared" ref="I7:I9" si="1">G7*H7</f>
        <v>73.305599999999998</v>
      </c>
    </row>
    <row r="8" spans="1:9" ht="14.25">
      <c r="A8" s="18"/>
      <c r="B8" s="13">
        <v>201801</v>
      </c>
      <c r="C8" s="14" t="s">
        <v>16</v>
      </c>
      <c r="D8" s="15">
        <v>43316</v>
      </c>
      <c r="E8" s="8">
        <v>1</v>
      </c>
      <c r="F8" s="8">
        <v>11</v>
      </c>
      <c r="G8" s="8">
        <v>73.8</v>
      </c>
      <c r="H8" s="8">
        <v>0.996</v>
      </c>
      <c r="I8" s="12">
        <f t="shared" si="1"/>
        <v>73.504800000000003</v>
      </c>
    </row>
    <row r="9" spans="1:9" ht="14.25">
      <c r="A9" s="18"/>
      <c r="B9" s="13">
        <v>201801</v>
      </c>
      <c r="C9" s="14" t="s">
        <v>17</v>
      </c>
      <c r="D9" s="15">
        <v>43316</v>
      </c>
      <c r="E9" s="8">
        <v>1</v>
      </c>
      <c r="F9" s="8">
        <v>8</v>
      </c>
      <c r="G9" s="8">
        <v>75.599999999999994</v>
      </c>
      <c r="H9" s="8">
        <v>0.996</v>
      </c>
      <c r="I9" s="12">
        <f t="shared" si="1"/>
        <v>75.297600000000003</v>
      </c>
    </row>
    <row r="10" spans="1:9" ht="14.25">
      <c r="A10" s="18"/>
      <c r="B10" s="13">
        <v>201801</v>
      </c>
      <c r="C10" s="14" t="s">
        <v>18</v>
      </c>
      <c r="D10" s="15">
        <v>43316</v>
      </c>
      <c r="E10" s="8">
        <v>2</v>
      </c>
      <c r="F10" s="8">
        <v>3</v>
      </c>
      <c r="G10" s="8">
        <v>71.599999999999994</v>
      </c>
      <c r="H10" s="8">
        <v>1.004</v>
      </c>
      <c r="I10" s="12">
        <f t="shared" ref="I10:I12" si="2">G10*H10</f>
        <v>71.886399999999995</v>
      </c>
    </row>
    <row r="11" spans="1:9" ht="14.25">
      <c r="A11" s="18"/>
      <c r="B11" s="13">
        <v>201801</v>
      </c>
      <c r="C11" s="14" t="s">
        <v>19</v>
      </c>
      <c r="D11" s="15">
        <v>43316</v>
      </c>
      <c r="E11" s="8">
        <v>1</v>
      </c>
      <c r="F11" s="8">
        <v>13</v>
      </c>
      <c r="G11" s="8">
        <v>76.400000000000006</v>
      </c>
      <c r="H11" s="8">
        <v>0.996</v>
      </c>
      <c r="I11" s="12">
        <f t="shared" si="2"/>
        <v>76.094399999999993</v>
      </c>
    </row>
    <row r="12" spans="1:9" ht="14.25">
      <c r="A12" s="18"/>
      <c r="B12" s="13">
        <v>201801</v>
      </c>
      <c r="C12" s="14" t="s">
        <v>20</v>
      </c>
      <c r="D12" s="15">
        <v>43316</v>
      </c>
      <c r="E12" s="8">
        <v>2</v>
      </c>
      <c r="F12" s="8">
        <v>11</v>
      </c>
      <c r="G12" s="8">
        <v>80.599999999999994</v>
      </c>
      <c r="H12" s="8">
        <v>1.004</v>
      </c>
      <c r="I12" s="12">
        <f t="shared" si="2"/>
        <v>80.922399999999996</v>
      </c>
    </row>
    <row r="13" spans="1:9" ht="14.25">
      <c r="A13" s="18"/>
      <c r="B13" s="13">
        <v>201801</v>
      </c>
      <c r="C13" s="14" t="s">
        <v>21</v>
      </c>
      <c r="D13" s="15">
        <v>43316</v>
      </c>
      <c r="E13" s="8">
        <v>2</v>
      </c>
      <c r="F13" s="8">
        <v>7</v>
      </c>
      <c r="G13" s="8">
        <v>73</v>
      </c>
      <c r="H13" s="8">
        <v>1.004</v>
      </c>
      <c r="I13" s="12">
        <f t="shared" ref="I13:I17" si="3">G13*H13</f>
        <v>73.292000000000002</v>
      </c>
    </row>
    <row r="14" spans="1:9" ht="14.25">
      <c r="A14" s="18"/>
      <c r="B14" s="13">
        <v>201801</v>
      </c>
      <c r="C14" s="14" t="s">
        <v>22</v>
      </c>
      <c r="D14" s="15">
        <v>43316</v>
      </c>
      <c r="E14" s="8">
        <v>1</v>
      </c>
      <c r="F14" s="8">
        <v>1</v>
      </c>
      <c r="G14" s="8">
        <v>79.599999999999994</v>
      </c>
      <c r="H14" s="8">
        <v>0.996</v>
      </c>
      <c r="I14" s="12">
        <f t="shared" si="3"/>
        <v>79.281599999999997</v>
      </c>
    </row>
    <row r="15" spans="1:9" ht="14.25">
      <c r="A15" s="18"/>
      <c r="B15" s="13">
        <v>201801</v>
      </c>
      <c r="C15" s="14" t="s">
        <v>23</v>
      </c>
      <c r="D15" s="15">
        <v>43316</v>
      </c>
      <c r="E15" s="8">
        <v>2</v>
      </c>
      <c r="F15" s="8">
        <v>8</v>
      </c>
      <c r="G15" s="8">
        <v>73.400000000000006</v>
      </c>
      <c r="H15" s="8">
        <v>1.004</v>
      </c>
      <c r="I15" s="12">
        <f t="shared" si="3"/>
        <v>73.693600000000004</v>
      </c>
    </row>
    <row r="16" spans="1:9" ht="14.25">
      <c r="A16" s="18"/>
      <c r="B16" s="13">
        <v>201801</v>
      </c>
      <c r="C16" s="14" t="s">
        <v>24</v>
      </c>
      <c r="D16" s="15">
        <v>43316</v>
      </c>
      <c r="E16" s="8">
        <v>2</v>
      </c>
      <c r="F16" s="8">
        <v>12</v>
      </c>
      <c r="G16" s="8">
        <v>75.599999999999994</v>
      </c>
      <c r="H16" s="8">
        <v>1.004</v>
      </c>
      <c r="I16" s="12">
        <f t="shared" si="3"/>
        <v>75.9024</v>
      </c>
    </row>
    <row r="17" spans="1:9" ht="14.25">
      <c r="A17" s="18"/>
      <c r="B17" s="13">
        <v>201801</v>
      </c>
      <c r="C17" s="14" t="s">
        <v>25</v>
      </c>
      <c r="D17" s="15">
        <v>43316</v>
      </c>
      <c r="E17" s="8">
        <v>1</v>
      </c>
      <c r="F17" s="8">
        <v>7</v>
      </c>
      <c r="G17" s="8">
        <v>74.8</v>
      </c>
      <c r="H17" s="8">
        <v>0.996</v>
      </c>
      <c r="I17" s="12">
        <f t="shared" si="3"/>
        <v>74.500799999999998</v>
      </c>
    </row>
    <row r="18" spans="1:9" ht="14.25">
      <c r="A18" s="18"/>
      <c r="B18" s="13">
        <v>201801</v>
      </c>
      <c r="C18" s="14" t="s">
        <v>26</v>
      </c>
      <c r="D18" s="15">
        <v>43316</v>
      </c>
      <c r="E18" s="8">
        <v>1</v>
      </c>
      <c r="F18" s="8">
        <v>2</v>
      </c>
      <c r="G18" s="8">
        <v>73</v>
      </c>
      <c r="H18" s="8">
        <v>0.996</v>
      </c>
      <c r="I18" s="12">
        <f t="shared" ref="I18:I19" si="4">G18*H18</f>
        <v>72.707999999999998</v>
      </c>
    </row>
    <row r="19" spans="1:9" ht="14.25">
      <c r="A19" s="18"/>
      <c r="B19" s="13">
        <v>201801</v>
      </c>
      <c r="C19" s="14" t="s">
        <v>27</v>
      </c>
      <c r="D19" s="15">
        <v>43316</v>
      </c>
      <c r="E19" s="8">
        <v>2</v>
      </c>
      <c r="F19" s="8">
        <v>13</v>
      </c>
      <c r="G19" s="8">
        <v>78.8</v>
      </c>
      <c r="H19" s="8">
        <v>1.004</v>
      </c>
      <c r="I19" s="12">
        <f t="shared" si="4"/>
        <v>79.115200000000002</v>
      </c>
    </row>
    <row r="20" spans="1:9" ht="14.25">
      <c r="A20" s="18"/>
      <c r="B20" s="13">
        <v>201801</v>
      </c>
      <c r="C20" s="14" t="s">
        <v>28</v>
      </c>
      <c r="D20" s="15">
        <v>43316</v>
      </c>
      <c r="E20" s="8">
        <v>2</v>
      </c>
      <c r="F20" s="8">
        <v>6</v>
      </c>
      <c r="G20" s="8">
        <v>76.2</v>
      </c>
      <c r="H20" s="8">
        <v>1.004</v>
      </c>
      <c r="I20" s="12">
        <f t="shared" ref="I20:I24" si="5">G20*H20</f>
        <v>76.504800000000003</v>
      </c>
    </row>
    <row r="21" spans="1:9" ht="14.25">
      <c r="A21" s="18"/>
      <c r="B21" s="13">
        <v>201801</v>
      </c>
      <c r="C21" s="14" t="s">
        <v>29</v>
      </c>
      <c r="D21" s="15">
        <v>43316</v>
      </c>
      <c r="E21" s="8">
        <v>1</v>
      </c>
      <c r="F21" s="8">
        <v>10</v>
      </c>
      <c r="G21" s="8">
        <v>71</v>
      </c>
      <c r="H21" s="8">
        <v>0.996</v>
      </c>
      <c r="I21" s="12">
        <f t="shared" si="5"/>
        <v>70.715999999999994</v>
      </c>
    </row>
    <row r="22" spans="1:9" ht="14.25">
      <c r="A22" s="18"/>
      <c r="B22" s="13">
        <v>201801</v>
      </c>
      <c r="C22" s="14" t="s">
        <v>30</v>
      </c>
      <c r="D22" s="15">
        <v>43316</v>
      </c>
      <c r="E22" s="8">
        <v>2</v>
      </c>
      <c r="F22" s="8">
        <v>2</v>
      </c>
      <c r="G22" s="8">
        <v>74.599999999999994</v>
      </c>
      <c r="H22" s="8">
        <v>1.004</v>
      </c>
      <c r="I22" s="12">
        <f t="shared" si="5"/>
        <v>74.898399999999995</v>
      </c>
    </row>
    <row r="23" spans="1:9" ht="14.25">
      <c r="A23" s="18"/>
      <c r="B23" s="13">
        <v>201801</v>
      </c>
      <c r="C23" s="14" t="s">
        <v>31</v>
      </c>
      <c r="D23" s="15">
        <v>43316</v>
      </c>
      <c r="E23" s="8">
        <v>2</v>
      </c>
      <c r="F23" s="8">
        <v>9</v>
      </c>
      <c r="G23" s="8">
        <v>71.8</v>
      </c>
      <c r="H23" s="8">
        <v>1.004</v>
      </c>
      <c r="I23" s="12">
        <f t="shared" si="5"/>
        <v>72.087199999999996</v>
      </c>
    </row>
    <row r="24" spans="1:9" ht="14.25">
      <c r="A24" s="18"/>
      <c r="B24" s="13">
        <v>201801</v>
      </c>
      <c r="C24" s="14" t="s">
        <v>32</v>
      </c>
      <c r="D24" s="15">
        <v>43316</v>
      </c>
      <c r="E24" s="8">
        <v>2</v>
      </c>
      <c r="F24" s="8">
        <v>4</v>
      </c>
      <c r="G24" s="8">
        <v>73.8</v>
      </c>
      <c r="H24" s="8">
        <v>1.004</v>
      </c>
      <c r="I24" s="12">
        <f t="shared" si="5"/>
        <v>74.095200000000006</v>
      </c>
    </row>
    <row r="25" spans="1:9" ht="14.25">
      <c r="A25" s="18"/>
      <c r="B25" s="13">
        <v>201801</v>
      </c>
      <c r="C25" s="14" t="s">
        <v>33</v>
      </c>
      <c r="D25" s="15">
        <v>43316</v>
      </c>
      <c r="E25" s="8">
        <v>1</v>
      </c>
      <c r="F25" s="8">
        <v>3</v>
      </c>
      <c r="G25" s="8">
        <v>77.2</v>
      </c>
      <c r="H25" s="8">
        <v>0.996</v>
      </c>
      <c r="I25" s="12">
        <f t="shared" ref="I25:I28" si="6">G25*H25</f>
        <v>76.891199999999998</v>
      </c>
    </row>
    <row r="26" spans="1:9" ht="14.25">
      <c r="A26" s="18"/>
      <c r="B26" s="13">
        <v>201801</v>
      </c>
      <c r="C26" s="14" t="s">
        <v>34</v>
      </c>
      <c r="D26" s="15">
        <v>43316</v>
      </c>
      <c r="E26" s="8">
        <v>2</v>
      </c>
      <c r="F26" s="8">
        <v>10</v>
      </c>
      <c r="G26" s="8">
        <v>75.400000000000006</v>
      </c>
      <c r="H26" s="8">
        <v>1.004</v>
      </c>
      <c r="I26" s="12">
        <f t="shared" si="6"/>
        <v>75.701599999999999</v>
      </c>
    </row>
    <row r="27" spans="1:9" ht="14.25">
      <c r="A27" s="18"/>
      <c r="B27" s="13">
        <v>201801</v>
      </c>
      <c r="C27" s="14" t="s">
        <v>35</v>
      </c>
      <c r="D27" s="15">
        <v>43316</v>
      </c>
      <c r="E27" s="8">
        <v>1</v>
      </c>
      <c r="F27" s="8">
        <v>4</v>
      </c>
      <c r="G27" s="8">
        <v>80.400000000000006</v>
      </c>
      <c r="H27" s="8">
        <v>0.996</v>
      </c>
      <c r="I27" s="12">
        <f t="shared" si="6"/>
        <v>80.078400000000002</v>
      </c>
    </row>
    <row r="28" spans="1:9" ht="14.25">
      <c r="A28" s="18"/>
      <c r="B28" s="13">
        <v>201801</v>
      </c>
      <c r="C28" s="14" t="s">
        <v>36</v>
      </c>
      <c r="D28" s="15">
        <v>43316</v>
      </c>
      <c r="E28" s="8">
        <v>2</v>
      </c>
      <c r="F28" s="8">
        <v>1</v>
      </c>
      <c r="G28" s="8">
        <v>75</v>
      </c>
      <c r="H28" s="8">
        <v>1.004</v>
      </c>
      <c r="I28" s="12">
        <f t="shared" si="6"/>
        <v>75.3</v>
      </c>
    </row>
    <row r="29" spans="1:9" ht="14.25">
      <c r="A29" s="19" t="s">
        <v>37</v>
      </c>
      <c r="B29" s="5">
        <v>201802</v>
      </c>
      <c r="C29" s="6" t="s">
        <v>38</v>
      </c>
      <c r="D29" s="15">
        <v>43316</v>
      </c>
      <c r="E29" s="8">
        <v>3</v>
      </c>
      <c r="F29" s="8">
        <v>9</v>
      </c>
      <c r="G29" s="8">
        <v>72.7</v>
      </c>
      <c r="H29" s="8"/>
      <c r="I29" s="8"/>
    </row>
    <row r="30" spans="1:9" ht="14.25">
      <c r="A30" s="19"/>
      <c r="B30" s="5">
        <v>201802</v>
      </c>
      <c r="C30" s="6" t="s">
        <v>39</v>
      </c>
      <c r="D30" s="15">
        <v>43316</v>
      </c>
      <c r="E30" s="8">
        <v>3</v>
      </c>
      <c r="F30" s="8">
        <v>3</v>
      </c>
      <c r="G30" s="8">
        <v>71.900000000000006</v>
      </c>
      <c r="H30" s="8"/>
      <c r="I30" s="8"/>
    </row>
    <row r="31" spans="1:9" ht="14.25">
      <c r="A31" s="19"/>
      <c r="B31" s="5">
        <v>201802</v>
      </c>
      <c r="C31" s="6" t="s">
        <v>40</v>
      </c>
      <c r="D31" s="15">
        <v>43316</v>
      </c>
      <c r="E31" s="8">
        <v>3</v>
      </c>
      <c r="F31" s="8">
        <v>5</v>
      </c>
      <c r="G31" s="8">
        <v>72.900000000000006</v>
      </c>
      <c r="H31" s="8"/>
      <c r="I31" s="8"/>
    </row>
    <row r="32" spans="1:9" ht="14.25">
      <c r="A32" s="19"/>
      <c r="B32" s="5">
        <v>201802</v>
      </c>
      <c r="C32" s="6" t="s">
        <v>41</v>
      </c>
      <c r="D32" s="15">
        <v>43316</v>
      </c>
      <c r="E32" s="8">
        <v>3</v>
      </c>
      <c r="F32" s="8">
        <v>4</v>
      </c>
      <c r="G32" s="8">
        <v>68.099999999999994</v>
      </c>
      <c r="H32" s="8"/>
      <c r="I32" s="8"/>
    </row>
    <row r="33" spans="1:9" ht="14.25">
      <c r="A33" s="19"/>
      <c r="B33" s="5">
        <v>201802</v>
      </c>
      <c r="C33" s="6" t="s">
        <v>42</v>
      </c>
      <c r="D33" s="15">
        <v>43316</v>
      </c>
      <c r="E33" s="8">
        <v>3</v>
      </c>
      <c r="F33" s="8">
        <v>6</v>
      </c>
      <c r="G33" s="8">
        <v>78.599999999999994</v>
      </c>
      <c r="H33" s="8"/>
      <c r="I33" s="8"/>
    </row>
    <row r="34" spans="1:9" ht="14.25">
      <c r="A34" s="19"/>
      <c r="B34" s="5">
        <v>201802</v>
      </c>
      <c r="C34" s="6" t="s">
        <v>43</v>
      </c>
      <c r="D34" s="15">
        <v>43316</v>
      </c>
      <c r="E34" s="8">
        <v>3</v>
      </c>
      <c r="F34" s="8">
        <v>8</v>
      </c>
      <c r="G34" s="8">
        <v>80.3</v>
      </c>
      <c r="H34" s="8"/>
      <c r="I34" s="8"/>
    </row>
    <row r="35" spans="1:9" ht="14.25">
      <c r="A35" s="19"/>
      <c r="B35" s="5">
        <v>201802</v>
      </c>
      <c r="C35" s="6" t="s">
        <v>44</v>
      </c>
      <c r="D35" s="15">
        <v>43316</v>
      </c>
      <c r="E35" s="8">
        <v>3</v>
      </c>
      <c r="F35" s="8">
        <v>10</v>
      </c>
      <c r="G35" s="8">
        <v>69.400000000000006</v>
      </c>
      <c r="H35" s="8"/>
      <c r="I35" s="8"/>
    </row>
    <row r="36" spans="1:9" ht="14.25">
      <c r="A36" s="4"/>
      <c r="B36" s="5">
        <v>201803</v>
      </c>
      <c r="C36" s="6" t="s">
        <v>45</v>
      </c>
      <c r="D36" s="15">
        <v>43316</v>
      </c>
      <c r="E36" s="8">
        <v>4</v>
      </c>
      <c r="F36" s="8">
        <v>1</v>
      </c>
      <c r="G36" s="8">
        <v>71.400000000000006</v>
      </c>
      <c r="H36" s="8"/>
      <c r="I36" s="8"/>
    </row>
    <row r="37" spans="1:9" ht="14.25">
      <c r="A37" s="19" t="s">
        <v>46</v>
      </c>
      <c r="B37" s="5">
        <v>201804</v>
      </c>
      <c r="C37" s="6" t="s">
        <v>47</v>
      </c>
      <c r="D37" s="15">
        <v>43316</v>
      </c>
      <c r="E37" s="8">
        <v>5</v>
      </c>
      <c r="F37" s="8">
        <v>7</v>
      </c>
      <c r="G37" s="8">
        <v>71.400000000000006</v>
      </c>
      <c r="H37" s="8"/>
      <c r="I37" s="8"/>
    </row>
    <row r="38" spans="1:9" ht="14.25">
      <c r="A38" s="19"/>
      <c r="B38" s="5">
        <v>201804</v>
      </c>
      <c r="C38" s="6" t="s">
        <v>48</v>
      </c>
      <c r="D38" s="15">
        <v>43316</v>
      </c>
      <c r="E38" s="8">
        <v>5</v>
      </c>
      <c r="F38" s="8">
        <v>4</v>
      </c>
      <c r="G38" s="8">
        <v>75.2</v>
      </c>
      <c r="H38" s="8"/>
      <c r="I38" s="8"/>
    </row>
    <row r="39" spans="1:9" ht="14.25">
      <c r="A39" s="19"/>
      <c r="B39" s="5">
        <v>201804</v>
      </c>
      <c r="C39" s="6" t="s">
        <v>49</v>
      </c>
      <c r="D39" s="15">
        <v>43316</v>
      </c>
      <c r="E39" s="8">
        <v>5</v>
      </c>
      <c r="F39" s="8">
        <v>6</v>
      </c>
      <c r="G39" s="8">
        <v>61</v>
      </c>
      <c r="H39" s="8"/>
      <c r="I39" s="8"/>
    </row>
    <row r="40" spans="1:9" ht="14.25">
      <c r="A40" s="19"/>
      <c r="B40" s="5">
        <v>201804</v>
      </c>
      <c r="C40" s="6" t="s">
        <v>50</v>
      </c>
      <c r="D40" s="15">
        <v>43316</v>
      </c>
      <c r="E40" s="8">
        <v>5</v>
      </c>
      <c r="F40" s="8">
        <v>1</v>
      </c>
      <c r="G40" s="8">
        <v>63.6</v>
      </c>
      <c r="H40" s="8"/>
      <c r="I40" s="8"/>
    </row>
    <row r="41" spans="1:9" ht="14.25">
      <c r="A41" s="19"/>
      <c r="B41" s="5">
        <v>201804</v>
      </c>
      <c r="C41" s="6" t="s">
        <v>51</v>
      </c>
      <c r="D41" s="15">
        <v>43316</v>
      </c>
      <c r="E41" s="8">
        <v>5</v>
      </c>
      <c r="F41" s="8">
        <v>5</v>
      </c>
      <c r="G41" s="8">
        <v>71.599999999999994</v>
      </c>
      <c r="H41" s="8"/>
      <c r="I41" s="8"/>
    </row>
    <row r="42" spans="1:9" ht="14.25">
      <c r="A42" s="19"/>
      <c r="B42" s="5">
        <v>201804</v>
      </c>
      <c r="C42" s="6" t="s">
        <v>52</v>
      </c>
      <c r="D42" s="15">
        <v>43316</v>
      </c>
      <c r="E42" s="8">
        <v>5</v>
      </c>
      <c r="F42" s="8">
        <v>2</v>
      </c>
      <c r="G42" s="8">
        <v>70.599999999999994</v>
      </c>
      <c r="H42" s="8"/>
      <c r="I42" s="8"/>
    </row>
    <row r="43" spans="1:9" ht="14.25">
      <c r="A43" s="19" t="s">
        <v>53</v>
      </c>
      <c r="B43" s="5">
        <v>201806</v>
      </c>
      <c r="C43" s="6" t="s">
        <v>54</v>
      </c>
      <c r="D43" s="15">
        <v>43316</v>
      </c>
      <c r="E43" s="8">
        <v>6</v>
      </c>
      <c r="F43" s="8">
        <v>2</v>
      </c>
      <c r="G43" s="8">
        <v>83.8</v>
      </c>
      <c r="H43" s="8"/>
      <c r="I43" s="8"/>
    </row>
    <row r="44" spans="1:9" ht="14.25">
      <c r="A44" s="19"/>
      <c r="B44" s="5">
        <v>201806</v>
      </c>
      <c r="C44" s="6" t="s">
        <v>55</v>
      </c>
      <c r="D44" s="15">
        <v>43316</v>
      </c>
      <c r="E44" s="8">
        <v>6</v>
      </c>
      <c r="F44" s="8">
        <v>8</v>
      </c>
      <c r="G44" s="8">
        <v>72.8</v>
      </c>
      <c r="H44" s="8"/>
      <c r="I44" s="8"/>
    </row>
    <row r="45" spans="1:9" ht="14.25">
      <c r="A45" s="19"/>
      <c r="B45" s="5">
        <v>201806</v>
      </c>
      <c r="C45" s="6" t="s">
        <v>56</v>
      </c>
      <c r="D45" s="15">
        <v>43316</v>
      </c>
      <c r="E45" s="8">
        <v>6</v>
      </c>
      <c r="F45" s="8">
        <v>10</v>
      </c>
      <c r="G45" s="8">
        <v>75</v>
      </c>
      <c r="H45" s="8"/>
      <c r="I45" s="8"/>
    </row>
    <row r="46" spans="1:9" ht="14.25">
      <c r="A46" s="19"/>
      <c r="B46" s="5">
        <v>201806</v>
      </c>
      <c r="C46" s="6" t="s">
        <v>57</v>
      </c>
      <c r="D46" s="15">
        <v>43316</v>
      </c>
      <c r="E46" s="8">
        <v>6</v>
      </c>
      <c r="F46" s="8">
        <v>1</v>
      </c>
      <c r="G46" s="8">
        <v>73.8</v>
      </c>
      <c r="H46" s="8"/>
      <c r="I46" s="8"/>
    </row>
    <row r="47" spans="1:9" ht="14.25">
      <c r="A47" s="19"/>
      <c r="B47" s="5">
        <v>201806</v>
      </c>
      <c r="C47" s="6" t="s">
        <v>58</v>
      </c>
      <c r="D47" s="15">
        <v>43316</v>
      </c>
      <c r="E47" s="8">
        <v>6</v>
      </c>
      <c r="F47" s="8">
        <v>5</v>
      </c>
      <c r="G47" s="8">
        <v>76.599999999999994</v>
      </c>
      <c r="H47" s="8"/>
      <c r="I47" s="8"/>
    </row>
    <row r="48" spans="1:9" ht="14.25">
      <c r="A48" s="19"/>
      <c r="B48" s="5">
        <v>201806</v>
      </c>
      <c r="C48" s="6" t="s">
        <v>59</v>
      </c>
      <c r="D48" s="15">
        <v>43316</v>
      </c>
      <c r="E48" s="8">
        <v>6</v>
      </c>
      <c r="F48" s="8">
        <v>7</v>
      </c>
      <c r="G48" s="8">
        <v>75</v>
      </c>
      <c r="H48" s="8"/>
      <c r="I48" s="8"/>
    </row>
    <row r="49" spans="1:9" ht="14.25">
      <c r="A49" s="19"/>
      <c r="B49" s="5">
        <v>201806</v>
      </c>
      <c r="C49" s="6" t="s">
        <v>60</v>
      </c>
      <c r="D49" s="15">
        <v>43316</v>
      </c>
      <c r="E49" s="8">
        <v>6</v>
      </c>
      <c r="F49" s="8">
        <v>9</v>
      </c>
      <c r="G49" s="8">
        <v>58.6</v>
      </c>
      <c r="H49" s="8"/>
      <c r="I49" s="8"/>
    </row>
    <row r="50" spans="1:9" ht="14.25">
      <c r="A50" s="19"/>
      <c r="B50" s="5">
        <v>201806</v>
      </c>
      <c r="C50" s="6" t="s">
        <v>61</v>
      </c>
      <c r="D50" s="15">
        <v>43316</v>
      </c>
      <c r="E50" s="8">
        <v>6</v>
      </c>
      <c r="F50" s="8">
        <v>6</v>
      </c>
      <c r="G50" s="8">
        <v>70.8</v>
      </c>
      <c r="H50" s="8"/>
      <c r="I50" s="8"/>
    </row>
    <row r="51" spans="1:9" ht="14.25">
      <c r="A51" s="19"/>
      <c r="B51" s="5">
        <v>201806</v>
      </c>
      <c r="C51" s="6" t="s">
        <v>62</v>
      </c>
      <c r="D51" s="15">
        <v>43316</v>
      </c>
      <c r="E51" s="8">
        <v>6</v>
      </c>
      <c r="F51" s="8">
        <v>3</v>
      </c>
      <c r="G51" s="8">
        <v>75.400000000000006</v>
      </c>
      <c r="H51" s="8"/>
      <c r="I51" s="8"/>
    </row>
    <row r="52" spans="1:9" ht="14.25">
      <c r="A52" s="19"/>
      <c r="B52" s="5">
        <v>201806</v>
      </c>
      <c r="C52" s="6" t="s">
        <v>63</v>
      </c>
      <c r="D52" s="15">
        <v>43316</v>
      </c>
      <c r="E52" s="8">
        <v>6</v>
      </c>
      <c r="F52" s="8">
        <v>4</v>
      </c>
      <c r="G52" s="8">
        <v>79.400000000000006</v>
      </c>
      <c r="H52" s="8"/>
      <c r="I52" s="8"/>
    </row>
    <row r="53" spans="1:9" ht="14.25">
      <c r="A53" s="19" t="s">
        <v>64</v>
      </c>
      <c r="B53" s="5">
        <v>201807</v>
      </c>
      <c r="C53" s="6" t="s">
        <v>65</v>
      </c>
      <c r="D53" s="15">
        <v>43316</v>
      </c>
      <c r="E53" s="8">
        <v>3</v>
      </c>
      <c r="F53" s="8">
        <v>1</v>
      </c>
      <c r="G53" s="8">
        <v>74</v>
      </c>
      <c r="H53" s="8"/>
      <c r="I53" s="8"/>
    </row>
    <row r="54" spans="1:9" ht="14.25">
      <c r="A54" s="19"/>
      <c r="B54" s="5">
        <v>201807</v>
      </c>
      <c r="C54" s="6" t="s">
        <v>66</v>
      </c>
      <c r="D54" s="15">
        <v>43316</v>
      </c>
      <c r="E54" s="8">
        <v>3</v>
      </c>
      <c r="F54" s="8">
        <v>2</v>
      </c>
      <c r="G54" s="8">
        <v>74.2</v>
      </c>
      <c r="H54" s="8"/>
      <c r="I54" s="8"/>
    </row>
    <row r="55" spans="1:9" ht="14.25">
      <c r="A55" s="19"/>
      <c r="B55" s="5">
        <v>201807</v>
      </c>
      <c r="C55" s="6" t="s">
        <v>67</v>
      </c>
      <c r="D55" s="15">
        <v>43316</v>
      </c>
      <c r="E55" s="8">
        <v>3</v>
      </c>
      <c r="F55" s="8">
        <v>7</v>
      </c>
      <c r="G55" s="8">
        <v>77.7</v>
      </c>
      <c r="H55" s="8"/>
      <c r="I55" s="8"/>
    </row>
    <row r="56" spans="1:9" ht="14.25">
      <c r="A56" s="19"/>
      <c r="B56" s="5">
        <v>201808</v>
      </c>
      <c r="C56" s="6" t="s">
        <v>68</v>
      </c>
      <c r="D56" s="15">
        <v>43316</v>
      </c>
      <c r="E56" s="8">
        <v>4</v>
      </c>
      <c r="F56" s="8">
        <v>7</v>
      </c>
      <c r="G56" s="8">
        <v>80.400000000000006</v>
      </c>
      <c r="H56" s="8"/>
      <c r="I56" s="8"/>
    </row>
    <row r="57" spans="1:9" ht="14.25">
      <c r="A57" s="19"/>
      <c r="B57" s="5">
        <v>201808</v>
      </c>
      <c r="C57" s="6" t="s">
        <v>69</v>
      </c>
      <c r="D57" s="15">
        <v>43316</v>
      </c>
      <c r="E57" s="8">
        <v>4</v>
      </c>
      <c r="F57" s="8">
        <v>6</v>
      </c>
      <c r="G57" s="8">
        <v>78.400000000000006</v>
      </c>
      <c r="H57" s="8"/>
      <c r="I57" s="8"/>
    </row>
    <row r="58" spans="1:9" ht="14.25">
      <c r="A58" s="19"/>
      <c r="B58" s="5">
        <v>201808</v>
      </c>
      <c r="C58" s="6" t="s">
        <v>70</v>
      </c>
      <c r="D58" s="15">
        <v>43316</v>
      </c>
      <c r="E58" s="8">
        <v>4</v>
      </c>
      <c r="F58" s="8">
        <v>4</v>
      </c>
      <c r="G58" s="8">
        <v>73.5</v>
      </c>
      <c r="H58" s="8"/>
      <c r="I58" s="8"/>
    </row>
    <row r="59" spans="1:9" ht="14.25">
      <c r="A59" s="19"/>
      <c r="B59" s="5">
        <v>201808</v>
      </c>
      <c r="C59" s="6" t="s">
        <v>71</v>
      </c>
      <c r="D59" s="15">
        <v>43316</v>
      </c>
      <c r="E59" s="8">
        <v>4</v>
      </c>
      <c r="F59" s="8">
        <v>3</v>
      </c>
      <c r="G59" s="8">
        <v>75.599999999999994</v>
      </c>
      <c r="H59" s="8"/>
      <c r="I59" s="8"/>
    </row>
    <row r="60" spans="1:9" ht="14.25">
      <c r="A60" s="19"/>
      <c r="B60" s="5">
        <v>201808</v>
      </c>
      <c r="C60" s="6" t="s">
        <v>72</v>
      </c>
      <c r="D60" s="15">
        <v>43316</v>
      </c>
      <c r="E60" s="8">
        <v>4</v>
      </c>
      <c r="F60" s="8">
        <v>5</v>
      </c>
      <c r="G60" s="8">
        <v>74.599999999999994</v>
      </c>
      <c r="H60" s="8"/>
      <c r="I60" s="8"/>
    </row>
    <row r="61" spans="1:9" ht="14.25">
      <c r="A61" s="19"/>
      <c r="B61" s="5">
        <v>201808</v>
      </c>
      <c r="C61" s="6" t="s">
        <v>73</v>
      </c>
      <c r="D61" s="15">
        <v>43316</v>
      </c>
      <c r="E61" s="8">
        <v>4</v>
      </c>
      <c r="F61" s="8">
        <v>2</v>
      </c>
      <c r="G61" s="8">
        <v>79</v>
      </c>
      <c r="H61" s="8"/>
      <c r="I61" s="8"/>
    </row>
    <row r="62" spans="1:9" ht="14.25">
      <c r="A62" s="4"/>
      <c r="B62" s="5">
        <v>201811</v>
      </c>
      <c r="C62" s="6" t="s">
        <v>74</v>
      </c>
      <c r="D62" s="15">
        <v>43316</v>
      </c>
      <c r="E62" s="8">
        <v>5</v>
      </c>
      <c r="F62" s="8">
        <v>3</v>
      </c>
      <c r="G62" s="8">
        <v>79.599999999999994</v>
      </c>
      <c r="H62" s="8"/>
      <c r="I62" s="8"/>
    </row>
  </sheetData>
  <mergeCells count="7">
    <mergeCell ref="A53:A55"/>
    <mergeCell ref="A56:A61"/>
    <mergeCell ref="A1:I1"/>
    <mergeCell ref="A3:A28"/>
    <mergeCell ref="A29:A35"/>
    <mergeCell ref="A37:A42"/>
    <mergeCell ref="A43:A52"/>
  </mergeCells>
  <phoneticPr fontId="9" type="noConversion"/>
  <pageMargins left="0.75" right="0.75" top="1" bottom="1" header="0.51180555555555596" footer="0.5118055555555559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topLeftCell="B1" workbookViewId="0">
      <selection sqref="A1:I1"/>
    </sheetView>
  </sheetViews>
  <sheetFormatPr defaultColWidth="9" defaultRowHeight="13.5"/>
  <cols>
    <col min="1" max="1" width="0" hidden="1" customWidth="1"/>
    <col min="3" max="3" width="12.375" customWidth="1"/>
    <col min="4" max="4" width="13" customWidth="1"/>
    <col min="7" max="7" width="10.125" customWidth="1"/>
    <col min="8" max="8" width="10.25" customWidth="1"/>
    <col min="9" max="9" width="11.125" customWidth="1"/>
    <col min="10" max="10" width="0" hidden="1" customWidth="1"/>
  </cols>
  <sheetData>
    <row r="1" spans="1:11" ht="46.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10"/>
    </row>
    <row r="2" spans="1:11" ht="42.75">
      <c r="A2" s="1" t="s">
        <v>1</v>
      </c>
      <c r="B2" s="1" t="s">
        <v>2</v>
      </c>
      <c r="C2" s="1" t="s">
        <v>3</v>
      </c>
      <c r="D2" s="2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75</v>
      </c>
    </row>
    <row r="3" spans="1:11" ht="14.25">
      <c r="A3" s="19" t="s">
        <v>76</v>
      </c>
      <c r="B3" s="5">
        <v>201805</v>
      </c>
      <c r="C3" s="6" t="s">
        <v>77</v>
      </c>
      <c r="D3" s="7">
        <v>43317</v>
      </c>
      <c r="E3" s="8">
        <v>3</v>
      </c>
      <c r="F3" s="8">
        <v>2</v>
      </c>
      <c r="G3" s="8">
        <v>63.8</v>
      </c>
      <c r="H3" s="8"/>
      <c r="I3" s="8"/>
      <c r="J3" s="8">
        <f>SUBTOTAL(103,$C$3:C3)</f>
        <v>1</v>
      </c>
      <c r="K3" s="11"/>
    </row>
    <row r="4" spans="1:11" ht="14.25">
      <c r="A4" s="19"/>
      <c r="B4" s="5">
        <v>201805</v>
      </c>
      <c r="C4" s="6" t="s">
        <v>78</v>
      </c>
      <c r="D4" s="7">
        <v>43317</v>
      </c>
      <c r="E4" s="8">
        <v>3</v>
      </c>
      <c r="F4" s="8">
        <v>3</v>
      </c>
      <c r="G4" s="8">
        <v>75</v>
      </c>
      <c r="H4" s="8"/>
      <c r="I4" s="8"/>
      <c r="J4" s="8">
        <f>SUBTOTAL(103,$C$3:C4)</f>
        <v>2</v>
      </c>
      <c r="K4" s="11"/>
    </row>
    <row r="5" spans="1:11" ht="14.25">
      <c r="A5" s="19"/>
      <c r="B5" s="5">
        <v>201809</v>
      </c>
      <c r="C5" s="6" t="s">
        <v>79</v>
      </c>
      <c r="D5" s="7">
        <v>43317</v>
      </c>
      <c r="E5" s="8">
        <v>4</v>
      </c>
      <c r="F5" s="8">
        <v>7</v>
      </c>
      <c r="G5" s="8">
        <v>0</v>
      </c>
      <c r="H5" s="8"/>
      <c r="I5" s="8"/>
      <c r="J5" s="8">
        <f>SUBTOTAL(103,$C$3:C5)</f>
        <v>3</v>
      </c>
      <c r="K5" s="11"/>
    </row>
    <row r="6" spans="1:11" ht="14.25">
      <c r="A6" s="19"/>
      <c r="B6" s="5">
        <v>201809</v>
      </c>
      <c r="C6" s="6" t="s">
        <v>80</v>
      </c>
      <c r="D6" s="7">
        <v>43317</v>
      </c>
      <c r="E6" s="8">
        <v>4</v>
      </c>
      <c r="F6" s="8">
        <v>11</v>
      </c>
      <c r="G6" s="8">
        <v>76</v>
      </c>
      <c r="H6" s="8"/>
      <c r="I6" s="8"/>
      <c r="J6" s="8">
        <f>SUBTOTAL(103,$C$3:C6)</f>
        <v>4</v>
      </c>
      <c r="K6" s="11"/>
    </row>
    <row r="7" spans="1:11" ht="14.25">
      <c r="A7" s="19"/>
      <c r="B7" s="5">
        <v>201809</v>
      </c>
      <c r="C7" s="6" t="s">
        <v>81</v>
      </c>
      <c r="D7" s="7">
        <v>43317</v>
      </c>
      <c r="E7" s="8">
        <v>4</v>
      </c>
      <c r="F7" s="8">
        <v>10</v>
      </c>
      <c r="G7" s="8">
        <v>76</v>
      </c>
      <c r="H7" s="8"/>
      <c r="I7" s="8"/>
      <c r="J7" s="8">
        <f>SUBTOTAL(103,$C$3:C7)</f>
        <v>5</v>
      </c>
      <c r="K7" s="11"/>
    </row>
    <row r="8" spans="1:11" ht="14.25">
      <c r="A8" s="19"/>
      <c r="B8" s="5">
        <v>201809</v>
      </c>
      <c r="C8" s="6" t="s">
        <v>82</v>
      </c>
      <c r="D8" s="7">
        <v>43317</v>
      </c>
      <c r="E8" s="8">
        <v>4</v>
      </c>
      <c r="F8" s="8">
        <v>2</v>
      </c>
      <c r="G8" s="8">
        <v>78.599999999999994</v>
      </c>
      <c r="H8" s="8"/>
      <c r="I8" s="8"/>
      <c r="J8" s="8">
        <f>SUBTOTAL(103,$C$3:C8)</f>
        <v>6</v>
      </c>
      <c r="K8" s="11"/>
    </row>
    <row r="9" spans="1:11" ht="14.25">
      <c r="A9" s="19"/>
      <c r="B9" s="5">
        <v>201809</v>
      </c>
      <c r="C9" s="6" t="s">
        <v>83</v>
      </c>
      <c r="D9" s="7">
        <v>43317</v>
      </c>
      <c r="E9" s="8">
        <v>4</v>
      </c>
      <c r="F9" s="8">
        <v>14</v>
      </c>
      <c r="G9" s="8">
        <v>82.2</v>
      </c>
      <c r="H9" s="8"/>
      <c r="I9" s="8"/>
      <c r="J9" s="8">
        <f>SUBTOTAL(103,$C$3:C9)</f>
        <v>7</v>
      </c>
      <c r="K9" s="11"/>
    </row>
    <row r="10" spans="1:11" ht="14.25">
      <c r="A10" s="19"/>
      <c r="B10" s="5">
        <v>201809</v>
      </c>
      <c r="C10" s="6" t="s">
        <v>84</v>
      </c>
      <c r="D10" s="7">
        <v>43317</v>
      </c>
      <c r="E10" s="8">
        <v>4</v>
      </c>
      <c r="F10" s="8">
        <v>8</v>
      </c>
      <c r="G10" s="8">
        <v>75</v>
      </c>
      <c r="H10" s="8"/>
      <c r="I10" s="8"/>
      <c r="J10" s="8">
        <f>SUBTOTAL(103,$C$3:C10)</f>
        <v>8</v>
      </c>
    </row>
    <row r="11" spans="1:11" ht="14.25">
      <c r="A11" s="19"/>
      <c r="B11" s="5">
        <v>201809</v>
      </c>
      <c r="C11" s="6" t="s">
        <v>85</v>
      </c>
      <c r="D11" s="7">
        <v>43317</v>
      </c>
      <c r="E11" s="8">
        <v>4</v>
      </c>
      <c r="F11" s="8">
        <v>4</v>
      </c>
      <c r="G11" s="8">
        <v>72.2</v>
      </c>
      <c r="H11" s="8"/>
      <c r="I11" s="8"/>
      <c r="J11" s="8">
        <f>SUBTOTAL(103,$C$3:C11)</f>
        <v>9</v>
      </c>
    </row>
    <row r="12" spans="1:11" ht="14.25">
      <c r="A12" s="19"/>
      <c r="B12" s="5">
        <v>201809</v>
      </c>
      <c r="C12" s="6" t="s">
        <v>86</v>
      </c>
      <c r="D12" s="7">
        <v>43317</v>
      </c>
      <c r="E12" s="8">
        <v>4</v>
      </c>
      <c r="F12" s="8">
        <v>9</v>
      </c>
      <c r="G12" s="8">
        <v>75</v>
      </c>
      <c r="H12" s="8"/>
      <c r="I12" s="8"/>
      <c r="J12" s="8">
        <f>SUBTOTAL(103,$C$3:C12)</f>
        <v>10</v>
      </c>
    </row>
    <row r="13" spans="1:11" ht="14.25">
      <c r="A13" s="19"/>
      <c r="B13" s="5">
        <v>201809</v>
      </c>
      <c r="C13" s="6" t="s">
        <v>87</v>
      </c>
      <c r="D13" s="7">
        <v>43317</v>
      </c>
      <c r="E13" s="8">
        <v>4</v>
      </c>
      <c r="F13" s="8">
        <v>5</v>
      </c>
      <c r="G13" s="8">
        <v>81.2</v>
      </c>
      <c r="H13" s="8"/>
      <c r="I13" s="8"/>
      <c r="J13" s="8">
        <f>SUBTOTAL(103,$C$3:C13)</f>
        <v>11</v>
      </c>
    </row>
    <row r="14" spans="1:11" ht="14.25">
      <c r="A14" s="19"/>
      <c r="B14" s="5">
        <v>201809</v>
      </c>
      <c r="C14" s="6" t="s">
        <v>88</v>
      </c>
      <c r="D14" s="7">
        <v>43317</v>
      </c>
      <c r="E14" s="8">
        <v>4</v>
      </c>
      <c r="F14" s="8">
        <v>3</v>
      </c>
      <c r="G14" s="8">
        <v>82.6</v>
      </c>
      <c r="H14" s="8"/>
      <c r="I14" s="8"/>
      <c r="J14" s="8">
        <f>SUBTOTAL(103,$C$3:C14)</f>
        <v>12</v>
      </c>
    </row>
    <row r="15" spans="1:11" ht="14.25">
      <c r="A15" s="19"/>
      <c r="B15" s="5">
        <v>201809</v>
      </c>
      <c r="C15" s="6" t="s">
        <v>89</v>
      </c>
      <c r="D15" s="7">
        <v>43317</v>
      </c>
      <c r="E15" s="8">
        <v>4</v>
      </c>
      <c r="F15" s="8">
        <v>12</v>
      </c>
      <c r="G15" s="8">
        <v>79.400000000000006</v>
      </c>
      <c r="H15" s="8"/>
      <c r="I15" s="8"/>
      <c r="J15" s="8">
        <f>SUBTOTAL(103,$C$3:C15)</f>
        <v>13</v>
      </c>
    </row>
    <row r="16" spans="1:11" ht="14.25">
      <c r="A16" s="19"/>
      <c r="B16" s="5">
        <v>201809</v>
      </c>
      <c r="C16" s="6" t="s">
        <v>90</v>
      </c>
      <c r="D16" s="7">
        <v>43317</v>
      </c>
      <c r="E16" s="8">
        <v>4</v>
      </c>
      <c r="F16" s="8">
        <v>6</v>
      </c>
      <c r="G16" s="8">
        <v>80.599999999999994</v>
      </c>
      <c r="H16" s="8"/>
      <c r="I16" s="8"/>
      <c r="J16" s="8">
        <f>SUBTOTAL(103,$C$3:C16)</f>
        <v>14</v>
      </c>
    </row>
    <row r="17" spans="1:10" ht="14.25">
      <c r="A17" s="19" t="s">
        <v>91</v>
      </c>
      <c r="B17" s="5">
        <v>201810</v>
      </c>
      <c r="C17" s="6" t="s">
        <v>92</v>
      </c>
      <c r="D17" s="7">
        <v>43317</v>
      </c>
      <c r="E17" s="8">
        <v>1</v>
      </c>
      <c r="F17" s="8">
        <v>10</v>
      </c>
      <c r="G17" s="8">
        <v>70.900000000000006</v>
      </c>
      <c r="H17" s="8">
        <v>1.02</v>
      </c>
      <c r="I17" s="12">
        <f>G17*H17</f>
        <v>72.318000000000012</v>
      </c>
      <c r="J17" s="8">
        <f>SUBTOTAL(103,$C$3:C17)</f>
        <v>15</v>
      </c>
    </row>
    <row r="18" spans="1:10" ht="14.25">
      <c r="A18" s="19"/>
      <c r="B18" s="5">
        <v>201810</v>
      </c>
      <c r="C18" s="6" t="s">
        <v>93</v>
      </c>
      <c r="D18" s="7">
        <v>43317</v>
      </c>
      <c r="E18" s="8">
        <v>2</v>
      </c>
      <c r="F18" s="8">
        <v>9</v>
      </c>
      <c r="G18" s="8">
        <v>76.8</v>
      </c>
      <c r="H18" s="8">
        <v>0.98</v>
      </c>
      <c r="I18" s="12">
        <f t="shared" ref="I18:I35" si="0">G18*H18</f>
        <v>75.263999999999996</v>
      </c>
      <c r="J18" s="8">
        <f>SUBTOTAL(103,$C$3:C18)</f>
        <v>16</v>
      </c>
    </row>
    <row r="19" spans="1:10" ht="14.25">
      <c r="A19" s="19"/>
      <c r="B19" s="5">
        <v>201810</v>
      </c>
      <c r="C19" s="6" t="s">
        <v>94</v>
      </c>
      <c r="D19" s="7">
        <v>43317</v>
      </c>
      <c r="E19" s="8">
        <v>2</v>
      </c>
      <c r="F19" s="8">
        <v>3</v>
      </c>
      <c r="G19" s="8">
        <v>72.2</v>
      </c>
      <c r="H19" s="8">
        <v>0.98</v>
      </c>
      <c r="I19" s="12">
        <f t="shared" si="0"/>
        <v>70.756</v>
      </c>
      <c r="J19" s="8">
        <f>SUBTOTAL(103,$C$3:C19)</f>
        <v>17</v>
      </c>
    </row>
    <row r="20" spans="1:10" ht="14.25">
      <c r="A20" s="19"/>
      <c r="B20" s="5">
        <v>201810</v>
      </c>
      <c r="C20" s="6" t="s">
        <v>95</v>
      </c>
      <c r="D20" s="7">
        <v>43317</v>
      </c>
      <c r="E20" s="8">
        <v>1</v>
      </c>
      <c r="F20" s="8">
        <v>4</v>
      </c>
      <c r="G20" s="8">
        <v>78.8</v>
      </c>
      <c r="H20" s="8">
        <v>1.02</v>
      </c>
      <c r="I20" s="12">
        <f t="shared" si="0"/>
        <v>80.376000000000005</v>
      </c>
      <c r="J20" s="8">
        <f>SUBTOTAL(103,$C$3:C20)</f>
        <v>18</v>
      </c>
    </row>
    <row r="21" spans="1:10" ht="14.25">
      <c r="A21" s="19"/>
      <c r="B21" s="5">
        <v>201810</v>
      </c>
      <c r="C21" s="6" t="s">
        <v>96</v>
      </c>
      <c r="D21" s="7">
        <v>43317</v>
      </c>
      <c r="E21" s="8">
        <v>2</v>
      </c>
      <c r="F21" s="8">
        <v>6</v>
      </c>
      <c r="G21" s="8">
        <v>76</v>
      </c>
      <c r="H21" s="8">
        <v>0.98</v>
      </c>
      <c r="I21" s="12">
        <f t="shared" si="0"/>
        <v>74.48</v>
      </c>
      <c r="J21" s="8">
        <f>SUBTOTAL(103,$C$3:C21)</f>
        <v>19</v>
      </c>
    </row>
    <row r="22" spans="1:10" ht="14.25">
      <c r="A22" s="19"/>
      <c r="B22" s="5">
        <v>201810</v>
      </c>
      <c r="C22" s="6" t="s">
        <v>97</v>
      </c>
      <c r="D22" s="7">
        <v>43317</v>
      </c>
      <c r="E22" s="8">
        <v>1</v>
      </c>
      <c r="F22" s="8">
        <v>8</v>
      </c>
      <c r="G22" s="8">
        <v>75.3</v>
      </c>
      <c r="H22" s="8">
        <v>1.02</v>
      </c>
      <c r="I22" s="12">
        <f t="shared" si="0"/>
        <v>76.805999999999997</v>
      </c>
      <c r="J22" s="8">
        <f>SUBTOTAL(103,$C$3:C22)</f>
        <v>20</v>
      </c>
    </row>
    <row r="23" spans="1:10" ht="14.25">
      <c r="A23" s="19"/>
      <c r="B23" s="5">
        <v>201810</v>
      </c>
      <c r="C23" s="6" t="s">
        <v>98</v>
      </c>
      <c r="D23" s="7">
        <v>43317</v>
      </c>
      <c r="E23" s="8">
        <v>2</v>
      </c>
      <c r="F23" s="8">
        <v>8</v>
      </c>
      <c r="G23" s="8">
        <v>86.2</v>
      </c>
      <c r="H23" s="8">
        <v>0.98</v>
      </c>
      <c r="I23" s="12">
        <f t="shared" si="0"/>
        <v>84.475999999999999</v>
      </c>
      <c r="J23" s="8">
        <f>SUBTOTAL(103,$C$3:C23)</f>
        <v>21</v>
      </c>
    </row>
    <row r="24" spans="1:10" ht="14.25">
      <c r="A24" s="19"/>
      <c r="B24" s="5">
        <v>201810</v>
      </c>
      <c r="C24" s="6" t="s">
        <v>99</v>
      </c>
      <c r="D24" s="7">
        <v>43317</v>
      </c>
      <c r="E24" s="8">
        <v>1</v>
      </c>
      <c r="F24" s="8">
        <v>5</v>
      </c>
      <c r="G24" s="8">
        <v>67.599999999999994</v>
      </c>
      <c r="H24" s="8">
        <v>1.02</v>
      </c>
      <c r="I24" s="12">
        <f t="shared" si="0"/>
        <v>68.951999999999998</v>
      </c>
      <c r="J24" s="8">
        <f>SUBTOTAL(103,$C$3:C24)</f>
        <v>22</v>
      </c>
    </row>
    <row r="25" spans="1:10" ht="14.25">
      <c r="A25" s="19"/>
      <c r="B25" s="5">
        <v>201810</v>
      </c>
      <c r="C25" s="6" t="s">
        <v>100</v>
      </c>
      <c r="D25" s="7">
        <v>43317</v>
      </c>
      <c r="E25" s="8">
        <v>1</v>
      </c>
      <c r="F25" s="8">
        <v>3</v>
      </c>
      <c r="G25" s="8">
        <v>69.8</v>
      </c>
      <c r="H25" s="8">
        <v>1.02</v>
      </c>
      <c r="I25" s="12">
        <f t="shared" si="0"/>
        <v>71.195999999999998</v>
      </c>
      <c r="J25" s="8">
        <f>SUBTOTAL(103,$C$3:C25)</f>
        <v>23</v>
      </c>
    </row>
    <row r="26" spans="1:10" ht="14.25">
      <c r="A26" s="19"/>
      <c r="B26" s="5">
        <v>201810</v>
      </c>
      <c r="C26" s="6" t="s">
        <v>101</v>
      </c>
      <c r="D26" s="7">
        <v>43317</v>
      </c>
      <c r="E26" s="8">
        <v>2</v>
      </c>
      <c r="F26" s="8">
        <v>5</v>
      </c>
      <c r="G26" s="8">
        <v>74.400000000000006</v>
      </c>
      <c r="H26" s="8">
        <v>0.98</v>
      </c>
      <c r="I26" s="12">
        <f t="shared" si="0"/>
        <v>72.912000000000006</v>
      </c>
      <c r="J26" s="8">
        <f>SUBTOTAL(103,$C$3:C26)</f>
        <v>24</v>
      </c>
    </row>
    <row r="27" spans="1:10" ht="14.25">
      <c r="A27" s="19"/>
      <c r="B27" s="5">
        <v>201810</v>
      </c>
      <c r="C27" s="6" t="s">
        <v>102</v>
      </c>
      <c r="D27" s="7">
        <v>43317</v>
      </c>
      <c r="E27" s="8">
        <v>2</v>
      </c>
      <c r="F27" s="8">
        <v>4</v>
      </c>
      <c r="G27" s="8">
        <v>78.8</v>
      </c>
      <c r="H27" s="8">
        <v>0.98</v>
      </c>
      <c r="I27" s="12">
        <f t="shared" si="0"/>
        <v>77.224000000000004</v>
      </c>
      <c r="J27" s="8">
        <f>SUBTOTAL(103,$C$3:C27)</f>
        <v>25</v>
      </c>
    </row>
    <row r="28" spans="1:10" ht="14.25">
      <c r="A28" s="19"/>
      <c r="B28" s="5">
        <v>201810</v>
      </c>
      <c r="C28" s="6" t="s">
        <v>103</v>
      </c>
      <c r="D28" s="7">
        <v>43317</v>
      </c>
      <c r="E28" s="8">
        <v>1</v>
      </c>
      <c r="F28" s="8">
        <v>9</v>
      </c>
      <c r="G28" s="8">
        <v>76.599999999999994</v>
      </c>
      <c r="H28" s="8">
        <v>1.02</v>
      </c>
      <c r="I28" s="12">
        <f t="shared" si="0"/>
        <v>78.132000000000005</v>
      </c>
      <c r="J28" s="8">
        <f>SUBTOTAL(103,$C$3:C28)</f>
        <v>26</v>
      </c>
    </row>
    <row r="29" spans="1:10" ht="14.25">
      <c r="A29" s="19"/>
      <c r="B29" s="5">
        <v>201810</v>
      </c>
      <c r="C29" s="6" t="s">
        <v>104</v>
      </c>
      <c r="D29" s="7">
        <v>43317</v>
      </c>
      <c r="E29" s="8">
        <v>2</v>
      </c>
      <c r="F29" s="8">
        <v>1</v>
      </c>
      <c r="G29" s="8">
        <v>80.599999999999994</v>
      </c>
      <c r="H29" s="8">
        <v>0.98</v>
      </c>
      <c r="I29" s="12">
        <f t="shared" si="0"/>
        <v>78.988</v>
      </c>
      <c r="J29" s="8">
        <f>SUBTOTAL(103,$C$3:C29)</f>
        <v>27</v>
      </c>
    </row>
    <row r="30" spans="1:10" ht="14.25">
      <c r="A30" s="19"/>
      <c r="B30" s="5">
        <v>201810</v>
      </c>
      <c r="C30" s="6" t="s">
        <v>105</v>
      </c>
      <c r="D30" s="7">
        <v>43317</v>
      </c>
      <c r="E30" s="8">
        <v>1</v>
      </c>
      <c r="F30" s="8">
        <v>2</v>
      </c>
      <c r="G30" s="8">
        <v>77.599999999999994</v>
      </c>
      <c r="H30" s="8">
        <v>1.02</v>
      </c>
      <c r="I30" s="12">
        <f t="shared" si="0"/>
        <v>79.152000000000001</v>
      </c>
      <c r="J30" s="8">
        <f>SUBTOTAL(103,$C$3:C30)</f>
        <v>28</v>
      </c>
    </row>
    <row r="31" spans="1:10" ht="14.25">
      <c r="A31" s="19"/>
      <c r="B31" s="5">
        <v>201810</v>
      </c>
      <c r="C31" s="6" t="s">
        <v>106</v>
      </c>
      <c r="D31" s="7">
        <v>43317</v>
      </c>
      <c r="E31" s="8">
        <v>2</v>
      </c>
      <c r="F31" s="8">
        <v>2</v>
      </c>
      <c r="G31" s="8">
        <v>85.4</v>
      </c>
      <c r="H31" s="8">
        <v>0.98</v>
      </c>
      <c r="I31" s="12">
        <f t="shared" si="0"/>
        <v>83.691999999999993</v>
      </c>
      <c r="J31" s="8">
        <f>SUBTOTAL(103,$C$3:C31)</f>
        <v>29</v>
      </c>
    </row>
    <row r="32" spans="1:10" ht="14.25">
      <c r="A32" s="19"/>
      <c r="B32" s="5">
        <v>201810</v>
      </c>
      <c r="C32" s="6" t="s">
        <v>107</v>
      </c>
      <c r="D32" s="7">
        <v>43317</v>
      </c>
      <c r="E32" s="8">
        <v>1</v>
      </c>
      <c r="F32" s="8">
        <v>6</v>
      </c>
      <c r="G32" s="8">
        <v>79.2</v>
      </c>
      <c r="H32" s="8">
        <v>1.02</v>
      </c>
      <c r="I32" s="12">
        <f t="shared" si="0"/>
        <v>80.784000000000006</v>
      </c>
      <c r="J32" s="8">
        <f>SUBTOTAL(103,$C$3:C32)</f>
        <v>30</v>
      </c>
    </row>
    <row r="33" spans="1:10" ht="14.25">
      <c r="A33" s="19"/>
      <c r="B33" s="5">
        <v>201810</v>
      </c>
      <c r="C33" s="6" t="s">
        <v>80</v>
      </c>
      <c r="D33" s="7">
        <v>43317</v>
      </c>
      <c r="E33" s="8">
        <v>1</v>
      </c>
      <c r="F33" s="8">
        <v>7</v>
      </c>
      <c r="G33" s="8">
        <v>78.099999999999994</v>
      </c>
      <c r="H33" s="8">
        <v>1.02</v>
      </c>
      <c r="I33" s="12">
        <f t="shared" si="0"/>
        <v>79.662000000000006</v>
      </c>
      <c r="J33" s="8">
        <f>SUBTOTAL(103,$C$3:C33)</f>
        <v>31</v>
      </c>
    </row>
    <row r="34" spans="1:10" ht="14.25">
      <c r="A34" s="19"/>
      <c r="B34" s="5">
        <v>201810</v>
      </c>
      <c r="C34" s="6" t="s">
        <v>108</v>
      </c>
      <c r="D34" s="7">
        <v>43317</v>
      </c>
      <c r="E34" s="8">
        <v>1</v>
      </c>
      <c r="F34" s="8">
        <v>1</v>
      </c>
      <c r="G34" s="8">
        <v>77</v>
      </c>
      <c r="H34" s="8">
        <v>1.02</v>
      </c>
      <c r="I34" s="12">
        <f t="shared" si="0"/>
        <v>78.540000000000006</v>
      </c>
      <c r="J34" s="8">
        <f>SUBTOTAL(103,$C$3:C34)</f>
        <v>32</v>
      </c>
    </row>
    <row r="35" spans="1:10" ht="14.25">
      <c r="A35" s="19"/>
      <c r="B35" s="5">
        <v>201810</v>
      </c>
      <c r="C35" s="6" t="s">
        <v>109</v>
      </c>
      <c r="D35" s="7">
        <v>43317</v>
      </c>
      <c r="E35" s="8">
        <v>2</v>
      </c>
      <c r="F35" s="8">
        <v>7</v>
      </c>
      <c r="G35" s="8">
        <v>73.2</v>
      </c>
      <c r="H35" s="8">
        <v>0.98</v>
      </c>
      <c r="I35" s="12">
        <f t="shared" si="0"/>
        <v>71.736000000000004</v>
      </c>
      <c r="J35" s="8">
        <f>SUBTOTAL(103,$C$3:C35)</f>
        <v>33</v>
      </c>
    </row>
    <row r="36" spans="1:10" ht="14.25">
      <c r="A36" s="19"/>
      <c r="B36" s="5">
        <v>201812</v>
      </c>
      <c r="C36" s="6" t="s">
        <v>110</v>
      </c>
      <c r="D36" s="7">
        <v>43317</v>
      </c>
      <c r="E36" s="8">
        <v>5</v>
      </c>
      <c r="F36" s="8">
        <v>1</v>
      </c>
      <c r="G36" s="8">
        <v>67.8</v>
      </c>
      <c r="H36" s="8"/>
      <c r="I36" s="8"/>
      <c r="J36" s="8">
        <f>SUBTOTAL(103,$C$3:C36)</f>
        <v>34</v>
      </c>
    </row>
    <row r="37" spans="1:10" ht="14.25">
      <c r="A37" s="19"/>
      <c r="B37" s="5">
        <v>201812</v>
      </c>
      <c r="C37" s="6" t="s">
        <v>111</v>
      </c>
      <c r="D37" s="7">
        <v>43317</v>
      </c>
      <c r="E37" s="8">
        <v>5</v>
      </c>
      <c r="F37" s="8">
        <v>11</v>
      </c>
      <c r="G37" s="8">
        <v>71.2</v>
      </c>
      <c r="H37" s="8"/>
      <c r="I37" s="8"/>
      <c r="J37" s="8">
        <f>SUBTOTAL(103,$C$3:C37)</f>
        <v>35</v>
      </c>
    </row>
    <row r="38" spans="1:10" ht="14.25">
      <c r="A38" s="4"/>
      <c r="B38" s="5">
        <v>201813</v>
      </c>
      <c r="C38" s="6" t="s">
        <v>112</v>
      </c>
      <c r="D38" s="7">
        <v>43317</v>
      </c>
      <c r="E38" s="8">
        <v>3</v>
      </c>
      <c r="F38" s="8">
        <v>5</v>
      </c>
      <c r="G38" s="8">
        <v>66.2</v>
      </c>
      <c r="H38" s="8"/>
      <c r="I38" s="8"/>
      <c r="J38" s="8">
        <f>SUBTOTAL(103,$C$3:C38)</f>
        <v>36</v>
      </c>
    </row>
    <row r="39" spans="1:10" ht="14.25">
      <c r="A39" s="19"/>
      <c r="B39" s="5">
        <v>201814</v>
      </c>
      <c r="C39" s="6" t="s">
        <v>113</v>
      </c>
      <c r="D39" s="7">
        <v>43317</v>
      </c>
      <c r="E39" s="8">
        <v>3</v>
      </c>
      <c r="F39" s="8">
        <v>4</v>
      </c>
      <c r="G39" s="8">
        <v>70.599999999999994</v>
      </c>
      <c r="H39" s="8"/>
      <c r="I39" s="8"/>
      <c r="J39" s="8">
        <f>SUBTOTAL(103,$C$3:C39)</f>
        <v>37</v>
      </c>
    </row>
    <row r="40" spans="1:10" ht="14.25">
      <c r="A40" s="19"/>
      <c r="B40" s="5">
        <v>201814</v>
      </c>
      <c r="C40" s="6" t="s">
        <v>114</v>
      </c>
      <c r="D40" s="7">
        <v>43317</v>
      </c>
      <c r="E40" s="8">
        <v>3</v>
      </c>
      <c r="F40" s="8">
        <v>1</v>
      </c>
      <c r="G40" s="8">
        <v>77.400000000000006</v>
      </c>
      <c r="H40" s="8"/>
      <c r="I40" s="8"/>
      <c r="J40" s="8">
        <f>SUBTOTAL(103,$C$3:C40)</f>
        <v>38</v>
      </c>
    </row>
    <row r="41" spans="1:10" ht="14.25">
      <c r="A41" s="19"/>
      <c r="B41" s="5">
        <v>201815</v>
      </c>
      <c r="C41" s="6" t="s">
        <v>115</v>
      </c>
      <c r="D41" s="7">
        <v>43317</v>
      </c>
      <c r="E41" s="8">
        <v>5</v>
      </c>
      <c r="F41" s="8">
        <v>3</v>
      </c>
      <c r="G41" s="8">
        <v>75</v>
      </c>
      <c r="H41" s="8"/>
      <c r="I41" s="8"/>
      <c r="J41" s="8">
        <f>SUBTOTAL(103,$C$3:C41)</f>
        <v>39</v>
      </c>
    </row>
    <row r="42" spans="1:10" ht="14.25">
      <c r="A42" s="19"/>
      <c r="B42" s="5">
        <v>201815</v>
      </c>
      <c r="C42" s="6" t="s">
        <v>116</v>
      </c>
      <c r="D42" s="7">
        <v>43317</v>
      </c>
      <c r="E42" s="8">
        <v>5</v>
      </c>
      <c r="F42" s="8">
        <v>9</v>
      </c>
      <c r="G42" s="8">
        <v>76.8</v>
      </c>
      <c r="H42" s="8"/>
      <c r="I42" s="8"/>
      <c r="J42" s="8">
        <f>SUBTOTAL(103,$C$3:C42)</f>
        <v>40</v>
      </c>
    </row>
    <row r="43" spans="1:10" ht="14.25">
      <c r="A43" s="19"/>
      <c r="B43" s="5">
        <v>201815</v>
      </c>
      <c r="C43" s="6" t="s">
        <v>117</v>
      </c>
      <c r="D43" s="7">
        <v>43317</v>
      </c>
      <c r="E43" s="8">
        <v>5</v>
      </c>
      <c r="F43" s="8">
        <v>7</v>
      </c>
      <c r="G43" s="8">
        <v>74.2</v>
      </c>
      <c r="H43" s="8"/>
      <c r="I43" s="8"/>
      <c r="J43" s="8">
        <f>SUBTOTAL(103,$C$3:C43)</f>
        <v>41</v>
      </c>
    </row>
    <row r="44" spans="1:10" ht="14.25">
      <c r="A44" s="19"/>
      <c r="B44" s="5">
        <v>201815</v>
      </c>
      <c r="C44" s="6" t="s">
        <v>118</v>
      </c>
      <c r="D44" s="7">
        <v>43317</v>
      </c>
      <c r="E44" s="8">
        <v>5</v>
      </c>
      <c r="F44" s="8">
        <v>2</v>
      </c>
      <c r="G44" s="8">
        <v>82.8</v>
      </c>
      <c r="H44" s="8"/>
      <c r="I44" s="8"/>
      <c r="J44" s="8">
        <f>SUBTOTAL(103,$C$3:C44)</f>
        <v>42</v>
      </c>
    </row>
    <row r="45" spans="1:10" ht="14.25">
      <c r="A45" s="19" t="s">
        <v>119</v>
      </c>
      <c r="B45" s="5">
        <v>201816</v>
      </c>
      <c r="C45" s="6" t="s">
        <v>120</v>
      </c>
      <c r="D45" s="7">
        <v>43317</v>
      </c>
      <c r="E45" s="8">
        <v>4</v>
      </c>
      <c r="F45" s="8">
        <v>1</v>
      </c>
      <c r="G45" s="8">
        <v>71.8</v>
      </c>
      <c r="H45" s="8"/>
      <c r="I45" s="8"/>
      <c r="J45" s="8">
        <f>SUBTOTAL(103,$C$3:C45)</f>
        <v>43</v>
      </c>
    </row>
    <row r="46" spans="1:10" ht="14.25">
      <c r="A46" s="19"/>
      <c r="B46" s="5">
        <v>201816</v>
      </c>
      <c r="C46" s="6" t="s">
        <v>121</v>
      </c>
      <c r="D46" s="7">
        <v>43317</v>
      </c>
      <c r="E46" s="8">
        <v>4</v>
      </c>
      <c r="F46" s="8">
        <v>13</v>
      </c>
      <c r="G46" s="8">
        <v>77</v>
      </c>
      <c r="H46" s="8"/>
      <c r="I46" s="8"/>
      <c r="J46" s="8">
        <f>SUBTOTAL(103,$C$3:C46)</f>
        <v>44</v>
      </c>
    </row>
    <row r="47" spans="1:10" ht="14.25">
      <c r="A47" s="19" t="s">
        <v>122</v>
      </c>
      <c r="B47" s="5">
        <v>201817</v>
      </c>
      <c r="C47" s="6" t="s">
        <v>123</v>
      </c>
      <c r="D47" s="7">
        <v>43317</v>
      </c>
      <c r="E47" s="8">
        <v>5</v>
      </c>
      <c r="F47" s="8">
        <v>8</v>
      </c>
      <c r="G47" s="8">
        <v>78</v>
      </c>
      <c r="H47" s="8"/>
      <c r="I47" s="8"/>
      <c r="J47" s="8">
        <f>SUBTOTAL(103,$C$3:C47)</f>
        <v>45</v>
      </c>
    </row>
    <row r="48" spans="1:10" ht="14.25">
      <c r="A48" s="19"/>
      <c r="B48" s="5">
        <v>201817</v>
      </c>
      <c r="C48" s="6" t="s">
        <v>124</v>
      </c>
      <c r="D48" s="7">
        <v>43317</v>
      </c>
      <c r="E48" s="8">
        <v>5</v>
      </c>
      <c r="F48" s="8">
        <v>4</v>
      </c>
      <c r="G48" s="8">
        <v>77.2</v>
      </c>
      <c r="H48" s="8"/>
      <c r="I48" s="8"/>
      <c r="J48" s="8">
        <f>SUBTOTAL(103,$C$3:C48)</f>
        <v>46</v>
      </c>
    </row>
    <row r="49" spans="1:10" ht="14.25">
      <c r="A49" s="19"/>
      <c r="B49" s="5">
        <v>201817</v>
      </c>
      <c r="C49" s="6" t="s">
        <v>125</v>
      </c>
      <c r="D49" s="7">
        <v>43317</v>
      </c>
      <c r="E49" s="8">
        <v>5</v>
      </c>
      <c r="F49" s="8">
        <v>10</v>
      </c>
      <c r="G49" s="8">
        <v>59.8</v>
      </c>
      <c r="H49" s="8"/>
      <c r="I49" s="8"/>
      <c r="J49" s="8">
        <f>SUBTOTAL(103,$C$3:C49)</f>
        <v>47</v>
      </c>
    </row>
    <row r="50" spans="1:10" ht="14.25">
      <c r="A50" s="19"/>
      <c r="B50" s="5">
        <v>201817</v>
      </c>
      <c r="C50" s="6" t="s">
        <v>126</v>
      </c>
      <c r="D50" s="7">
        <v>43317</v>
      </c>
      <c r="E50" s="8">
        <v>5</v>
      </c>
      <c r="F50" s="8">
        <v>6</v>
      </c>
      <c r="G50" s="8">
        <v>74.8</v>
      </c>
      <c r="H50" s="8"/>
      <c r="I50" s="8"/>
      <c r="J50" s="8">
        <f>SUBTOTAL(103,$C$3:C50)</f>
        <v>48</v>
      </c>
    </row>
    <row r="51" spans="1:10" ht="14.25">
      <c r="A51" s="19"/>
      <c r="B51" s="5">
        <v>201817</v>
      </c>
      <c r="C51" s="6" t="s">
        <v>127</v>
      </c>
      <c r="D51" s="7">
        <v>43317</v>
      </c>
      <c r="E51" s="8">
        <v>5</v>
      </c>
      <c r="F51" s="8">
        <v>5</v>
      </c>
      <c r="G51" s="8">
        <v>79.8</v>
      </c>
      <c r="H51" s="8"/>
      <c r="I51" s="8"/>
      <c r="J51" s="8">
        <f>SUBTOTAL(103,$C$3:C51)</f>
        <v>49</v>
      </c>
    </row>
    <row r="52" spans="1:10" ht="14.25">
      <c r="A52" s="9"/>
      <c r="B52" s="5">
        <v>201818</v>
      </c>
      <c r="C52" s="6" t="s">
        <v>128</v>
      </c>
      <c r="D52" s="7">
        <v>43317</v>
      </c>
      <c r="E52" s="8">
        <v>6</v>
      </c>
      <c r="F52" s="8">
        <v>4</v>
      </c>
      <c r="G52" s="8">
        <v>80.2</v>
      </c>
      <c r="H52" s="8"/>
      <c r="I52" s="8"/>
      <c r="J52" s="8">
        <f>SUBTOTAL(103,$C$3:C52)</f>
        <v>50</v>
      </c>
    </row>
    <row r="53" spans="1:10" ht="14.25">
      <c r="A53" s="21"/>
      <c r="B53" s="5">
        <v>201819</v>
      </c>
      <c r="C53" s="6" t="s">
        <v>129</v>
      </c>
      <c r="D53" s="7">
        <v>43317</v>
      </c>
      <c r="E53" s="8">
        <v>6</v>
      </c>
      <c r="F53" s="8">
        <v>3</v>
      </c>
      <c r="G53" s="8">
        <v>73.8</v>
      </c>
      <c r="H53" s="8"/>
      <c r="I53" s="8"/>
      <c r="J53" s="8">
        <f>SUBTOTAL(103,$C$3:C53)</f>
        <v>51</v>
      </c>
    </row>
    <row r="54" spans="1:10" ht="14.25">
      <c r="A54" s="21"/>
      <c r="B54" s="5">
        <v>201819</v>
      </c>
      <c r="C54" s="6" t="s">
        <v>130</v>
      </c>
      <c r="D54" s="7">
        <v>43317</v>
      </c>
      <c r="E54" s="8">
        <v>6</v>
      </c>
      <c r="F54" s="8">
        <v>1</v>
      </c>
      <c r="G54" s="8">
        <v>76</v>
      </c>
      <c r="H54" s="8"/>
      <c r="I54" s="8"/>
      <c r="J54" s="8">
        <f>SUBTOTAL(103,$C$3:C54)</f>
        <v>52</v>
      </c>
    </row>
    <row r="55" spans="1:10" ht="14.25">
      <c r="A55" s="21"/>
      <c r="B55" s="5">
        <v>201819</v>
      </c>
      <c r="C55" s="6" t="s">
        <v>131</v>
      </c>
      <c r="D55" s="7">
        <v>43317</v>
      </c>
      <c r="E55" s="8">
        <v>6</v>
      </c>
      <c r="F55" s="8">
        <v>5</v>
      </c>
      <c r="G55" s="8">
        <v>73</v>
      </c>
      <c r="H55" s="8"/>
      <c r="I55" s="8"/>
      <c r="J55" s="8">
        <f>SUBTOTAL(103,$C$3:C55)</f>
        <v>53</v>
      </c>
    </row>
    <row r="56" spans="1:10" ht="14.25">
      <c r="A56" s="22"/>
      <c r="B56" s="5">
        <v>201819</v>
      </c>
      <c r="C56" s="6" t="s">
        <v>132</v>
      </c>
      <c r="D56" s="7">
        <v>43317</v>
      </c>
      <c r="E56" s="8">
        <v>6</v>
      </c>
      <c r="F56" s="8">
        <v>2</v>
      </c>
      <c r="G56" s="8">
        <v>60.2</v>
      </c>
      <c r="H56" s="8"/>
      <c r="I56" s="8"/>
      <c r="J56" s="8">
        <f>SUBTOTAL(103,$C$3:C56)</f>
        <v>54</v>
      </c>
    </row>
  </sheetData>
  <mergeCells count="10">
    <mergeCell ref="A39:A40"/>
    <mergeCell ref="A41:A44"/>
    <mergeCell ref="A45:A46"/>
    <mergeCell ref="A47:A51"/>
    <mergeCell ref="A53:A56"/>
    <mergeCell ref="A1:I1"/>
    <mergeCell ref="A3:A4"/>
    <mergeCell ref="A5:A16"/>
    <mergeCell ref="A17:A35"/>
    <mergeCell ref="A36:A37"/>
  </mergeCells>
  <phoneticPr fontId="9" type="noConversion"/>
  <pageMargins left="0.69930555555555596" right="0.69930555555555596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8.4</vt:lpstr>
      <vt:lpstr>8.5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</dc:creator>
  <cp:lastModifiedBy> 饶建彬</cp:lastModifiedBy>
  <cp:lastPrinted>2018-08-06T08:11:46Z</cp:lastPrinted>
  <dcterms:created xsi:type="dcterms:W3CDTF">2018-08-06T03:24:00Z</dcterms:created>
  <dcterms:modified xsi:type="dcterms:W3CDTF">2018-08-06T08:12:19Z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