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<sst xmlns="http://schemas.openxmlformats.org/spreadsheetml/2006/main" count="34" uniqueCount="31">
  <si>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专业
代码</t>
  </si>
  <si>
    <t>姓名</t>
  </si>
  <si>
    <t>准考
证号</t>
  </si>
  <si>
    <t>抽签
号</t>
  </si>
  <si>
    <t>统考
成绩</t>
  </si>
  <si>
    <t>总
成
绩</t>
  </si>
  <si>
    <t>排序</t>
  </si>
  <si>
    <t>备注</t>
  </si>
  <si>
    <t>得分</t>
  </si>
  <si>
    <t>试讲成绩
（60%）</t>
  </si>
  <si>
    <t>面试成绩
（40%）</t>
  </si>
  <si>
    <t>专业测试成绩</t>
  </si>
  <si>
    <t>进入考察体检</t>
  </si>
  <si>
    <t>放弃</t>
  </si>
  <si>
    <r>
      <t>折合
成绩
(</t>
    </r>
    <r>
      <rPr>
        <sz val="14"/>
        <rFont val="宋体"/>
        <family val="0"/>
      </rPr>
      <t>50%)</t>
    </r>
  </si>
  <si>
    <t>王伟</t>
  </si>
  <si>
    <t>刘洋</t>
  </si>
  <si>
    <t>313430081326</t>
  </si>
  <si>
    <t>2018年安徽国防科技职业学院公开招聘教师成绩表
（机械电子工程、材料科学与工程、机械电子工程、机械制造及其自动化、
车辆工程）</t>
  </si>
  <si>
    <t>313430030212</t>
  </si>
  <si>
    <t>万思</t>
  </si>
  <si>
    <r>
      <t>3</t>
    </r>
    <r>
      <rPr>
        <sz val="12"/>
        <rFont val="宋体"/>
        <family val="0"/>
      </rPr>
      <t>13430084329</t>
    </r>
  </si>
  <si>
    <t>郑大才</t>
  </si>
  <si>
    <t>郭伟</t>
  </si>
  <si>
    <r>
      <t>3</t>
    </r>
    <r>
      <rPr>
        <sz val="12"/>
        <rFont val="宋体"/>
        <family val="0"/>
      </rPr>
      <t>13430083826</t>
    </r>
  </si>
  <si>
    <r>
      <t>3</t>
    </r>
    <r>
      <rPr>
        <sz val="12"/>
        <rFont val="宋体"/>
        <family val="0"/>
      </rPr>
      <t>43430032317</t>
    </r>
  </si>
  <si>
    <t>严正红</t>
  </si>
  <si>
    <r>
      <t>3</t>
    </r>
    <r>
      <rPr>
        <sz val="12"/>
        <rFont val="宋体"/>
        <family val="0"/>
      </rPr>
      <t>13430032605</t>
    </r>
  </si>
  <si>
    <t>魏海虎</t>
  </si>
  <si>
    <t>313430041117</t>
  </si>
  <si>
    <r>
      <t>注：成绩按四舍五入计算（保留小数点后两位）统考成绩：3</t>
    </r>
    <r>
      <rPr>
        <b/>
        <sz val="12"/>
        <rFont val="宋体"/>
        <family val="0"/>
      </rPr>
      <t>00</t>
    </r>
    <r>
      <rPr>
        <b/>
        <sz val="12"/>
        <rFont val="宋体"/>
        <family val="0"/>
      </rPr>
      <t>分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</si>
</sst>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F24" sqref="F24"/>
    </sheetView>
  </sheetViews>
  <sheetFormatPr defaultColWidth="9.00390625" defaultRowHeight="14.25"/>
  <cols>
    <col min="1" max="1" width="10.50390625" style="1" bestFit="1" customWidth="1"/>
    <col min="2" max="2" width="7.50390625" style="1" bestFit="1" customWidth="1"/>
    <col min="3" max="3" width="15.375" style="1" customWidth="1"/>
    <col min="4" max="4" width="4.125" style="1" bestFit="1" customWidth="1"/>
    <col min="5" max="5" width="7.50390625" style="1" bestFit="1" customWidth="1"/>
    <col min="6" max="6" width="9.75390625" style="1" customWidth="1"/>
    <col min="7" max="7" width="15.625" style="1" customWidth="1"/>
    <col min="8" max="8" width="12.50390625" style="1" customWidth="1"/>
    <col min="9" max="9" width="11.00390625" style="1" customWidth="1"/>
    <col min="10" max="10" width="8.00390625" style="1" bestFit="1" customWidth="1"/>
    <col min="11" max="11" width="7.875" style="1" customWidth="1"/>
    <col min="12" max="12" width="5.50390625" style="1" bestFit="1" customWidth="1"/>
    <col min="13" max="13" width="16.125" style="1" bestFit="1" customWidth="1"/>
    <col min="14" max="16384" width="9.00390625" style="1" customWidth="1"/>
  </cols>
  <sheetData>
    <row r="1" spans="1:13" ht="76.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60.75" customHeight="1">
      <c r="A2" s="20" t="s">
        <v>0</v>
      </c>
      <c r="B2" s="24" t="s">
        <v>1</v>
      </c>
      <c r="C2" s="20" t="s">
        <v>2</v>
      </c>
      <c r="D2" s="19" t="s">
        <v>3</v>
      </c>
      <c r="E2" s="19" t="s">
        <v>4</v>
      </c>
      <c r="F2" s="19" t="s">
        <v>14</v>
      </c>
      <c r="G2" s="19" t="s">
        <v>11</v>
      </c>
      <c r="H2" s="19"/>
      <c r="I2" s="19"/>
      <c r="J2" s="19" t="s">
        <v>14</v>
      </c>
      <c r="K2" s="20" t="s">
        <v>5</v>
      </c>
      <c r="L2" s="22" t="s">
        <v>6</v>
      </c>
      <c r="M2" s="22" t="s">
        <v>7</v>
      </c>
    </row>
    <row r="3" spans="1:13" ht="37.5">
      <c r="A3" s="21"/>
      <c r="B3" s="24"/>
      <c r="C3" s="21"/>
      <c r="D3" s="19"/>
      <c r="E3" s="19"/>
      <c r="F3" s="19"/>
      <c r="G3" s="2" t="s">
        <v>9</v>
      </c>
      <c r="H3" s="2" t="s">
        <v>10</v>
      </c>
      <c r="I3" s="2" t="s">
        <v>8</v>
      </c>
      <c r="J3" s="19"/>
      <c r="K3" s="21"/>
      <c r="L3" s="23"/>
      <c r="M3" s="23"/>
    </row>
    <row r="4" spans="1:13" ht="24.75" customHeight="1">
      <c r="A4" s="25">
        <v>3000314</v>
      </c>
      <c r="B4" s="10" t="s">
        <v>15</v>
      </c>
      <c r="C4" s="11" t="s">
        <v>17</v>
      </c>
      <c r="D4" s="5">
        <v>5</v>
      </c>
      <c r="E4" s="5">
        <v>213.3</v>
      </c>
      <c r="F4" s="6">
        <f>SUM(E4/2/1.5)*0.5</f>
        <v>35.550000000000004</v>
      </c>
      <c r="G4" s="5">
        <v>53.64</v>
      </c>
      <c r="H4" s="5">
        <v>34.48</v>
      </c>
      <c r="I4" s="5">
        <f>SUM(G4+H4)</f>
        <v>88.12</v>
      </c>
      <c r="J4" s="5">
        <f>SUM(I4*0.5)</f>
        <v>44.06</v>
      </c>
      <c r="K4" s="6">
        <f>SUM(F4+J4)</f>
        <v>79.61000000000001</v>
      </c>
      <c r="L4" s="4">
        <v>1</v>
      </c>
      <c r="M4" s="13" t="s">
        <v>12</v>
      </c>
    </row>
    <row r="5" spans="1:13" ht="24.75" customHeight="1">
      <c r="A5" s="26"/>
      <c r="B5" s="10" t="s">
        <v>16</v>
      </c>
      <c r="C5" s="11" t="s">
        <v>19</v>
      </c>
      <c r="D5" s="5">
        <v>3</v>
      </c>
      <c r="E5" s="5">
        <v>205.5</v>
      </c>
      <c r="F5" s="6">
        <f>SUM(E5/2/1.5)*0.5</f>
        <v>34.25</v>
      </c>
      <c r="G5" s="5">
        <v>42.72</v>
      </c>
      <c r="H5" s="5">
        <v>29.84</v>
      </c>
      <c r="I5" s="5">
        <f aca="true" t="shared" si="0" ref="I5:I10">SUM(G5+H5)</f>
        <v>72.56</v>
      </c>
      <c r="J5" s="5">
        <f aca="true" t="shared" si="1" ref="J5:J10">SUM(I5*0.5)</f>
        <v>36.28</v>
      </c>
      <c r="K5" s="6">
        <f>SUM(F5+J5)</f>
        <v>70.53</v>
      </c>
      <c r="L5" s="4">
        <v>4</v>
      </c>
      <c r="M5" s="12"/>
    </row>
    <row r="6" spans="1:13" ht="24.75" customHeight="1">
      <c r="A6" s="26"/>
      <c r="B6" s="13" t="s">
        <v>20</v>
      </c>
      <c r="C6" s="14" t="s">
        <v>21</v>
      </c>
      <c r="D6" s="5"/>
      <c r="E6" s="5"/>
      <c r="F6" s="6"/>
      <c r="G6" s="5"/>
      <c r="H6" s="5"/>
      <c r="I6" s="5"/>
      <c r="J6" s="5"/>
      <c r="K6" s="6"/>
      <c r="L6" s="4"/>
      <c r="M6" s="13" t="s">
        <v>13</v>
      </c>
    </row>
    <row r="7" spans="1:13" s="9" customFormat="1" ht="24.75" customHeight="1">
      <c r="A7" s="26"/>
      <c r="B7" s="13" t="s">
        <v>22</v>
      </c>
      <c r="C7" s="14" t="s">
        <v>25</v>
      </c>
      <c r="D7" s="5">
        <v>7</v>
      </c>
      <c r="E7" s="5">
        <v>203.3</v>
      </c>
      <c r="F7" s="6">
        <f>SUM(E7/2/1.5)*0.5</f>
        <v>33.88333333333333</v>
      </c>
      <c r="G7" s="5">
        <v>48.96</v>
      </c>
      <c r="H7" s="5">
        <v>34.4</v>
      </c>
      <c r="I7" s="5">
        <f t="shared" si="0"/>
        <v>83.36</v>
      </c>
      <c r="J7" s="5">
        <f t="shared" si="1"/>
        <v>41.68</v>
      </c>
      <c r="K7" s="6">
        <f>SUM(F7+J7)</f>
        <v>75.56333333333333</v>
      </c>
      <c r="L7" s="4">
        <v>2</v>
      </c>
      <c r="M7" s="10"/>
    </row>
    <row r="8" spans="1:15" ht="24.75" customHeight="1">
      <c r="A8" s="26"/>
      <c r="B8" s="13" t="s">
        <v>23</v>
      </c>
      <c r="C8" s="14" t="s">
        <v>24</v>
      </c>
      <c r="D8" s="5">
        <v>1</v>
      </c>
      <c r="E8" s="5">
        <v>203.1</v>
      </c>
      <c r="F8" s="6">
        <f>SUM(E8/2/1.5)*0.5</f>
        <v>33.85</v>
      </c>
      <c r="G8" s="7">
        <v>48.48</v>
      </c>
      <c r="H8" s="5">
        <v>31.68</v>
      </c>
      <c r="I8" s="5">
        <f t="shared" si="0"/>
        <v>80.16</v>
      </c>
      <c r="J8" s="5">
        <f t="shared" si="1"/>
        <v>40.08</v>
      </c>
      <c r="K8" s="6">
        <f>SUM(F8+J8)</f>
        <v>73.93</v>
      </c>
      <c r="L8" s="8">
        <v>3</v>
      </c>
      <c r="M8" s="8"/>
      <c r="O8" s="3"/>
    </row>
    <row r="9" spans="1:15" ht="24.75" customHeight="1">
      <c r="A9" s="5">
        <v>3000315</v>
      </c>
      <c r="B9" s="15" t="s">
        <v>26</v>
      </c>
      <c r="C9" s="14" t="s">
        <v>27</v>
      </c>
      <c r="D9" s="5">
        <v>2</v>
      </c>
      <c r="E9" s="7">
        <v>179.7</v>
      </c>
      <c r="F9" s="6">
        <f>SUM(E9/2/1.5)*0.5</f>
        <v>29.95</v>
      </c>
      <c r="G9" s="7">
        <v>45.12</v>
      </c>
      <c r="H9" s="5">
        <v>31.52</v>
      </c>
      <c r="I9" s="5">
        <f t="shared" si="0"/>
        <v>76.64</v>
      </c>
      <c r="J9" s="5">
        <f t="shared" si="1"/>
        <v>38.32</v>
      </c>
      <c r="K9" s="6">
        <f>SUM(F9+J9)</f>
        <v>68.27</v>
      </c>
      <c r="L9" s="8">
        <v>1</v>
      </c>
      <c r="M9" s="13" t="s">
        <v>12</v>
      </c>
      <c r="O9" s="3"/>
    </row>
    <row r="10" spans="1:15" ht="24.75" customHeight="1">
      <c r="A10" s="5">
        <v>3000318</v>
      </c>
      <c r="B10" s="15" t="s">
        <v>28</v>
      </c>
      <c r="C10" s="14" t="s">
        <v>29</v>
      </c>
      <c r="D10" s="5">
        <v>6</v>
      </c>
      <c r="E10" s="7">
        <v>159</v>
      </c>
      <c r="F10" s="6">
        <f>SUM(E10/2/1.5)*0.5</f>
        <v>26.5</v>
      </c>
      <c r="G10" s="7">
        <v>48.84</v>
      </c>
      <c r="H10" s="5">
        <v>33.04</v>
      </c>
      <c r="I10" s="5">
        <f t="shared" si="0"/>
        <v>81.88</v>
      </c>
      <c r="J10" s="5">
        <f t="shared" si="1"/>
        <v>40.94</v>
      </c>
      <c r="K10" s="6">
        <f>SUM(F10+J10)</f>
        <v>67.44</v>
      </c>
      <c r="L10" s="8">
        <v>1</v>
      </c>
      <c r="M10" s="13" t="s">
        <v>12</v>
      </c>
      <c r="O10" s="3"/>
    </row>
    <row r="11" spans="1:13" ht="20.25" customHeight="1">
      <c r="A11" s="16" t="s">
        <v>30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</sheetData>
  <sheetProtection/>
  <mergeCells count="14">
    <mergeCell ref="M2:M3"/>
    <mergeCell ref="B2:B3"/>
    <mergeCell ref="A4:A8"/>
    <mergeCell ref="D2:D3"/>
    <mergeCell ref="C2:C3"/>
    <mergeCell ref="A11:M11"/>
    <mergeCell ref="A1:M1"/>
    <mergeCell ref="G2:I2"/>
    <mergeCell ref="A2:A3"/>
    <mergeCell ref="E2:E3"/>
    <mergeCell ref="F2:F3"/>
    <mergeCell ref="J2:J3"/>
    <mergeCell ref="K2:K3"/>
    <mergeCell ref="L2:L3"/>
  </mergeCells>
  <printOptions/>
  <pageMargins left="0.25" right="0.2" top="0.7798611111111111" bottom="0.689583333333333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雷声</cp:lastModifiedBy>
  <cp:lastPrinted>2018-08-12T06:11:51Z</cp:lastPrinted>
  <dcterms:created xsi:type="dcterms:W3CDTF">2012-06-30T04:57:04Z</dcterms:created>
  <dcterms:modified xsi:type="dcterms:W3CDTF">2018-08-14T08:53:53Z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