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<sst xmlns="http://schemas.openxmlformats.org/spreadsheetml/2006/main" count="45" uniqueCount="39">
  <si>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专业
代码</t>
  </si>
  <si>
    <t>姓名</t>
  </si>
  <si>
    <t>准考
证号</t>
  </si>
  <si>
    <t>抽签
号</t>
  </si>
  <si>
    <t>统考
成绩</t>
  </si>
  <si>
    <t>总
成
绩</t>
  </si>
  <si>
    <t>排序</t>
  </si>
  <si>
    <t>备注</t>
  </si>
  <si>
    <t>得分</t>
  </si>
  <si>
    <t>试讲成绩
（60%）</t>
  </si>
  <si>
    <t>面试成绩
（40%）</t>
  </si>
  <si>
    <t>专业测试成绩</t>
  </si>
  <si>
    <t>进入考察体检</t>
  </si>
  <si>
    <t>放弃</t>
  </si>
  <si>
    <r>
      <t>折合
成绩
(</t>
    </r>
    <r>
      <rPr>
        <sz val="14"/>
        <rFont val="宋体"/>
        <family val="0"/>
      </rPr>
      <t>50%)</t>
    </r>
  </si>
  <si>
    <r>
      <t>注：成绩按四舍五入计算（保留小数点后两位）统考成绩：3</t>
    </r>
    <r>
      <rPr>
        <b/>
        <sz val="12"/>
        <rFont val="宋体"/>
        <family val="0"/>
      </rPr>
      <t>00</t>
    </r>
    <r>
      <rPr>
        <b/>
        <sz val="12"/>
        <rFont val="宋体"/>
        <family val="0"/>
      </rPr>
      <t>分</t>
    </r>
  </si>
  <si>
    <t>2018年安徽国防科技职业学院公开招聘教师成绩表
（会计学、会计、财务管理、土木工程、供热、供燃气、通风及空调工程、
建筑与土木工程）</t>
  </si>
  <si>
    <t>张劭辉</t>
  </si>
  <si>
    <t>彭恺</t>
  </si>
  <si>
    <t>余瑞瑞</t>
  </si>
  <si>
    <t>张文君</t>
  </si>
  <si>
    <t>213430014405</t>
  </si>
  <si>
    <t>213430106729</t>
  </si>
  <si>
    <t>213430102618</t>
  </si>
  <si>
    <t>213430104404</t>
  </si>
  <si>
    <t>许常伦</t>
  </si>
  <si>
    <t>黄方勇</t>
  </si>
  <si>
    <t>李晓芳</t>
  </si>
  <si>
    <t>宋朝望</t>
  </si>
  <si>
    <t>陈登旭</t>
  </si>
  <si>
    <t>翁孝涵</t>
  </si>
  <si>
    <t>杨悦</t>
  </si>
  <si>
    <t>313430039116</t>
  </si>
  <si>
    <t>313430033804</t>
  </si>
  <si>
    <t>313430085805</t>
  </si>
  <si>
    <t>313430036008</t>
  </si>
  <si>
    <t>313430037904</t>
  </si>
  <si>
    <t>313430038506</t>
  </si>
  <si>
    <t>313430032617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</si>
</sst>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3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H28" sqref="H28"/>
    </sheetView>
  </sheetViews>
  <sheetFormatPr defaultColWidth="9.00390625" defaultRowHeight="14.25"/>
  <cols>
    <col min="1" max="1" width="10.50390625" style="1" bestFit="1" customWidth="1"/>
    <col min="2" max="2" width="7.50390625" style="1" bestFit="1" customWidth="1"/>
    <col min="3" max="3" width="15.375" style="1" customWidth="1"/>
    <col min="4" max="4" width="4.125" style="1" bestFit="1" customWidth="1"/>
    <col min="5" max="5" width="7.50390625" style="1" bestFit="1" customWidth="1"/>
    <col min="6" max="6" width="9.75390625" style="1" customWidth="1"/>
    <col min="7" max="7" width="15.625" style="1" customWidth="1"/>
    <col min="8" max="8" width="12.50390625" style="1" customWidth="1"/>
    <col min="9" max="9" width="11.00390625" style="1" customWidth="1"/>
    <col min="10" max="10" width="8.00390625" style="1" bestFit="1" customWidth="1"/>
    <col min="11" max="11" width="7.875" style="1" customWidth="1"/>
    <col min="12" max="12" width="5.50390625" style="1" bestFit="1" customWidth="1"/>
    <col min="13" max="13" width="16.125" style="1" bestFit="1" customWidth="1"/>
    <col min="14" max="16384" width="9.00390625" style="1" customWidth="1"/>
  </cols>
  <sheetData>
    <row r="1" spans="1:13" ht="76.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60.75" customHeight="1">
      <c r="A2" s="21" t="s">
        <v>0</v>
      </c>
      <c r="B2" s="25" t="s">
        <v>1</v>
      </c>
      <c r="C2" s="21" t="s">
        <v>2</v>
      </c>
      <c r="D2" s="20" t="s">
        <v>3</v>
      </c>
      <c r="E2" s="20" t="s">
        <v>4</v>
      </c>
      <c r="F2" s="20" t="s">
        <v>14</v>
      </c>
      <c r="G2" s="20" t="s">
        <v>11</v>
      </c>
      <c r="H2" s="20"/>
      <c r="I2" s="20"/>
      <c r="J2" s="20" t="s">
        <v>14</v>
      </c>
      <c r="K2" s="21" t="s">
        <v>5</v>
      </c>
      <c r="L2" s="23" t="s">
        <v>6</v>
      </c>
      <c r="M2" s="23" t="s">
        <v>7</v>
      </c>
    </row>
    <row r="3" spans="1:13" ht="37.5">
      <c r="A3" s="22"/>
      <c r="B3" s="25"/>
      <c r="C3" s="22"/>
      <c r="D3" s="20"/>
      <c r="E3" s="20"/>
      <c r="F3" s="20"/>
      <c r="G3" s="2" t="s">
        <v>9</v>
      </c>
      <c r="H3" s="2" t="s">
        <v>10</v>
      </c>
      <c r="I3" s="2" t="s">
        <v>8</v>
      </c>
      <c r="J3" s="20"/>
      <c r="K3" s="22"/>
      <c r="L3" s="24"/>
      <c r="M3" s="24"/>
    </row>
    <row r="4" spans="1:13" ht="24.75" customHeight="1">
      <c r="A4" s="26">
        <v>3000324</v>
      </c>
      <c r="B4" s="14" t="s">
        <v>17</v>
      </c>
      <c r="C4" s="15" t="s">
        <v>21</v>
      </c>
      <c r="D4" s="5"/>
      <c r="E4" s="5"/>
      <c r="F4" s="6"/>
      <c r="G4" s="5"/>
      <c r="H4" s="5"/>
      <c r="I4" s="5"/>
      <c r="J4" s="5"/>
      <c r="K4" s="6"/>
      <c r="L4" s="4"/>
      <c r="M4" s="12" t="s">
        <v>13</v>
      </c>
    </row>
    <row r="5" spans="1:13" ht="24.75" customHeight="1">
      <c r="A5" s="27"/>
      <c r="B5" s="14" t="s">
        <v>18</v>
      </c>
      <c r="C5" s="15" t="s">
        <v>22</v>
      </c>
      <c r="D5" s="5">
        <v>3</v>
      </c>
      <c r="E5" s="5">
        <v>198</v>
      </c>
      <c r="F5" s="6">
        <f>SUM(E5/2/1.5)*0.5</f>
        <v>33</v>
      </c>
      <c r="G5" s="5">
        <v>44.28</v>
      </c>
      <c r="H5" s="5">
        <v>30.24</v>
      </c>
      <c r="I5" s="5">
        <f>SUM(G5+H5)</f>
        <v>74.52</v>
      </c>
      <c r="J5" s="5">
        <f>SUM(I5*0.5)</f>
        <v>37.26</v>
      </c>
      <c r="K5" s="6">
        <f>SUM(F5+J5)</f>
        <v>70.25999999999999</v>
      </c>
      <c r="L5" s="4">
        <v>1</v>
      </c>
      <c r="M5" s="11" t="s">
        <v>12</v>
      </c>
    </row>
    <row r="6" spans="1:13" ht="24.75" customHeight="1">
      <c r="A6" s="27"/>
      <c r="B6" s="14" t="s">
        <v>19</v>
      </c>
      <c r="C6" s="15" t="s">
        <v>23</v>
      </c>
      <c r="D6" s="5"/>
      <c r="E6" s="5"/>
      <c r="F6" s="6"/>
      <c r="G6" s="5"/>
      <c r="H6" s="5"/>
      <c r="I6" s="5"/>
      <c r="J6" s="5"/>
      <c r="K6" s="6"/>
      <c r="L6" s="4"/>
      <c r="M6" s="12" t="s">
        <v>13</v>
      </c>
    </row>
    <row r="7" spans="1:13" s="9" customFormat="1" ht="24.75" customHeight="1">
      <c r="A7" s="28"/>
      <c r="B7" s="14" t="s">
        <v>20</v>
      </c>
      <c r="C7" s="15" t="s">
        <v>24</v>
      </c>
      <c r="D7" s="5">
        <v>6</v>
      </c>
      <c r="E7" s="5">
        <v>172.5</v>
      </c>
      <c r="F7" s="6">
        <f>SUM(E7/2/1.5)*0.5</f>
        <v>28.75</v>
      </c>
      <c r="G7" s="5">
        <v>45.12</v>
      </c>
      <c r="H7" s="5">
        <v>31.28</v>
      </c>
      <c r="I7" s="5">
        <f>SUM(G7+H7)</f>
        <v>76.4</v>
      </c>
      <c r="J7" s="5">
        <f>SUM(I7*0.5)</f>
        <v>38.2</v>
      </c>
      <c r="K7" s="6">
        <f>SUM(F7+J7)</f>
        <v>66.95</v>
      </c>
      <c r="L7" s="4">
        <v>2</v>
      </c>
      <c r="M7" s="10"/>
    </row>
    <row r="8" spans="1:15" ht="24.75" customHeight="1">
      <c r="A8" s="26">
        <v>3000325</v>
      </c>
      <c r="B8" s="14" t="s">
        <v>25</v>
      </c>
      <c r="C8" s="15" t="s">
        <v>32</v>
      </c>
      <c r="D8" s="5">
        <v>4</v>
      </c>
      <c r="E8" s="5">
        <v>186.5</v>
      </c>
      <c r="F8" s="6">
        <f>SUM(E8/2/1.5)*0.5</f>
        <v>31.083333333333332</v>
      </c>
      <c r="G8" s="7">
        <v>50.52</v>
      </c>
      <c r="H8" s="5">
        <v>33.28</v>
      </c>
      <c r="I8" s="5">
        <f>SUM(G8+H8)</f>
        <v>83.80000000000001</v>
      </c>
      <c r="J8" s="5">
        <f>SUM(I8*0.5)</f>
        <v>41.900000000000006</v>
      </c>
      <c r="K8" s="6">
        <f>SUM(F8+J8)</f>
        <v>72.98333333333333</v>
      </c>
      <c r="L8" s="8">
        <v>1</v>
      </c>
      <c r="M8" s="11" t="s">
        <v>12</v>
      </c>
      <c r="O8" s="3"/>
    </row>
    <row r="9" spans="1:15" ht="24.75" customHeight="1">
      <c r="A9" s="27"/>
      <c r="B9" s="14" t="s">
        <v>26</v>
      </c>
      <c r="C9" s="15" t="s">
        <v>33</v>
      </c>
      <c r="D9" s="5">
        <v>2</v>
      </c>
      <c r="E9" s="5">
        <v>169.2</v>
      </c>
      <c r="F9" s="6">
        <f>SUM(E9/2/1.5)*0.5</f>
        <v>28.2</v>
      </c>
      <c r="G9" s="7">
        <v>43.92</v>
      </c>
      <c r="H9" s="5">
        <v>27.92</v>
      </c>
      <c r="I9" s="5">
        <f>SUM(G9+H9)</f>
        <v>71.84</v>
      </c>
      <c r="J9" s="5">
        <f>SUM(I9*0.5)</f>
        <v>35.92</v>
      </c>
      <c r="K9" s="6">
        <f>SUM(F9+J9)</f>
        <v>64.12</v>
      </c>
      <c r="L9" s="8">
        <v>2</v>
      </c>
      <c r="M9" s="11"/>
      <c r="O9" s="3"/>
    </row>
    <row r="10" spans="1:15" ht="24.75" customHeight="1">
      <c r="A10" s="27"/>
      <c r="B10" s="14" t="s">
        <v>27</v>
      </c>
      <c r="C10" s="15" t="s">
        <v>34</v>
      </c>
      <c r="D10" s="5"/>
      <c r="E10" s="5"/>
      <c r="F10" s="6"/>
      <c r="G10" s="7"/>
      <c r="H10" s="5"/>
      <c r="I10" s="5"/>
      <c r="J10" s="5"/>
      <c r="K10" s="6"/>
      <c r="L10" s="8"/>
      <c r="M10" s="12" t="s">
        <v>13</v>
      </c>
      <c r="O10" s="3"/>
    </row>
    <row r="11" spans="1:15" ht="24.75" customHeight="1">
      <c r="A11" s="27"/>
      <c r="B11" s="14" t="s">
        <v>28</v>
      </c>
      <c r="C11" s="15" t="s">
        <v>35</v>
      </c>
      <c r="D11" s="5"/>
      <c r="E11" s="5"/>
      <c r="F11" s="6"/>
      <c r="G11" s="7"/>
      <c r="H11" s="5"/>
      <c r="I11" s="5"/>
      <c r="J11" s="5"/>
      <c r="K11" s="6"/>
      <c r="L11" s="8"/>
      <c r="M11" s="12" t="s">
        <v>13</v>
      </c>
      <c r="O11" s="3"/>
    </row>
    <row r="12" spans="1:15" ht="24.75" customHeight="1">
      <c r="A12" s="26">
        <v>3000326</v>
      </c>
      <c r="B12" s="16" t="s">
        <v>29</v>
      </c>
      <c r="C12" s="15" t="s">
        <v>36</v>
      </c>
      <c r="D12" s="5">
        <v>7</v>
      </c>
      <c r="E12" s="7">
        <v>190.2</v>
      </c>
      <c r="F12" s="6">
        <f>SUM(E12/2/1.5)*0.5</f>
        <v>31.7</v>
      </c>
      <c r="G12" s="7">
        <v>39.24</v>
      </c>
      <c r="H12" s="5">
        <v>24.96</v>
      </c>
      <c r="I12" s="5">
        <f>SUM(G12+H12)</f>
        <v>64.2</v>
      </c>
      <c r="J12" s="5">
        <f>SUM(I12*0.5)</f>
        <v>32.1</v>
      </c>
      <c r="K12" s="6">
        <f>SUM(F12+J12)</f>
        <v>63.8</v>
      </c>
      <c r="L12" s="8">
        <v>3</v>
      </c>
      <c r="M12" s="13"/>
      <c r="O12" s="3"/>
    </row>
    <row r="13" spans="1:15" ht="24.75" customHeight="1">
      <c r="A13" s="27"/>
      <c r="B13" s="16" t="s">
        <v>30</v>
      </c>
      <c r="C13" s="15" t="s">
        <v>37</v>
      </c>
      <c r="D13" s="5">
        <v>5</v>
      </c>
      <c r="E13" s="7">
        <v>184.5</v>
      </c>
      <c r="F13" s="6">
        <f>SUM(E13/2/1.5)*0.5</f>
        <v>30.75</v>
      </c>
      <c r="G13" s="7">
        <v>49.68</v>
      </c>
      <c r="H13" s="5">
        <v>33.6</v>
      </c>
      <c r="I13" s="5">
        <f>SUM(G13+H13)</f>
        <v>83.28</v>
      </c>
      <c r="J13" s="5">
        <f>SUM(I13*0.5)</f>
        <v>41.64</v>
      </c>
      <c r="K13" s="6">
        <f>SUM(F13+J13)</f>
        <v>72.39</v>
      </c>
      <c r="L13" s="8">
        <v>1</v>
      </c>
      <c r="M13" s="11" t="s">
        <v>12</v>
      </c>
      <c r="O13" s="3"/>
    </row>
    <row r="14" spans="1:15" ht="24.75" customHeight="1">
      <c r="A14" s="28"/>
      <c r="B14" s="16" t="s">
        <v>31</v>
      </c>
      <c r="C14" s="15" t="s">
        <v>38</v>
      </c>
      <c r="D14" s="5">
        <v>1</v>
      </c>
      <c r="E14" s="7">
        <v>178.9</v>
      </c>
      <c r="F14" s="6">
        <f>SUM(E14/2/1.5)*0.5</f>
        <v>29.816666666666666</v>
      </c>
      <c r="G14" s="7">
        <v>47.28</v>
      </c>
      <c r="H14" s="5">
        <v>33.36</v>
      </c>
      <c r="I14" s="5">
        <f>SUM(G14+H14)</f>
        <v>80.64</v>
      </c>
      <c r="J14" s="5">
        <f>SUM(I14*0.5)</f>
        <v>40.32</v>
      </c>
      <c r="K14" s="6">
        <f>SUM(F14+J14)</f>
        <v>70.13666666666667</v>
      </c>
      <c r="L14" s="8">
        <v>2</v>
      </c>
      <c r="M14" s="13"/>
      <c r="O14" s="3"/>
    </row>
    <row r="15" spans="1:13" ht="20.25" customHeight="1">
      <c r="A15" s="17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</sheetData>
  <sheetProtection/>
  <mergeCells count="16">
    <mergeCell ref="A12:A14"/>
    <mergeCell ref="M2:M3"/>
    <mergeCell ref="B2:B3"/>
    <mergeCell ref="D2:D3"/>
    <mergeCell ref="C2:C3"/>
    <mergeCell ref="A4:A7"/>
    <mergeCell ref="A8:A11"/>
    <mergeCell ref="A15:M15"/>
    <mergeCell ref="A1:M1"/>
    <mergeCell ref="G2:I2"/>
    <mergeCell ref="A2:A3"/>
    <mergeCell ref="E2:E3"/>
    <mergeCell ref="F2:F3"/>
    <mergeCell ref="J2:J3"/>
    <mergeCell ref="K2:K3"/>
    <mergeCell ref="L2:L3"/>
  </mergeCells>
  <printOptions/>
  <pageMargins left="0.25" right="0.2" top="0.44" bottom="0.52" header="0.24" footer="0.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雷声</cp:lastModifiedBy>
  <cp:lastPrinted>2018-08-12T06:57:28Z</cp:lastPrinted>
  <dcterms:created xsi:type="dcterms:W3CDTF">2012-06-30T04:57:04Z</dcterms:created>
  <dcterms:modified xsi:type="dcterms:W3CDTF">2018-08-14T08:53:45Z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