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<sst xmlns="http://schemas.openxmlformats.org/spreadsheetml/2006/main" count="49" uniqueCount="43">
  <si>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2018年安徽国防科技职业学院公开招聘教师成绩表
（船舶与海洋工程、控制理论与控制工程、电子与通信工程、信息与通信工程）</t>
  </si>
  <si>
    <t>专业
代码</t>
  </si>
  <si>
    <t>姓名</t>
  </si>
  <si>
    <t>准考
证号</t>
  </si>
  <si>
    <t>抽签
号</t>
  </si>
  <si>
    <t>统考
成绩</t>
  </si>
  <si>
    <r>
      <t>折合
成绩
(</t>
    </r>
    <r>
      <rPr>
        <sz val="14"/>
        <rFont val="宋体"/>
        <family val="0"/>
      </rPr>
      <t>50%)</t>
    </r>
  </si>
  <si>
    <t>专业测试成绩</t>
  </si>
  <si>
    <t>总
成
绩</t>
  </si>
  <si>
    <t>排序</t>
  </si>
  <si>
    <t>备注</t>
  </si>
  <si>
    <t>试讲成绩
（60%）</t>
  </si>
  <si>
    <t>面试成绩
（40%）</t>
  </si>
  <si>
    <t>得分</t>
  </si>
  <si>
    <t>宋艳平</t>
  </si>
  <si>
    <t>313430037528</t>
  </si>
  <si>
    <t>放弃</t>
  </si>
  <si>
    <t>陈静</t>
  </si>
  <si>
    <t>313430033824</t>
  </si>
  <si>
    <t>殷国强</t>
  </si>
  <si>
    <t>313430033122</t>
  </si>
  <si>
    <t>王腾州</t>
  </si>
  <si>
    <t>313430085217</t>
  </si>
  <si>
    <t>进入考察体检</t>
  </si>
  <si>
    <t>陈琳</t>
  </si>
  <si>
    <t>313430038730</t>
  </si>
  <si>
    <t>李燕</t>
  </si>
  <si>
    <t>313430038210</t>
  </si>
  <si>
    <t>李芳芳</t>
  </si>
  <si>
    <t>313430032522</t>
  </si>
  <si>
    <t>皇淼淼</t>
  </si>
  <si>
    <t>313430030506</t>
  </si>
  <si>
    <t>黄晓姣</t>
  </si>
  <si>
    <t>313430036808</t>
  </si>
  <si>
    <t>许强</t>
  </si>
  <si>
    <t>313430033901</t>
  </si>
  <si>
    <t>沈忠阳</t>
  </si>
  <si>
    <t>313430036009</t>
  </si>
  <si>
    <t>孟雪</t>
  </si>
  <si>
    <t>313430041326</t>
  </si>
  <si>
    <t>耿彪</t>
  </si>
  <si>
    <t>313430040410</t>
  </si>
  <si>
    <r>
      <t>注：成绩按四舍五入计算（保留小数点后两位）统考成绩：3</t>
    </r>
    <r>
      <rPr>
        <b/>
        <sz val="12"/>
        <rFont val="宋体"/>
        <family val="0"/>
      </rPr>
      <t>00</t>
    </r>
    <r>
      <rPr>
        <b/>
        <sz val="12"/>
        <rFont val="宋体"/>
        <family val="0"/>
      </rPr>
      <t>分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</si>
</sst>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6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5" fillId="10" borderId="1" applyNumberFormat="0" applyAlignment="0" applyProtection="0"/>
    <xf numFmtId="0" fontId="21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17" fillId="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P2" sqref="P2"/>
    </sheetView>
  </sheetViews>
  <sheetFormatPr defaultColWidth="9.00390625" defaultRowHeight="14.25"/>
  <cols>
    <col min="1" max="1" width="10.50390625" style="2" bestFit="1" customWidth="1"/>
    <col min="2" max="2" width="7.50390625" style="2" bestFit="1" customWidth="1"/>
    <col min="3" max="3" width="15.375" style="2" customWidth="1"/>
    <col min="4" max="4" width="4.125" style="2" bestFit="1" customWidth="1"/>
    <col min="5" max="5" width="7.50390625" style="2" bestFit="1" customWidth="1"/>
    <col min="6" max="6" width="9.75390625" style="2" customWidth="1"/>
    <col min="7" max="7" width="15.625" style="2" customWidth="1"/>
    <col min="8" max="8" width="12.50390625" style="2" customWidth="1"/>
    <col min="9" max="9" width="11.00390625" style="2" customWidth="1"/>
    <col min="10" max="10" width="8.00390625" style="2" bestFit="1" customWidth="1"/>
    <col min="11" max="11" width="7.875" style="2" customWidth="1"/>
    <col min="12" max="12" width="5.50390625" style="2" bestFit="1" customWidth="1"/>
    <col min="13" max="13" width="16.125" style="2" bestFit="1" customWidth="1"/>
    <col min="14" max="16384" width="9.00390625" style="2" customWidth="1"/>
  </cols>
  <sheetData>
    <row r="1" spans="1:13" ht="7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60.75" customHeight="1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6"/>
      <c r="J2" s="6" t="s">
        <v>6</v>
      </c>
      <c r="K2" s="4" t="s">
        <v>8</v>
      </c>
      <c r="L2" s="20" t="s">
        <v>9</v>
      </c>
      <c r="M2" s="20" t="s">
        <v>10</v>
      </c>
    </row>
    <row r="3" spans="1:13" ht="37.5">
      <c r="A3" s="7"/>
      <c r="B3" s="5"/>
      <c r="C3" s="7"/>
      <c r="D3" s="6"/>
      <c r="E3" s="6"/>
      <c r="F3" s="6"/>
      <c r="G3" s="6" t="s">
        <v>11</v>
      </c>
      <c r="H3" s="6" t="s">
        <v>12</v>
      </c>
      <c r="I3" s="6" t="s">
        <v>13</v>
      </c>
      <c r="J3" s="6"/>
      <c r="K3" s="7"/>
      <c r="L3" s="21"/>
      <c r="M3" s="21"/>
    </row>
    <row r="4" spans="1:13" ht="24.75" customHeight="1">
      <c r="A4" s="8">
        <v>3000316</v>
      </c>
      <c r="B4" s="9" t="s">
        <v>14</v>
      </c>
      <c r="C4" s="10" t="s">
        <v>15</v>
      </c>
      <c r="D4" s="11"/>
      <c r="E4" s="11"/>
      <c r="F4" s="12"/>
      <c r="G4" s="11"/>
      <c r="H4" s="11"/>
      <c r="I4" s="11"/>
      <c r="J4" s="11"/>
      <c r="K4" s="12"/>
      <c r="L4" s="15"/>
      <c r="M4" s="9" t="s">
        <v>16</v>
      </c>
    </row>
    <row r="5" spans="1:13" ht="24.75" customHeight="1">
      <c r="A5" s="13"/>
      <c r="B5" s="9" t="s">
        <v>17</v>
      </c>
      <c r="C5" s="10" t="s">
        <v>18</v>
      </c>
      <c r="D5" s="11"/>
      <c r="E5" s="11"/>
      <c r="F5" s="12"/>
      <c r="G5" s="11"/>
      <c r="H5" s="11"/>
      <c r="I5" s="11"/>
      <c r="J5" s="11"/>
      <c r="K5" s="12"/>
      <c r="L5" s="15"/>
      <c r="M5" s="9" t="s">
        <v>16</v>
      </c>
    </row>
    <row r="6" spans="1:13" ht="24.75" customHeight="1">
      <c r="A6" s="13"/>
      <c r="B6" s="9" t="s">
        <v>19</v>
      </c>
      <c r="C6" s="10" t="s">
        <v>20</v>
      </c>
      <c r="D6" s="11"/>
      <c r="E6" s="11"/>
      <c r="F6" s="12"/>
      <c r="G6" s="11"/>
      <c r="H6" s="11"/>
      <c r="I6" s="11"/>
      <c r="J6" s="11"/>
      <c r="K6" s="12"/>
      <c r="L6" s="15"/>
      <c r="M6" s="9" t="s">
        <v>16</v>
      </c>
    </row>
    <row r="7" spans="1:13" s="1" customFormat="1" ht="24.75" customHeight="1">
      <c r="A7" s="14"/>
      <c r="B7" s="9" t="s">
        <v>21</v>
      </c>
      <c r="C7" s="10" t="s">
        <v>22</v>
      </c>
      <c r="D7" s="11">
        <v>3</v>
      </c>
      <c r="E7" s="11">
        <v>169.7</v>
      </c>
      <c r="F7" s="12">
        <f>SUM(E7/2/1.5)*0.5</f>
        <v>28.28333333333333</v>
      </c>
      <c r="G7" s="11">
        <v>44.28</v>
      </c>
      <c r="H7" s="11">
        <v>30.88</v>
      </c>
      <c r="I7" s="11">
        <f aca="true" t="shared" si="0" ref="I7:I16">SUM(G7+H7)</f>
        <v>75.16</v>
      </c>
      <c r="J7" s="11">
        <f aca="true" t="shared" si="1" ref="J7:J16">SUM(I7*0.5)</f>
        <v>37.58</v>
      </c>
      <c r="K7" s="12">
        <f>SUM(F7+J7)</f>
        <v>65.86333333333333</v>
      </c>
      <c r="L7" s="15">
        <v>1</v>
      </c>
      <c r="M7" s="9" t="s">
        <v>23</v>
      </c>
    </row>
    <row r="8" spans="1:15" ht="24.75" customHeight="1">
      <c r="A8" s="8">
        <v>3000317</v>
      </c>
      <c r="B8" s="15" t="s">
        <v>24</v>
      </c>
      <c r="C8" s="16" t="s">
        <v>25</v>
      </c>
      <c r="D8" s="11">
        <v>4</v>
      </c>
      <c r="E8" s="11">
        <v>183.4</v>
      </c>
      <c r="F8" s="12">
        <f>SUM(E8/2/1.5)*0.5</f>
        <v>30.566666666666666</v>
      </c>
      <c r="G8" s="17">
        <v>51.48</v>
      </c>
      <c r="H8" s="11">
        <v>32.72</v>
      </c>
      <c r="I8" s="11">
        <f t="shared" si="0"/>
        <v>84.19999999999999</v>
      </c>
      <c r="J8" s="11">
        <f t="shared" si="1"/>
        <v>42.099999999999994</v>
      </c>
      <c r="K8" s="12">
        <f>SUM(F8+J8)</f>
        <v>72.66666666666666</v>
      </c>
      <c r="L8" s="18">
        <v>1</v>
      </c>
      <c r="M8" s="15" t="s">
        <v>23</v>
      </c>
      <c r="O8" s="22"/>
    </row>
    <row r="9" spans="1:15" ht="24.75" customHeight="1">
      <c r="A9" s="13"/>
      <c r="B9" s="15" t="s">
        <v>26</v>
      </c>
      <c r="C9" s="16" t="s">
        <v>27</v>
      </c>
      <c r="D9" s="11">
        <v>7</v>
      </c>
      <c r="E9" s="11">
        <v>179.5</v>
      </c>
      <c r="F9" s="12">
        <f aca="true" t="shared" si="2" ref="F9:F16">SUM(E9/2/1.5)*0.5</f>
        <v>29.916666666666668</v>
      </c>
      <c r="G9" s="17">
        <v>41.76</v>
      </c>
      <c r="H9" s="11">
        <v>28.8</v>
      </c>
      <c r="I9" s="11">
        <f t="shared" si="0"/>
        <v>70.56</v>
      </c>
      <c r="J9" s="11">
        <f t="shared" si="1"/>
        <v>35.28</v>
      </c>
      <c r="K9" s="12">
        <f aca="true" t="shared" si="3" ref="K9:K16">SUM(F9+J9)</f>
        <v>65.19666666666667</v>
      </c>
      <c r="L9" s="18">
        <v>4</v>
      </c>
      <c r="M9" s="18"/>
      <c r="O9" s="22"/>
    </row>
    <row r="10" spans="1:15" ht="24.75" customHeight="1">
      <c r="A10" s="13"/>
      <c r="B10" s="15" t="s">
        <v>28</v>
      </c>
      <c r="C10" s="16" t="s">
        <v>29</v>
      </c>
      <c r="D10" s="11"/>
      <c r="E10" s="11"/>
      <c r="F10" s="12"/>
      <c r="G10" s="17"/>
      <c r="H10" s="11"/>
      <c r="I10" s="11"/>
      <c r="J10" s="11"/>
      <c r="K10" s="12"/>
      <c r="L10" s="18"/>
      <c r="M10" s="18" t="s">
        <v>16</v>
      </c>
      <c r="O10" s="22"/>
    </row>
    <row r="11" spans="1:15" ht="24.75" customHeight="1">
      <c r="A11" s="13"/>
      <c r="B11" s="15" t="s">
        <v>30</v>
      </c>
      <c r="C11" s="16" t="s">
        <v>31</v>
      </c>
      <c r="D11" s="11">
        <v>2</v>
      </c>
      <c r="E11" s="11">
        <v>173.1</v>
      </c>
      <c r="F11" s="12">
        <f t="shared" si="2"/>
        <v>28.849999999999998</v>
      </c>
      <c r="G11" s="17">
        <v>47.28</v>
      </c>
      <c r="H11" s="11">
        <v>33.04</v>
      </c>
      <c r="I11" s="11">
        <f t="shared" si="0"/>
        <v>80.32</v>
      </c>
      <c r="J11" s="11">
        <f t="shared" si="1"/>
        <v>40.16</v>
      </c>
      <c r="K11" s="12">
        <f t="shared" si="3"/>
        <v>69.00999999999999</v>
      </c>
      <c r="L11" s="18">
        <v>2</v>
      </c>
      <c r="M11" s="18"/>
      <c r="O11" s="22"/>
    </row>
    <row r="12" spans="1:15" ht="24.75" customHeight="1">
      <c r="A12" s="13"/>
      <c r="B12" s="15" t="s">
        <v>32</v>
      </c>
      <c r="C12" s="16" t="s">
        <v>33</v>
      </c>
      <c r="D12" s="11">
        <v>6</v>
      </c>
      <c r="E12" s="11">
        <v>169.2</v>
      </c>
      <c r="F12" s="12">
        <f t="shared" si="2"/>
        <v>28.2</v>
      </c>
      <c r="G12" s="17">
        <v>45.72</v>
      </c>
      <c r="H12" s="11">
        <v>31.76</v>
      </c>
      <c r="I12" s="11">
        <f t="shared" si="0"/>
        <v>77.48</v>
      </c>
      <c r="J12" s="11">
        <f t="shared" si="1"/>
        <v>38.74</v>
      </c>
      <c r="K12" s="12">
        <f t="shared" si="3"/>
        <v>66.94</v>
      </c>
      <c r="L12" s="18">
        <v>3</v>
      </c>
      <c r="M12" s="18"/>
      <c r="O12" s="22"/>
    </row>
    <row r="13" spans="1:15" ht="24.75" customHeight="1">
      <c r="A13" s="14"/>
      <c r="B13" s="15" t="s">
        <v>34</v>
      </c>
      <c r="C13" s="16" t="s">
        <v>35</v>
      </c>
      <c r="D13" s="11">
        <v>9</v>
      </c>
      <c r="E13" s="11">
        <v>167.5</v>
      </c>
      <c r="F13" s="12">
        <f t="shared" si="2"/>
        <v>27.916666666666668</v>
      </c>
      <c r="G13" s="17">
        <v>43.32</v>
      </c>
      <c r="H13" s="11">
        <v>28.64</v>
      </c>
      <c r="I13" s="11">
        <f t="shared" si="0"/>
        <v>71.96000000000001</v>
      </c>
      <c r="J13" s="11">
        <f t="shared" si="1"/>
        <v>35.980000000000004</v>
      </c>
      <c r="K13" s="12">
        <f t="shared" si="3"/>
        <v>63.896666666666675</v>
      </c>
      <c r="L13" s="18">
        <v>5</v>
      </c>
      <c r="M13" s="18"/>
      <c r="O13" s="22"/>
    </row>
    <row r="14" spans="1:15" ht="24.75" customHeight="1">
      <c r="A14" s="8">
        <v>3000320</v>
      </c>
      <c r="B14" s="18" t="s">
        <v>36</v>
      </c>
      <c r="C14" s="16" t="s">
        <v>37</v>
      </c>
      <c r="D14" s="11">
        <v>5</v>
      </c>
      <c r="E14" s="17">
        <v>174.6</v>
      </c>
      <c r="F14" s="12">
        <f t="shared" si="2"/>
        <v>29.099999999999998</v>
      </c>
      <c r="G14" s="17">
        <v>45.24</v>
      </c>
      <c r="H14" s="11">
        <v>31.2</v>
      </c>
      <c r="I14" s="11">
        <f t="shared" si="0"/>
        <v>76.44</v>
      </c>
      <c r="J14" s="11">
        <f t="shared" si="1"/>
        <v>38.22</v>
      </c>
      <c r="K14" s="12">
        <f t="shared" si="3"/>
        <v>67.32</v>
      </c>
      <c r="L14" s="18">
        <v>2</v>
      </c>
      <c r="M14" s="9"/>
      <c r="O14" s="22"/>
    </row>
    <row r="15" spans="1:15" ht="24.75" customHeight="1">
      <c r="A15" s="13"/>
      <c r="B15" s="18" t="s">
        <v>38</v>
      </c>
      <c r="C15" s="16" t="s">
        <v>39</v>
      </c>
      <c r="D15" s="11">
        <v>8</v>
      </c>
      <c r="E15" s="17">
        <v>172.7</v>
      </c>
      <c r="F15" s="12">
        <f t="shared" si="2"/>
        <v>28.78333333333333</v>
      </c>
      <c r="G15" s="17">
        <v>46.8</v>
      </c>
      <c r="H15" s="11">
        <v>30.96</v>
      </c>
      <c r="I15" s="11">
        <f t="shared" si="0"/>
        <v>77.75999999999999</v>
      </c>
      <c r="J15" s="11">
        <f t="shared" si="1"/>
        <v>38.879999999999995</v>
      </c>
      <c r="K15" s="12">
        <f t="shared" si="3"/>
        <v>67.66333333333333</v>
      </c>
      <c r="L15" s="18">
        <v>1</v>
      </c>
      <c r="M15" s="15" t="s">
        <v>23</v>
      </c>
      <c r="O15" s="22"/>
    </row>
    <row r="16" spans="1:15" ht="24.75" customHeight="1">
      <c r="A16" s="14"/>
      <c r="B16" s="18" t="s">
        <v>40</v>
      </c>
      <c r="C16" s="16" t="s">
        <v>41</v>
      </c>
      <c r="D16" s="11">
        <v>1</v>
      </c>
      <c r="E16" s="17">
        <v>160.8</v>
      </c>
      <c r="F16" s="12">
        <f t="shared" si="2"/>
        <v>26.8</v>
      </c>
      <c r="G16" s="17">
        <v>43.08</v>
      </c>
      <c r="H16" s="11">
        <v>30</v>
      </c>
      <c r="I16" s="11">
        <f t="shared" si="0"/>
        <v>73.08</v>
      </c>
      <c r="J16" s="11">
        <f t="shared" si="1"/>
        <v>36.54</v>
      </c>
      <c r="K16" s="12">
        <f t="shared" si="3"/>
        <v>63.34</v>
      </c>
      <c r="L16" s="18">
        <v>3</v>
      </c>
      <c r="M16" s="9"/>
      <c r="O16" s="22"/>
    </row>
    <row r="17" spans="1:13" ht="20.25" customHeight="1">
      <c r="A17" s="19" t="s">
        <v>42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</sheetData>
  <sheetProtection/>
  <mergeCells count="16">
    <mergeCell ref="A1:M1"/>
    <mergeCell ref="G2:I2"/>
    <mergeCell ref="A17:M17"/>
    <mergeCell ref="A2:A3"/>
    <mergeCell ref="A4:A7"/>
    <mergeCell ref="A8:A13"/>
    <mergeCell ref="A14:A16"/>
    <mergeCell ref="B2:B3"/>
    <mergeCell ref="C2:C3"/>
    <mergeCell ref="D2:D3"/>
    <mergeCell ref="E2:E3"/>
    <mergeCell ref="F2:F3"/>
    <mergeCell ref="J2:J3"/>
    <mergeCell ref="K2:K3"/>
    <mergeCell ref="L2:L3"/>
    <mergeCell ref="M2:M3"/>
  </mergeCells>
  <printOptions/>
  <pageMargins left="0.25" right="0.2" top="0.17" bottom="0.27" header="0.39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aiai</cp:lastModifiedBy>
  <cp:lastPrinted>2018-08-12T06:58:53Z</cp:lastPrinted>
  <dcterms:created xsi:type="dcterms:W3CDTF">2012-06-30T04:57:04Z</dcterms:created>
  <dcterms:modified xsi:type="dcterms:W3CDTF">2018-08-14T13:21:30Z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