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8865" yWindow="-210" windowWidth="19200" windowHeight="11640"/>
  </bookViews>
  <sheets>
    <sheet name="成绩" sheetId="4" r:id="rId1"/>
    <sheet name="按名次排" sheetId="5" r:id="rId2"/>
  </sheets>
  <calcPr calcId="125725"/>
</workbook>
</file>

<file path=xl/calcChain.xml><?xml version="1.0" encoding="utf-8"?>
<calcChain xmlns="http://schemas.openxmlformats.org/spreadsheetml/2006/main">
  <c r="U45" i="5"/>
  <c r="U44"/>
  <c r="U43"/>
  <c r="J43"/>
  <c r="J42"/>
  <c r="U41"/>
  <c r="J41"/>
  <c r="U40"/>
  <c r="J40"/>
  <c r="U26"/>
  <c r="U31"/>
  <c r="U25"/>
  <c r="U29"/>
  <c r="U30"/>
  <c r="U34"/>
  <c r="U35"/>
  <c r="U28"/>
  <c r="U27"/>
  <c r="U33"/>
  <c r="J26"/>
  <c r="U24"/>
  <c r="J25"/>
  <c r="U32"/>
  <c r="J24"/>
  <c r="J17"/>
  <c r="J12"/>
  <c r="J18"/>
  <c r="J16"/>
  <c r="J11"/>
  <c r="J13"/>
  <c r="J15"/>
  <c r="S12"/>
  <c r="J8"/>
  <c r="U8"/>
  <c r="S8"/>
  <c r="J6"/>
  <c r="S9"/>
  <c r="U9" s="1"/>
  <c r="J7"/>
  <c r="S11"/>
  <c r="J14"/>
  <c r="U10"/>
  <c r="S10"/>
  <c r="J10"/>
  <c r="S4"/>
  <c r="U4" s="1"/>
  <c r="J5"/>
  <c r="S6"/>
  <c r="U6" s="1"/>
  <c r="J3"/>
  <c r="U3"/>
  <c r="S3"/>
  <c r="J4"/>
  <c r="S7"/>
  <c r="U7" s="1"/>
  <c r="J9"/>
  <c r="S5"/>
  <c r="U5" s="1"/>
  <c r="O41" i="4"/>
  <c r="O43"/>
  <c r="O44"/>
  <c r="O45"/>
  <c r="O40"/>
  <c r="O25"/>
  <c r="O26"/>
  <c r="O27"/>
  <c r="O28"/>
  <c r="O29"/>
  <c r="O30"/>
  <c r="O31"/>
  <c r="O32"/>
  <c r="O33"/>
  <c r="O34"/>
  <c r="O35"/>
  <c r="O24"/>
  <c r="G41"/>
  <c r="G42"/>
  <c r="G43"/>
  <c r="G40"/>
  <c r="G25"/>
  <c r="G26"/>
  <c r="G24"/>
  <c r="G5"/>
  <c r="G6"/>
  <c r="G7"/>
  <c r="G8"/>
  <c r="G9"/>
  <c r="G10"/>
  <c r="G11"/>
  <c r="G12"/>
  <c r="G13"/>
  <c r="G14"/>
  <c r="G15"/>
  <c r="G16"/>
  <c r="G17"/>
  <c r="G18"/>
  <c r="G19"/>
  <c r="G4"/>
  <c r="M3"/>
  <c r="O3" s="1"/>
  <c r="M4"/>
  <c r="O4" s="1"/>
  <c r="M5"/>
  <c r="O5" s="1"/>
  <c r="M6"/>
  <c r="O6" s="1"/>
  <c r="M7"/>
  <c r="O7" s="1"/>
  <c r="M8"/>
  <c r="O8" s="1"/>
  <c r="M9"/>
  <c r="M10"/>
  <c r="O10" s="1"/>
  <c r="M11"/>
  <c r="O11" s="1"/>
  <c r="M12"/>
</calcChain>
</file>

<file path=xl/sharedStrings.xml><?xml version="1.0" encoding="utf-8"?>
<sst xmlns="http://schemas.openxmlformats.org/spreadsheetml/2006/main" count="409" uniqueCount="233">
  <si>
    <t>张安然</t>
    <phoneticPr fontId="1" type="noConversion"/>
  </si>
  <si>
    <t>34070199211067548</t>
    <phoneticPr fontId="1" type="noConversion"/>
  </si>
  <si>
    <t>18056288866</t>
    <phoneticPr fontId="1" type="noConversion"/>
  </si>
  <si>
    <t>序号</t>
    <phoneticPr fontId="1" type="noConversion"/>
  </si>
  <si>
    <t>姓名</t>
    <phoneticPr fontId="1" type="noConversion"/>
  </si>
  <si>
    <t>身份证号</t>
    <phoneticPr fontId="1" type="noConversion"/>
  </si>
  <si>
    <t>联系方式</t>
    <phoneticPr fontId="1" type="noConversion"/>
  </si>
  <si>
    <t>准考证号</t>
    <phoneticPr fontId="1" type="noConversion"/>
  </si>
  <si>
    <t>裴仰</t>
    <phoneticPr fontId="1" type="noConversion"/>
  </si>
  <si>
    <t>340222199111180023</t>
    <phoneticPr fontId="1" type="noConversion"/>
  </si>
  <si>
    <t>15155306329</t>
    <phoneticPr fontId="1" type="noConversion"/>
  </si>
  <si>
    <t>童话</t>
    <phoneticPr fontId="1" type="noConversion"/>
  </si>
  <si>
    <t>340202199412262828</t>
    <phoneticPr fontId="1" type="noConversion"/>
  </si>
  <si>
    <t>18055370717</t>
    <phoneticPr fontId="1" type="noConversion"/>
  </si>
  <si>
    <t>孙媛媛</t>
    <phoneticPr fontId="1" type="noConversion"/>
  </si>
  <si>
    <t>342622199103014344</t>
    <phoneticPr fontId="1" type="noConversion"/>
  </si>
  <si>
    <t>15212244926</t>
    <phoneticPr fontId="1" type="noConversion"/>
  </si>
  <si>
    <t>王君婷</t>
    <phoneticPr fontId="1" type="noConversion"/>
  </si>
  <si>
    <t>340223199001073565</t>
    <phoneticPr fontId="1" type="noConversion"/>
  </si>
  <si>
    <t>18226713790</t>
    <phoneticPr fontId="1" type="noConversion"/>
  </si>
  <si>
    <t>张林林</t>
    <phoneticPr fontId="1" type="noConversion"/>
  </si>
  <si>
    <t>412827198710295025</t>
    <phoneticPr fontId="1" type="noConversion"/>
  </si>
  <si>
    <t>15655370037</t>
    <phoneticPr fontId="1" type="noConversion"/>
  </si>
  <si>
    <t>李梦婷</t>
    <phoneticPr fontId="1" type="noConversion"/>
  </si>
  <si>
    <t>342224198902091027</t>
    <phoneticPr fontId="1" type="noConversion"/>
  </si>
  <si>
    <t>17730125090</t>
    <phoneticPr fontId="1" type="noConversion"/>
  </si>
  <si>
    <t>庄翠翠</t>
    <phoneticPr fontId="1" type="noConversion"/>
  </si>
  <si>
    <t>340221199303017128</t>
    <phoneticPr fontId="1" type="noConversion"/>
  </si>
  <si>
    <t>18405536800</t>
    <phoneticPr fontId="1" type="noConversion"/>
  </si>
  <si>
    <t>杨文琪</t>
    <phoneticPr fontId="1" type="noConversion"/>
  </si>
  <si>
    <t>342601198904153620</t>
    <phoneticPr fontId="1" type="noConversion"/>
  </si>
  <si>
    <t>17755365382</t>
    <phoneticPr fontId="1" type="noConversion"/>
  </si>
  <si>
    <t>孙美娟</t>
    <phoneticPr fontId="1" type="noConversion"/>
  </si>
  <si>
    <t>340222199306131328</t>
    <phoneticPr fontId="1" type="noConversion"/>
  </si>
  <si>
    <t>18196517829</t>
    <phoneticPr fontId="1" type="noConversion"/>
  </si>
  <si>
    <t>方康</t>
    <phoneticPr fontId="1" type="noConversion"/>
  </si>
  <si>
    <t>340703199603020075</t>
    <phoneticPr fontId="1" type="noConversion"/>
  </si>
  <si>
    <t>15756023066</t>
    <phoneticPr fontId="1" type="noConversion"/>
  </si>
  <si>
    <t>束琳玲</t>
    <phoneticPr fontId="1" type="noConversion"/>
  </si>
  <si>
    <t>340204198804103226</t>
    <phoneticPr fontId="1" type="noConversion"/>
  </si>
  <si>
    <t>18755318575</t>
    <phoneticPr fontId="1" type="noConversion"/>
  </si>
  <si>
    <t>汪慧</t>
    <phoneticPr fontId="1" type="noConversion"/>
  </si>
  <si>
    <t>340202199406101729</t>
    <phoneticPr fontId="1" type="noConversion"/>
  </si>
  <si>
    <t>18949581505</t>
    <phoneticPr fontId="1" type="noConversion"/>
  </si>
  <si>
    <t>黄磊</t>
    <phoneticPr fontId="1" type="noConversion"/>
  </si>
  <si>
    <t>341623198810161512</t>
    <phoneticPr fontId="1" type="noConversion"/>
  </si>
  <si>
    <t>15695587208</t>
    <phoneticPr fontId="1" type="noConversion"/>
  </si>
  <si>
    <t>刘新影</t>
    <phoneticPr fontId="1" type="noConversion"/>
  </si>
  <si>
    <t>412326198911271261</t>
    <phoneticPr fontId="1" type="noConversion"/>
  </si>
  <si>
    <t>15637002584</t>
    <phoneticPr fontId="1" type="noConversion"/>
  </si>
  <si>
    <t>梁健</t>
    <phoneticPr fontId="1" type="noConversion"/>
  </si>
  <si>
    <t>340202199307312512</t>
    <phoneticPr fontId="1" type="noConversion"/>
  </si>
  <si>
    <t>18755372581</t>
    <phoneticPr fontId="1" type="noConversion"/>
  </si>
  <si>
    <t>340221199611090028</t>
    <phoneticPr fontId="1" type="noConversion"/>
  </si>
  <si>
    <t>13955357320</t>
    <phoneticPr fontId="1" type="noConversion"/>
  </si>
  <si>
    <t>张丹</t>
    <phoneticPr fontId="1" type="noConversion"/>
  </si>
  <si>
    <t>340521199111020521</t>
    <phoneticPr fontId="1" type="noConversion"/>
  </si>
  <si>
    <t>13063209019</t>
    <phoneticPr fontId="1" type="noConversion"/>
  </si>
  <si>
    <t>王湫婷</t>
    <phoneticPr fontId="1" type="noConversion"/>
  </si>
  <si>
    <t>340204199505053227</t>
    <phoneticPr fontId="1" type="noConversion"/>
  </si>
  <si>
    <t>18315320598</t>
    <phoneticPr fontId="1" type="noConversion"/>
  </si>
  <si>
    <t>栾菁</t>
    <phoneticPr fontId="1" type="noConversion"/>
  </si>
  <si>
    <t>杨洋</t>
    <phoneticPr fontId="1" type="noConversion"/>
  </si>
  <si>
    <t>340221199210073403</t>
    <phoneticPr fontId="1" type="noConversion"/>
  </si>
  <si>
    <t>18895353718</t>
    <phoneticPr fontId="1" type="noConversion"/>
  </si>
  <si>
    <t>周燕</t>
    <phoneticPr fontId="1" type="noConversion"/>
  </si>
  <si>
    <t>341221198707068366</t>
    <phoneticPr fontId="1" type="noConversion"/>
  </si>
  <si>
    <t>18949503730</t>
    <phoneticPr fontId="1" type="noConversion"/>
  </si>
  <si>
    <t>刘中华</t>
    <phoneticPr fontId="1" type="noConversion"/>
  </si>
  <si>
    <t>342422198412046782</t>
    <phoneticPr fontId="1" type="noConversion"/>
  </si>
  <si>
    <t>18955394825</t>
    <phoneticPr fontId="1" type="noConversion"/>
  </si>
  <si>
    <t>汪郁</t>
    <phoneticPr fontId="1" type="noConversion"/>
  </si>
  <si>
    <t>340221199402071584</t>
    <phoneticPr fontId="1" type="noConversion"/>
  </si>
  <si>
    <t>17855956659</t>
    <phoneticPr fontId="1" type="noConversion"/>
  </si>
  <si>
    <t>方梦莹</t>
    <phoneticPr fontId="1" type="noConversion"/>
  </si>
  <si>
    <t>341221199103198703</t>
    <phoneticPr fontId="1" type="noConversion"/>
  </si>
  <si>
    <t>18269793885</t>
    <phoneticPr fontId="1" type="noConversion"/>
  </si>
  <si>
    <t>苏瑾</t>
    <phoneticPr fontId="1" type="noConversion"/>
  </si>
  <si>
    <t>340406199402121622</t>
    <phoneticPr fontId="1" type="noConversion"/>
  </si>
  <si>
    <t>15655430270</t>
    <phoneticPr fontId="1" type="noConversion"/>
  </si>
  <si>
    <t>陈景</t>
    <phoneticPr fontId="1" type="noConversion"/>
  </si>
  <si>
    <t>340203199207091544</t>
    <phoneticPr fontId="1" type="noConversion"/>
  </si>
  <si>
    <t>15375680936</t>
    <phoneticPr fontId="1" type="noConversion"/>
  </si>
  <si>
    <t>夏瑶</t>
    <phoneticPr fontId="1" type="noConversion"/>
  </si>
  <si>
    <t>340207199306250016</t>
    <phoneticPr fontId="1" type="noConversion"/>
  </si>
  <si>
    <t>18356622357</t>
    <phoneticPr fontId="1" type="noConversion"/>
  </si>
  <si>
    <t>王燕</t>
    <phoneticPr fontId="1" type="noConversion"/>
  </si>
  <si>
    <t>340881199302142620</t>
    <phoneticPr fontId="1" type="noConversion"/>
  </si>
  <si>
    <t>13685531383</t>
    <phoneticPr fontId="1" type="noConversion"/>
  </si>
  <si>
    <t>韩诗雨</t>
    <phoneticPr fontId="1" type="noConversion"/>
  </si>
  <si>
    <t>340221199010100112</t>
    <phoneticPr fontId="1" type="noConversion"/>
  </si>
  <si>
    <t>18755322020</t>
    <phoneticPr fontId="1" type="noConversion"/>
  </si>
  <si>
    <t>喻邱禹</t>
    <phoneticPr fontId="1" type="noConversion"/>
  </si>
  <si>
    <t>342626199312070874</t>
    <phoneticPr fontId="1" type="noConversion"/>
  </si>
  <si>
    <t>19955361910</t>
    <phoneticPr fontId="1" type="noConversion"/>
  </si>
  <si>
    <t>唐俊伟</t>
    <phoneticPr fontId="1" type="noConversion"/>
  </si>
  <si>
    <t>340711199309022512</t>
    <phoneticPr fontId="1" type="noConversion"/>
  </si>
  <si>
    <t>13856217106</t>
    <phoneticPr fontId="1" type="noConversion"/>
  </si>
  <si>
    <t>李磊</t>
    <phoneticPr fontId="1" type="noConversion"/>
  </si>
  <si>
    <t>340202199411130516</t>
    <phoneticPr fontId="1" type="noConversion"/>
  </si>
  <si>
    <t>13909636573</t>
    <phoneticPr fontId="1" type="noConversion"/>
  </si>
  <si>
    <t>18098512200</t>
  </si>
  <si>
    <t>342501199309120284</t>
  </si>
  <si>
    <t>魏颖</t>
  </si>
  <si>
    <t>18255358026</t>
  </si>
  <si>
    <t>340403199104052623</t>
  </si>
  <si>
    <t>陶清</t>
  </si>
  <si>
    <t>17756569724</t>
  </si>
  <si>
    <t>340202198708240525</t>
  </si>
  <si>
    <t>潘文韬</t>
  </si>
  <si>
    <t>18705535607</t>
  </si>
  <si>
    <t>341221199003142323</t>
  </si>
  <si>
    <t>王悦</t>
  </si>
  <si>
    <t>15755355817</t>
  </si>
  <si>
    <t>341103199303103029</t>
  </si>
  <si>
    <t>胡贵月</t>
  </si>
  <si>
    <t>15855219250</t>
  </si>
  <si>
    <t>150429199003251242</t>
  </si>
  <si>
    <t>杨欣欣</t>
  </si>
  <si>
    <t>18909636559</t>
  </si>
  <si>
    <t>340202198508152020</t>
  </si>
  <si>
    <t>李欣</t>
  </si>
  <si>
    <t>18555805721</t>
  </si>
  <si>
    <t>340223199307195127</t>
  </si>
  <si>
    <t>王桂英</t>
  </si>
  <si>
    <t>13966002142</t>
  </si>
  <si>
    <t>34020319840505052X</t>
  </si>
  <si>
    <t>周耘</t>
  </si>
  <si>
    <t>13615531819</t>
  </si>
  <si>
    <t>34240119871102694X</t>
  </si>
  <si>
    <t>陈琳</t>
  </si>
  <si>
    <t>18715319007</t>
  </si>
  <si>
    <t>340221199509300789</t>
  </si>
  <si>
    <t>陶琴</t>
  </si>
  <si>
    <t>15385872506</t>
  </si>
  <si>
    <t>340222199007222633</t>
  </si>
  <si>
    <t>胡恒东</t>
  </si>
  <si>
    <t>15155363407</t>
  </si>
  <si>
    <t>340202199110080025</t>
  </si>
  <si>
    <t>许丽</t>
  </si>
  <si>
    <t>15156507156</t>
  </si>
  <si>
    <t>340221199011141602</t>
  </si>
  <si>
    <t>孔德珍</t>
  </si>
  <si>
    <t>18856857218</t>
  </si>
  <si>
    <t>340222199303040017</t>
  </si>
  <si>
    <t>王康</t>
  </si>
  <si>
    <t>18019511860</t>
  </si>
  <si>
    <t>340621199112155706</t>
  </si>
  <si>
    <t>李娟</t>
  </si>
  <si>
    <t>340223199504203245</t>
  </si>
  <si>
    <t>杨静雯</t>
  </si>
  <si>
    <t>34022119840503002X</t>
  </si>
  <si>
    <t>陈文婷</t>
  </si>
  <si>
    <t>340222198912080028</t>
  </si>
  <si>
    <t>王祯</t>
  </si>
  <si>
    <t>15156321606</t>
  </si>
  <si>
    <t>340111198603304521</t>
  </si>
  <si>
    <t>陈银银</t>
  </si>
  <si>
    <t>J22018A02</t>
  </si>
  <si>
    <t>J22018A06</t>
  </si>
  <si>
    <t>J22018A10</t>
  </si>
  <si>
    <t>J22018A11</t>
  </si>
  <si>
    <t>J22018A12</t>
  </si>
  <si>
    <t>J22018A13</t>
  </si>
  <si>
    <t>J22018A15</t>
  </si>
  <si>
    <t>J22018A16</t>
  </si>
  <si>
    <t>J22018A18</t>
  </si>
  <si>
    <t>J22018A19</t>
  </si>
  <si>
    <t>J22018A20</t>
  </si>
  <si>
    <t>J22018A23</t>
  </si>
  <si>
    <t>J22018A24</t>
  </si>
  <si>
    <t>J22018A25</t>
  </si>
  <si>
    <t>J22018A27</t>
  </si>
  <si>
    <t>J22018A28</t>
  </si>
  <si>
    <t>J22018A30</t>
  </si>
  <si>
    <t>J22018B02</t>
  </si>
  <si>
    <t>J22018B04</t>
  </si>
  <si>
    <t>J22018B06</t>
  </si>
  <si>
    <t>J22018B07</t>
  </si>
  <si>
    <t>J22018B08</t>
  </si>
  <si>
    <t>J22018B09</t>
  </si>
  <si>
    <t>J22018B10</t>
  </si>
  <si>
    <t>J22018B11</t>
  </si>
  <si>
    <t>J22018B12</t>
  </si>
  <si>
    <t>J22018B13</t>
  </si>
  <si>
    <t>J22018C08</t>
  </si>
  <si>
    <t>J22018C09</t>
  </si>
  <si>
    <t>J22018C16</t>
  </si>
  <si>
    <t>J22018C18</t>
  </si>
  <si>
    <t>J22018C19</t>
  </si>
  <si>
    <t>J22018C22</t>
  </si>
  <si>
    <t>J22018C56</t>
  </si>
  <si>
    <t>J22018C58</t>
  </si>
  <si>
    <t>J22018C79</t>
  </si>
  <si>
    <t>J22018C86</t>
  </si>
  <si>
    <t>J22018C89</t>
  </si>
  <si>
    <t>J22018C90</t>
  </si>
  <si>
    <t>J22018D03</t>
  </si>
  <si>
    <t>J22018D17</t>
  </si>
  <si>
    <t>J22018D25</t>
  </si>
  <si>
    <t>J22018E02</t>
  </si>
  <si>
    <t>J22018E03</t>
  </si>
  <si>
    <t>J22018E04</t>
  </si>
  <si>
    <t>J22018E05</t>
  </si>
  <si>
    <t>J22018E06</t>
  </si>
  <si>
    <t>J22018E07</t>
  </si>
  <si>
    <t>J22018F04</t>
  </si>
  <si>
    <t>J22018F08</t>
  </si>
  <si>
    <t>J22018F12</t>
  </si>
  <si>
    <t>J22018F28</t>
  </si>
  <si>
    <t>J22018A31</t>
  </si>
  <si>
    <t>雷明</t>
    <phoneticPr fontId="1" type="noConversion"/>
  </si>
  <si>
    <t>综合知识</t>
    <phoneticPr fontId="1" type="noConversion"/>
  </si>
  <si>
    <t>专业知识</t>
    <phoneticPr fontId="1" type="noConversion"/>
  </si>
  <si>
    <t>笔试成绩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</si>
  <si>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</si>
  <si>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</si>
  <si>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</si>
  <si>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美术</t>
    <phoneticPr fontId="1" type="noConversion"/>
  </si>
  <si>
    <t>体育</t>
    <phoneticPr fontId="1" type="noConversion"/>
  </si>
  <si>
    <t>音乐</t>
    <phoneticPr fontId="1" type="noConversion"/>
  </si>
  <si>
    <t>面试成绩</t>
    <phoneticPr fontId="1" type="noConversion"/>
  </si>
  <si>
    <t>综合成绩</t>
    <phoneticPr fontId="1" type="noConversion"/>
  </si>
  <si>
    <t>语文</t>
    <phoneticPr fontId="1" type="noConversion"/>
  </si>
  <si>
    <t>序号</t>
    <phoneticPr fontId="1" type="noConversion"/>
  </si>
  <si>
    <t>姓名</t>
    <phoneticPr fontId="1" type="noConversion"/>
  </si>
  <si>
    <t>学科</t>
    <phoneticPr fontId="1" type="noConversion"/>
  </si>
  <si>
    <t>美术</t>
    <phoneticPr fontId="1" type="noConversion"/>
  </si>
  <si>
    <t>音乐</t>
    <phoneticPr fontId="1" type="noConversion"/>
  </si>
  <si>
    <t>数学</t>
    <phoneticPr fontId="1" type="noConversion"/>
  </si>
  <si>
    <t>英语</t>
    <phoneticPr fontId="1" type="noConversion"/>
  </si>
  <si>
    <t>体育</t>
    <phoneticPr fontId="1" type="noConversion"/>
  </si>
  <si>
    <t>入围体检名单：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</si>
</sst>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5"/>
  <sheetViews>
    <sheetView tabSelected="1" workbookViewId="0">
      <selection activeCell="Q2" sqref="Q2:S2"/>
    </sheetView>
  </sheetViews>
  <sheetFormatPr defaultRowHeight="13.5"/>
  <cols>
    <col min="1" max="1" width="6.25" style="5" customWidth="1"/>
    <col min="2" max="2" width="11.25" style="5" customWidth="1"/>
    <col min="3" max="5" width="8.75" style="5" customWidth="1"/>
    <col min="6" max="8" width="9" style="5"/>
    <col min="9" max="9" width="4.625" style="5" customWidth="1"/>
    <col min="10" max="10" width="12" style="5" customWidth="1"/>
    <col min="11" max="17" width="9" style="5"/>
    <col min="18" max="18" width="18.875" style="5" customWidth="1"/>
    <col min="19" max="16384" width="9" style="5"/>
  </cols>
  <sheetData>
    <row r="1" spans="1:19" ht="27.75" thickBot="1">
      <c r="A1" s="15" t="s">
        <v>215</v>
      </c>
      <c r="B1" s="15"/>
      <c r="C1" s="15"/>
      <c r="D1" s="15"/>
      <c r="E1" s="15"/>
      <c r="I1" s="15" t="s">
        <v>216</v>
      </c>
      <c r="J1" s="15"/>
      <c r="K1" s="15"/>
      <c r="L1" s="15"/>
      <c r="M1" s="15"/>
      <c r="Q1" s="16" t="s">
        <v>232</v>
      </c>
      <c r="R1" s="16"/>
      <c r="S1" s="16"/>
    </row>
    <row r="2" spans="1:19" ht="14.25" thickBot="1">
      <c r="A2" s="3" t="s">
        <v>3</v>
      </c>
      <c r="B2" s="3" t="s">
        <v>7</v>
      </c>
      <c r="C2" s="3" t="s">
        <v>212</v>
      </c>
      <c r="D2" s="3" t="s">
        <v>213</v>
      </c>
      <c r="E2" s="3" t="s">
        <v>214</v>
      </c>
      <c r="F2" s="3" t="s">
        <v>221</v>
      </c>
      <c r="G2" s="3" t="s">
        <v>222</v>
      </c>
      <c r="I2" s="3" t="s">
        <v>3</v>
      </c>
      <c r="J2" s="3" t="s">
        <v>7</v>
      </c>
      <c r="K2" s="3" t="s">
        <v>212</v>
      </c>
      <c r="L2" s="3" t="s">
        <v>213</v>
      </c>
      <c r="M2" s="3" t="s">
        <v>214</v>
      </c>
      <c r="N2" s="3" t="s">
        <v>221</v>
      </c>
      <c r="O2" s="3" t="s">
        <v>222</v>
      </c>
      <c r="Q2" s="17" t="s">
        <v>224</v>
      </c>
      <c r="R2" s="18" t="s">
        <v>225</v>
      </c>
      <c r="S2" s="19" t="s">
        <v>226</v>
      </c>
    </row>
    <row r="3" spans="1:19">
      <c r="A3" s="3">
        <v>1</v>
      </c>
      <c r="B3" s="3" t="s">
        <v>173</v>
      </c>
      <c r="C3" s="3">
        <v>78</v>
      </c>
      <c r="D3" s="3">
        <v>82</v>
      </c>
      <c r="E3" s="3">
        <v>80</v>
      </c>
      <c r="F3" s="3"/>
      <c r="G3" s="3"/>
      <c r="I3" s="3">
        <v>1</v>
      </c>
      <c r="J3" s="3" t="s">
        <v>183</v>
      </c>
      <c r="K3" s="3">
        <v>76</v>
      </c>
      <c r="L3" s="3">
        <v>80</v>
      </c>
      <c r="M3" s="3">
        <f t="shared" ref="M3:M12" si="0">L3*0.5+K3*0.5</f>
        <v>78</v>
      </c>
      <c r="N3" s="3">
        <v>69.5</v>
      </c>
      <c r="O3" s="3">
        <f>M3*0.5+N3*0.5</f>
        <v>73.75</v>
      </c>
      <c r="Q3" s="20">
        <v>1</v>
      </c>
      <c r="R3" s="21" t="s">
        <v>121</v>
      </c>
      <c r="S3" s="22" t="s">
        <v>223</v>
      </c>
    </row>
    <row r="4" spans="1:19">
      <c r="A4" s="3">
        <v>2</v>
      </c>
      <c r="B4" s="3" t="s">
        <v>168</v>
      </c>
      <c r="C4" s="3">
        <v>75</v>
      </c>
      <c r="D4" s="3">
        <v>82</v>
      </c>
      <c r="E4" s="3">
        <v>78.5</v>
      </c>
      <c r="F4" s="3">
        <v>73</v>
      </c>
      <c r="G4" s="3">
        <f>E4*0.5+F4*0.5</f>
        <v>75.75</v>
      </c>
      <c r="I4" s="3">
        <v>2</v>
      </c>
      <c r="J4" s="3" t="s">
        <v>184</v>
      </c>
      <c r="K4" s="3">
        <v>75</v>
      </c>
      <c r="L4" s="3">
        <v>80</v>
      </c>
      <c r="M4" s="3">
        <f t="shared" si="0"/>
        <v>77.5</v>
      </c>
      <c r="N4" s="3">
        <v>62.2</v>
      </c>
      <c r="O4" s="3">
        <f t="shared" ref="O4:O11" si="1">M4*0.5+N4*0.5</f>
        <v>69.849999999999994</v>
      </c>
      <c r="Q4" s="23">
        <v>2</v>
      </c>
      <c r="R4" s="3" t="s">
        <v>65</v>
      </c>
      <c r="S4" s="24"/>
    </row>
    <row r="5" spans="1:19">
      <c r="A5" s="3">
        <v>3</v>
      </c>
      <c r="B5" s="3" t="s">
        <v>161</v>
      </c>
      <c r="C5" s="3">
        <v>78</v>
      </c>
      <c r="D5" s="3">
        <v>78</v>
      </c>
      <c r="E5" s="3">
        <v>78</v>
      </c>
      <c r="F5" s="3">
        <v>78</v>
      </c>
      <c r="G5" s="3">
        <f t="shared" ref="G5:G19" si="2">E5*0.5+F5*0.5</f>
        <v>78</v>
      </c>
      <c r="I5" s="3">
        <v>3</v>
      </c>
      <c r="J5" s="3" t="s">
        <v>179</v>
      </c>
      <c r="K5" s="3">
        <v>71</v>
      </c>
      <c r="L5" s="3">
        <v>76</v>
      </c>
      <c r="M5" s="3">
        <f t="shared" si="0"/>
        <v>73.5</v>
      </c>
      <c r="N5" s="3">
        <v>80.5</v>
      </c>
      <c r="O5" s="3">
        <f t="shared" si="1"/>
        <v>77</v>
      </c>
      <c r="Q5" s="23">
        <v>3</v>
      </c>
      <c r="R5" s="3" t="s">
        <v>112</v>
      </c>
      <c r="S5" s="24"/>
    </row>
    <row r="6" spans="1:19">
      <c r="A6" s="3">
        <v>4</v>
      </c>
      <c r="B6" s="3" t="s">
        <v>171</v>
      </c>
      <c r="C6" s="3">
        <v>76</v>
      </c>
      <c r="D6" s="3">
        <v>80</v>
      </c>
      <c r="E6" s="3">
        <v>78</v>
      </c>
      <c r="F6" s="3">
        <v>84.2</v>
      </c>
      <c r="G6" s="3">
        <f t="shared" si="2"/>
        <v>81.099999999999994</v>
      </c>
      <c r="I6" s="3">
        <v>4</v>
      </c>
      <c r="J6" s="3" t="s">
        <v>178</v>
      </c>
      <c r="K6" s="3">
        <v>72</v>
      </c>
      <c r="L6" s="3">
        <v>72</v>
      </c>
      <c r="M6" s="3">
        <f t="shared" si="0"/>
        <v>72</v>
      </c>
      <c r="N6" s="3">
        <v>75.400000000000006</v>
      </c>
      <c r="O6" s="3">
        <f t="shared" si="1"/>
        <v>73.7</v>
      </c>
      <c r="Q6" s="23">
        <v>4</v>
      </c>
      <c r="R6" s="3" t="s">
        <v>127</v>
      </c>
      <c r="S6" s="24"/>
    </row>
    <row r="7" spans="1:19">
      <c r="A7" s="3">
        <v>5</v>
      </c>
      <c r="B7" s="3" t="s">
        <v>174</v>
      </c>
      <c r="C7" s="3">
        <v>80</v>
      </c>
      <c r="D7" s="3">
        <v>74</v>
      </c>
      <c r="E7" s="3">
        <v>77</v>
      </c>
      <c r="F7" s="3">
        <v>78.8</v>
      </c>
      <c r="G7" s="3">
        <f t="shared" si="2"/>
        <v>77.900000000000006</v>
      </c>
      <c r="I7" s="3">
        <v>5</v>
      </c>
      <c r="J7" s="3" t="s">
        <v>175</v>
      </c>
      <c r="K7" s="3">
        <v>67</v>
      </c>
      <c r="L7" s="3">
        <v>76</v>
      </c>
      <c r="M7" s="3">
        <f t="shared" si="0"/>
        <v>71.5</v>
      </c>
      <c r="N7" s="3">
        <v>77</v>
      </c>
      <c r="O7" s="3">
        <f t="shared" si="1"/>
        <v>74.25</v>
      </c>
      <c r="Q7" s="23">
        <v>5</v>
      </c>
      <c r="R7" s="3" t="s">
        <v>62</v>
      </c>
      <c r="S7" s="24"/>
    </row>
    <row r="8" spans="1:19">
      <c r="A8" s="3">
        <v>6</v>
      </c>
      <c r="B8" s="3" t="s">
        <v>162</v>
      </c>
      <c r="C8" s="3">
        <v>72</v>
      </c>
      <c r="D8" s="3">
        <v>80</v>
      </c>
      <c r="E8" s="3">
        <v>76</v>
      </c>
      <c r="F8" s="3">
        <v>73.2</v>
      </c>
      <c r="G8" s="3">
        <f t="shared" si="2"/>
        <v>74.599999999999994</v>
      </c>
      <c r="I8" s="3">
        <v>6</v>
      </c>
      <c r="J8" s="3" t="s">
        <v>177</v>
      </c>
      <c r="K8" s="3">
        <v>66</v>
      </c>
      <c r="L8" s="3">
        <v>76</v>
      </c>
      <c r="M8" s="3">
        <f t="shared" si="0"/>
        <v>71</v>
      </c>
      <c r="N8" s="3">
        <v>64.599999999999994</v>
      </c>
      <c r="O8" s="3">
        <f t="shared" si="1"/>
        <v>67.8</v>
      </c>
      <c r="Q8" s="23">
        <v>6</v>
      </c>
      <c r="R8" s="3" t="s">
        <v>74</v>
      </c>
      <c r="S8" s="24"/>
    </row>
    <row r="9" spans="1:19">
      <c r="A9" s="3">
        <v>7</v>
      </c>
      <c r="B9" s="3" t="s">
        <v>167</v>
      </c>
      <c r="C9" s="3">
        <v>74</v>
      </c>
      <c r="D9" s="3">
        <v>74</v>
      </c>
      <c r="E9" s="3">
        <v>74</v>
      </c>
      <c r="F9" s="3">
        <v>67.2</v>
      </c>
      <c r="G9" s="3">
        <f t="shared" si="2"/>
        <v>70.599999999999994</v>
      </c>
      <c r="I9" s="3">
        <v>7</v>
      </c>
      <c r="J9" s="3" t="s">
        <v>180</v>
      </c>
      <c r="K9" s="3">
        <v>72</v>
      </c>
      <c r="L9" s="3">
        <v>66</v>
      </c>
      <c r="M9" s="3">
        <f t="shared" si="0"/>
        <v>69</v>
      </c>
      <c r="N9" s="3"/>
      <c r="O9" s="3"/>
      <c r="Q9" s="23">
        <v>7</v>
      </c>
      <c r="R9" s="3" t="s">
        <v>130</v>
      </c>
      <c r="S9" s="24"/>
    </row>
    <row r="10" spans="1:19">
      <c r="A10" s="3">
        <v>8</v>
      </c>
      <c r="B10" s="3" t="s">
        <v>160</v>
      </c>
      <c r="C10" s="3">
        <v>70</v>
      </c>
      <c r="D10" s="3">
        <v>76</v>
      </c>
      <c r="E10" s="3">
        <v>73</v>
      </c>
      <c r="F10" s="3">
        <v>81.400000000000006</v>
      </c>
      <c r="G10" s="3">
        <f t="shared" si="2"/>
        <v>77.2</v>
      </c>
      <c r="I10" s="3">
        <v>8</v>
      </c>
      <c r="J10" s="3" t="s">
        <v>176</v>
      </c>
      <c r="K10" s="3">
        <v>70</v>
      </c>
      <c r="L10" s="3">
        <v>66</v>
      </c>
      <c r="M10" s="3">
        <f t="shared" si="0"/>
        <v>68</v>
      </c>
      <c r="N10" s="3">
        <v>69.400000000000006</v>
      </c>
      <c r="O10" s="3">
        <f t="shared" si="1"/>
        <v>68.7</v>
      </c>
      <c r="Q10" s="23">
        <v>8</v>
      </c>
      <c r="R10" s="3" t="s">
        <v>68</v>
      </c>
      <c r="S10" s="24"/>
    </row>
    <row r="11" spans="1:19">
      <c r="A11" s="3">
        <v>9</v>
      </c>
      <c r="B11" s="3" t="s">
        <v>169</v>
      </c>
      <c r="C11" s="3">
        <v>78</v>
      </c>
      <c r="D11" s="3">
        <v>68</v>
      </c>
      <c r="E11" s="3">
        <v>73</v>
      </c>
      <c r="F11" s="3">
        <v>82.4</v>
      </c>
      <c r="G11" s="3">
        <f t="shared" si="2"/>
        <v>77.7</v>
      </c>
      <c r="I11" s="3">
        <v>9</v>
      </c>
      <c r="J11" s="3" t="s">
        <v>181</v>
      </c>
      <c r="K11" s="3">
        <v>69</v>
      </c>
      <c r="L11" s="3">
        <v>64</v>
      </c>
      <c r="M11" s="3">
        <f t="shared" si="0"/>
        <v>66.5</v>
      </c>
      <c r="N11" s="3">
        <v>72</v>
      </c>
      <c r="O11" s="3">
        <f t="shared" si="1"/>
        <v>69.25</v>
      </c>
      <c r="Q11" s="23">
        <v>9</v>
      </c>
      <c r="R11" s="3" t="s">
        <v>77</v>
      </c>
      <c r="S11" s="24"/>
    </row>
    <row r="12" spans="1:19">
      <c r="A12" s="3">
        <v>10</v>
      </c>
      <c r="B12" s="3" t="s">
        <v>164</v>
      </c>
      <c r="C12" s="3">
        <v>72</v>
      </c>
      <c r="D12" s="3">
        <v>72</v>
      </c>
      <c r="E12" s="3">
        <v>72</v>
      </c>
      <c r="F12" s="3">
        <v>80</v>
      </c>
      <c r="G12" s="3">
        <f t="shared" si="2"/>
        <v>76</v>
      </c>
      <c r="I12" s="3">
        <v>10</v>
      </c>
      <c r="J12" s="3" t="s">
        <v>182</v>
      </c>
      <c r="K12" s="3">
        <v>70</v>
      </c>
      <c r="L12" s="3">
        <v>62</v>
      </c>
      <c r="M12" s="3">
        <f t="shared" si="0"/>
        <v>66</v>
      </c>
      <c r="N12" s="3"/>
      <c r="O12" s="3"/>
      <c r="Q12" s="23">
        <v>10</v>
      </c>
      <c r="R12" s="3" t="s">
        <v>80</v>
      </c>
      <c r="S12" s="24"/>
    </row>
    <row r="13" spans="1:19" ht="14.25" thickBot="1">
      <c r="A13" s="3">
        <v>11</v>
      </c>
      <c r="B13" s="3" t="s">
        <v>159</v>
      </c>
      <c r="C13" s="3">
        <v>72</v>
      </c>
      <c r="D13" s="3">
        <v>68</v>
      </c>
      <c r="E13" s="3">
        <v>70</v>
      </c>
      <c r="F13" s="3">
        <v>70.8</v>
      </c>
      <c r="G13" s="3">
        <f t="shared" si="2"/>
        <v>70.400000000000006</v>
      </c>
      <c r="Q13" s="25">
        <v>11</v>
      </c>
      <c r="R13" s="26" t="s">
        <v>71</v>
      </c>
      <c r="S13" s="27"/>
    </row>
    <row r="14" spans="1:19" ht="14.25" thickBot="1">
      <c r="A14" s="3">
        <v>12</v>
      </c>
      <c r="B14" s="3" t="s">
        <v>163</v>
      </c>
      <c r="C14" s="3">
        <v>72</v>
      </c>
      <c r="D14" s="3">
        <v>68</v>
      </c>
      <c r="E14" s="3">
        <v>70</v>
      </c>
      <c r="F14" s="3">
        <v>75.599999999999994</v>
      </c>
      <c r="G14" s="3">
        <f t="shared" si="2"/>
        <v>72.8</v>
      </c>
      <c r="Q14" s="17">
        <v>12</v>
      </c>
      <c r="R14" s="18" t="s">
        <v>103</v>
      </c>
      <c r="S14" s="19" t="s">
        <v>227</v>
      </c>
    </row>
    <row r="15" spans="1:19" ht="14.25" thickBot="1">
      <c r="A15" s="3">
        <v>13</v>
      </c>
      <c r="B15" s="3" t="s">
        <v>165</v>
      </c>
      <c r="C15" s="3">
        <v>71</v>
      </c>
      <c r="D15" s="3">
        <v>69</v>
      </c>
      <c r="E15" s="3">
        <v>70</v>
      </c>
      <c r="F15" s="3">
        <v>75.8</v>
      </c>
      <c r="G15" s="3">
        <f t="shared" si="2"/>
        <v>72.900000000000006</v>
      </c>
      <c r="Q15" s="17">
        <v>13</v>
      </c>
      <c r="R15" s="18" t="s">
        <v>8</v>
      </c>
      <c r="S15" s="19" t="s">
        <v>228</v>
      </c>
    </row>
    <row r="16" spans="1:19">
      <c r="A16" s="3">
        <v>14</v>
      </c>
      <c r="B16" s="3" t="s">
        <v>210</v>
      </c>
      <c r="C16" s="3">
        <v>70</v>
      </c>
      <c r="D16" s="3">
        <v>69</v>
      </c>
      <c r="E16" s="3">
        <v>69.5</v>
      </c>
      <c r="F16" s="3">
        <v>71.2</v>
      </c>
      <c r="G16" s="3">
        <f t="shared" si="2"/>
        <v>70.349999999999994</v>
      </c>
      <c r="Q16" s="20">
        <v>14</v>
      </c>
      <c r="R16" s="21" t="s">
        <v>61</v>
      </c>
      <c r="S16" s="22" t="s">
        <v>229</v>
      </c>
    </row>
    <row r="17" spans="1:19">
      <c r="A17" s="3">
        <v>15</v>
      </c>
      <c r="B17" s="3" t="s">
        <v>158</v>
      </c>
      <c r="C17" s="3">
        <v>66</v>
      </c>
      <c r="D17" s="3">
        <v>72</v>
      </c>
      <c r="E17" s="3">
        <v>69</v>
      </c>
      <c r="F17" s="3">
        <v>67.2</v>
      </c>
      <c r="G17" s="3">
        <f t="shared" si="2"/>
        <v>68.099999999999994</v>
      </c>
      <c r="Q17" s="23">
        <v>15</v>
      </c>
      <c r="R17" s="3" t="s">
        <v>11</v>
      </c>
      <c r="S17" s="24"/>
    </row>
    <row r="18" spans="1:19">
      <c r="A18" s="3">
        <v>16</v>
      </c>
      <c r="B18" s="3" t="s">
        <v>166</v>
      </c>
      <c r="C18" s="3">
        <v>72</v>
      </c>
      <c r="D18" s="3">
        <v>66</v>
      </c>
      <c r="E18" s="3">
        <v>69</v>
      </c>
      <c r="F18" s="3">
        <v>76.8</v>
      </c>
      <c r="G18" s="3">
        <f t="shared" si="2"/>
        <v>72.900000000000006</v>
      </c>
      <c r="Q18" s="23">
        <v>16</v>
      </c>
      <c r="R18" s="3" t="s">
        <v>139</v>
      </c>
      <c r="S18" s="24"/>
    </row>
    <row r="19" spans="1:19">
      <c r="A19" s="3">
        <v>17</v>
      </c>
      <c r="B19" s="3" t="s">
        <v>172</v>
      </c>
      <c r="C19" s="3">
        <v>67</v>
      </c>
      <c r="D19" s="3">
        <v>69</v>
      </c>
      <c r="E19" s="3">
        <v>68</v>
      </c>
      <c r="F19" s="3">
        <v>71.400000000000006</v>
      </c>
      <c r="G19" s="3">
        <f t="shared" si="2"/>
        <v>69.7</v>
      </c>
      <c r="Q19" s="23">
        <v>17</v>
      </c>
      <c r="R19" s="4" t="s">
        <v>50</v>
      </c>
      <c r="S19" s="24"/>
    </row>
    <row r="20" spans="1:19">
      <c r="A20" s="3">
        <v>18</v>
      </c>
      <c r="B20" s="3" t="s">
        <v>170</v>
      </c>
      <c r="C20" s="3">
        <v>63</v>
      </c>
      <c r="D20" s="3">
        <v>70</v>
      </c>
      <c r="E20" s="3">
        <v>66.5</v>
      </c>
      <c r="F20" s="3"/>
      <c r="G20" s="3"/>
      <c r="Q20" s="23">
        <v>18</v>
      </c>
      <c r="R20" s="3" t="s">
        <v>136</v>
      </c>
      <c r="S20" s="24"/>
    </row>
    <row r="21" spans="1:19" ht="14.25" thickBot="1">
      <c r="A21" s="7"/>
      <c r="B21" s="7"/>
      <c r="C21" s="7"/>
      <c r="D21" s="7"/>
      <c r="E21" s="7"/>
      <c r="Q21" s="25">
        <v>19</v>
      </c>
      <c r="R21" s="26" t="s">
        <v>145</v>
      </c>
      <c r="S21" s="27"/>
    </row>
    <row r="22" spans="1:19" ht="27" customHeight="1">
      <c r="A22" s="16" t="s">
        <v>218</v>
      </c>
      <c r="B22" s="16"/>
      <c r="C22" s="16"/>
      <c r="D22" s="16"/>
      <c r="E22" s="16"/>
      <c r="I22" s="15" t="s">
        <v>217</v>
      </c>
      <c r="J22" s="15"/>
      <c r="K22" s="15"/>
      <c r="L22" s="15"/>
      <c r="M22" s="15"/>
      <c r="Q22" s="20">
        <v>20</v>
      </c>
      <c r="R22" s="21" t="s">
        <v>83</v>
      </c>
      <c r="S22" s="22" t="s">
        <v>230</v>
      </c>
    </row>
    <row r="23" spans="1:19">
      <c r="A23" s="3" t="s">
        <v>3</v>
      </c>
      <c r="B23" s="3" t="s">
        <v>7</v>
      </c>
      <c r="C23" s="3" t="s">
        <v>212</v>
      </c>
      <c r="D23" s="3" t="s">
        <v>213</v>
      </c>
      <c r="E23" s="3" t="s">
        <v>214</v>
      </c>
      <c r="F23" s="3" t="s">
        <v>221</v>
      </c>
      <c r="G23" s="3" t="s">
        <v>222</v>
      </c>
      <c r="I23" s="3" t="s">
        <v>3</v>
      </c>
      <c r="J23" s="3" t="s">
        <v>7</v>
      </c>
      <c r="K23" s="3" t="s">
        <v>212</v>
      </c>
      <c r="L23" s="3" t="s">
        <v>213</v>
      </c>
      <c r="M23" s="3" t="s">
        <v>214</v>
      </c>
      <c r="N23" s="3" t="s">
        <v>221</v>
      </c>
      <c r="O23" s="3" t="s">
        <v>222</v>
      </c>
      <c r="Q23" s="23">
        <v>21</v>
      </c>
      <c r="R23" s="1" t="s">
        <v>157</v>
      </c>
      <c r="S23" s="24"/>
    </row>
    <row r="24" spans="1:19">
      <c r="A24" s="3">
        <v>1</v>
      </c>
      <c r="B24" s="3" t="s">
        <v>199</v>
      </c>
      <c r="C24" s="3">
        <v>71</v>
      </c>
      <c r="D24" s="3">
        <v>88</v>
      </c>
      <c r="E24" s="3">
        <v>79.5</v>
      </c>
      <c r="F24" s="3">
        <v>81.8</v>
      </c>
      <c r="G24" s="3">
        <f>F24*0.5+E24*0.5</f>
        <v>80.650000000000006</v>
      </c>
      <c r="I24" s="3">
        <v>1</v>
      </c>
      <c r="J24" s="3" t="s">
        <v>195</v>
      </c>
      <c r="K24" s="3">
        <v>86</v>
      </c>
      <c r="L24" s="3">
        <v>84</v>
      </c>
      <c r="M24" s="3">
        <v>85</v>
      </c>
      <c r="N24" s="3">
        <v>63.8</v>
      </c>
      <c r="O24" s="3">
        <f>N24*0.5+M24*0.5</f>
        <v>74.400000000000006</v>
      </c>
      <c r="Q24" s="23">
        <v>22</v>
      </c>
      <c r="R24" s="1" t="s">
        <v>154</v>
      </c>
      <c r="S24" s="24"/>
    </row>
    <row r="25" spans="1:19" ht="14.25" thickBot="1">
      <c r="A25" s="3">
        <v>2</v>
      </c>
      <c r="B25" s="3" t="s">
        <v>198</v>
      </c>
      <c r="C25" s="3">
        <v>71</v>
      </c>
      <c r="D25" s="3">
        <v>80</v>
      </c>
      <c r="E25" s="3">
        <v>75.5</v>
      </c>
      <c r="F25" s="3">
        <v>85.2</v>
      </c>
      <c r="G25" s="3">
        <f t="shared" ref="G25:G26" si="3">F25*0.5+E25*0.5</f>
        <v>80.349999999999994</v>
      </c>
      <c r="I25" s="3">
        <v>2</v>
      </c>
      <c r="J25" s="3" t="s">
        <v>191</v>
      </c>
      <c r="K25" s="3">
        <v>81</v>
      </c>
      <c r="L25" s="3">
        <v>88</v>
      </c>
      <c r="M25" s="3">
        <v>84.5</v>
      </c>
      <c r="N25" s="3">
        <v>77.2</v>
      </c>
      <c r="O25" s="3">
        <f t="shared" ref="O25:O35" si="4">N25*0.5+M25*0.5</f>
        <v>80.849999999999994</v>
      </c>
      <c r="Q25" s="25">
        <v>23</v>
      </c>
      <c r="R25" s="26" t="s">
        <v>26</v>
      </c>
      <c r="S25" s="27"/>
    </row>
    <row r="26" spans="1:19">
      <c r="A26" s="3">
        <v>3</v>
      </c>
      <c r="B26" s="3" t="s">
        <v>197</v>
      </c>
      <c r="C26" s="3">
        <v>64</v>
      </c>
      <c r="D26" s="3">
        <v>86</v>
      </c>
      <c r="E26" s="3">
        <v>75</v>
      </c>
      <c r="F26" s="3">
        <v>77.2</v>
      </c>
      <c r="G26" s="3">
        <f t="shared" si="3"/>
        <v>76.099999999999994</v>
      </c>
      <c r="I26" s="3">
        <v>3</v>
      </c>
      <c r="J26" s="3" t="s">
        <v>186</v>
      </c>
      <c r="K26" s="3">
        <v>80</v>
      </c>
      <c r="L26" s="3">
        <v>88</v>
      </c>
      <c r="M26" s="3">
        <v>84</v>
      </c>
      <c r="N26" s="3">
        <v>61.6</v>
      </c>
      <c r="O26" s="3">
        <f t="shared" si="4"/>
        <v>72.8</v>
      </c>
      <c r="Q26" s="20">
        <v>24</v>
      </c>
      <c r="R26" s="21" t="s">
        <v>98</v>
      </c>
      <c r="S26" s="22" t="s">
        <v>231</v>
      </c>
    </row>
    <row r="27" spans="1:19" ht="14.25" thickBot="1">
      <c r="I27" s="3">
        <v>4</v>
      </c>
      <c r="J27" s="3" t="s">
        <v>187</v>
      </c>
      <c r="K27" s="3">
        <v>76</v>
      </c>
      <c r="L27" s="3">
        <v>88</v>
      </c>
      <c r="M27" s="3">
        <v>82</v>
      </c>
      <c r="N27" s="3">
        <v>75.599999999999994</v>
      </c>
      <c r="O27" s="3">
        <f t="shared" si="4"/>
        <v>78.8</v>
      </c>
      <c r="Q27" s="25">
        <v>25</v>
      </c>
      <c r="R27" s="26" t="s">
        <v>92</v>
      </c>
      <c r="S27" s="27"/>
    </row>
    <row r="28" spans="1:19">
      <c r="I28" s="3">
        <v>5</v>
      </c>
      <c r="J28" s="3" t="s">
        <v>190</v>
      </c>
      <c r="K28" s="3">
        <v>76</v>
      </c>
      <c r="L28" s="3">
        <v>88</v>
      </c>
      <c r="M28" s="3">
        <v>82</v>
      </c>
      <c r="N28" s="3">
        <v>73.599999999999994</v>
      </c>
      <c r="O28" s="3">
        <f t="shared" si="4"/>
        <v>77.8</v>
      </c>
    </row>
    <row r="29" spans="1:19">
      <c r="I29" s="3">
        <v>6</v>
      </c>
      <c r="J29" s="3" t="s">
        <v>196</v>
      </c>
      <c r="K29" s="3">
        <v>80</v>
      </c>
      <c r="L29" s="3">
        <v>84</v>
      </c>
      <c r="M29" s="3">
        <v>82</v>
      </c>
      <c r="N29" s="3">
        <v>57.6</v>
      </c>
      <c r="O29" s="3">
        <f t="shared" si="4"/>
        <v>69.8</v>
      </c>
    </row>
    <row r="30" spans="1:19">
      <c r="I30" s="3">
        <v>7</v>
      </c>
      <c r="J30" s="3" t="s">
        <v>192</v>
      </c>
      <c r="K30" s="3">
        <v>89</v>
      </c>
      <c r="L30" s="3">
        <v>74</v>
      </c>
      <c r="M30" s="3">
        <v>81.5</v>
      </c>
      <c r="N30" s="3">
        <v>62.4</v>
      </c>
      <c r="O30" s="3">
        <f t="shared" si="4"/>
        <v>71.95</v>
      </c>
    </row>
    <row r="31" spans="1:19">
      <c r="I31" s="3">
        <v>8</v>
      </c>
      <c r="J31" s="3" t="s">
        <v>185</v>
      </c>
      <c r="K31" s="3">
        <v>72</v>
      </c>
      <c r="L31" s="3">
        <v>90</v>
      </c>
      <c r="M31" s="3">
        <v>81</v>
      </c>
      <c r="N31" s="3">
        <v>70.599999999999994</v>
      </c>
      <c r="O31" s="3">
        <f t="shared" si="4"/>
        <v>75.8</v>
      </c>
    </row>
    <row r="32" spans="1:19">
      <c r="I32" s="3">
        <v>9</v>
      </c>
      <c r="J32" s="3" t="s">
        <v>188</v>
      </c>
      <c r="K32" s="3">
        <v>80</v>
      </c>
      <c r="L32" s="3">
        <v>82</v>
      </c>
      <c r="M32" s="3">
        <v>81</v>
      </c>
      <c r="N32" s="3">
        <v>73.2</v>
      </c>
      <c r="O32" s="3">
        <f t="shared" si="4"/>
        <v>77.099999999999994</v>
      </c>
    </row>
    <row r="33" spans="1:15">
      <c r="I33" s="3">
        <v>10</v>
      </c>
      <c r="J33" s="3" t="s">
        <v>193</v>
      </c>
      <c r="K33" s="3">
        <v>77</v>
      </c>
      <c r="L33" s="3">
        <v>84</v>
      </c>
      <c r="M33" s="3">
        <v>80.5</v>
      </c>
      <c r="N33" s="3">
        <v>79</v>
      </c>
      <c r="O33" s="3">
        <f t="shared" si="4"/>
        <v>79.75</v>
      </c>
    </row>
    <row r="34" spans="1:15">
      <c r="I34" s="3">
        <v>11</v>
      </c>
      <c r="J34" s="3" t="s">
        <v>189</v>
      </c>
      <c r="K34" s="3">
        <v>70</v>
      </c>
      <c r="L34" s="3">
        <v>90</v>
      </c>
      <c r="M34" s="3">
        <v>80</v>
      </c>
      <c r="N34" s="3">
        <v>70</v>
      </c>
      <c r="O34" s="3">
        <f t="shared" si="4"/>
        <v>75</v>
      </c>
    </row>
    <row r="35" spans="1:15">
      <c r="I35" s="3">
        <v>12</v>
      </c>
      <c r="J35" s="3" t="s">
        <v>194</v>
      </c>
      <c r="K35" s="3">
        <v>74</v>
      </c>
      <c r="L35" s="3">
        <v>86</v>
      </c>
      <c r="M35" s="3">
        <v>80</v>
      </c>
      <c r="N35" s="3">
        <v>79.2</v>
      </c>
      <c r="O35" s="3">
        <f t="shared" si="4"/>
        <v>79.599999999999994</v>
      </c>
    </row>
    <row r="38" spans="1:15" ht="29.25" customHeight="1">
      <c r="A38" s="15" t="s">
        <v>220</v>
      </c>
      <c r="B38" s="15"/>
      <c r="C38" s="15"/>
      <c r="D38" s="15"/>
      <c r="E38" s="15"/>
      <c r="I38" s="15" t="s">
        <v>219</v>
      </c>
      <c r="J38" s="15"/>
      <c r="K38" s="15"/>
      <c r="L38" s="15"/>
      <c r="M38" s="15"/>
    </row>
    <row r="39" spans="1:15">
      <c r="A39" s="3" t="s">
        <v>3</v>
      </c>
      <c r="B39" s="3" t="s">
        <v>7</v>
      </c>
      <c r="C39" s="3" t="s">
        <v>212</v>
      </c>
      <c r="D39" s="3" t="s">
        <v>213</v>
      </c>
      <c r="E39" s="3" t="s">
        <v>214</v>
      </c>
      <c r="F39" s="3" t="s">
        <v>221</v>
      </c>
      <c r="G39" s="3" t="s">
        <v>222</v>
      </c>
      <c r="I39" s="3" t="s">
        <v>3</v>
      </c>
      <c r="J39" s="3" t="s">
        <v>7</v>
      </c>
      <c r="K39" s="3" t="s">
        <v>212</v>
      </c>
      <c r="L39" s="3" t="s">
        <v>213</v>
      </c>
      <c r="M39" s="3" t="s">
        <v>214</v>
      </c>
      <c r="N39" s="3" t="s">
        <v>221</v>
      </c>
      <c r="O39" s="3" t="s">
        <v>222</v>
      </c>
    </row>
    <row r="40" spans="1:15">
      <c r="A40" s="3">
        <v>1</v>
      </c>
      <c r="B40" s="3" t="s">
        <v>206</v>
      </c>
      <c r="C40" s="3">
        <v>71</v>
      </c>
      <c r="D40" s="3">
        <v>86</v>
      </c>
      <c r="E40" s="3">
        <v>78.5</v>
      </c>
      <c r="F40" s="3">
        <v>87.6</v>
      </c>
      <c r="G40" s="3">
        <f>F40*0.5+E40*0.5</f>
        <v>83.05</v>
      </c>
      <c r="I40" s="3">
        <v>1</v>
      </c>
      <c r="J40" s="3" t="s">
        <v>205</v>
      </c>
      <c r="K40" s="3">
        <v>67</v>
      </c>
      <c r="L40" s="3">
        <v>78</v>
      </c>
      <c r="M40" s="3">
        <v>72.5</v>
      </c>
      <c r="N40" s="3">
        <v>86</v>
      </c>
      <c r="O40" s="3">
        <f>N40*0.5+M40*0.5</f>
        <v>79.25</v>
      </c>
    </row>
    <row r="41" spans="1:15">
      <c r="A41" s="3">
        <v>2</v>
      </c>
      <c r="B41" s="3" t="s">
        <v>208</v>
      </c>
      <c r="C41" s="3">
        <v>76</v>
      </c>
      <c r="D41" s="3">
        <v>78</v>
      </c>
      <c r="E41" s="3">
        <v>77</v>
      </c>
      <c r="F41" s="3">
        <v>74.599999999999994</v>
      </c>
      <c r="G41" s="3">
        <f t="shared" ref="G41:G43" si="5">F41*0.5+E41*0.5</f>
        <v>75.8</v>
      </c>
      <c r="I41" s="3">
        <v>2</v>
      </c>
      <c r="J41" s="3" t="s">
        <v>202</v>
      </c>
      <c r="K41" s="3">
        <v>66</v>
      </c>
      <c r="L41" s="3">
        <v>76</v>
      </c>
      <c r="M41" s="3">
        <v>71</v>
      </c>
      <c r="N41" s="3">
        <v>80.599999999999994</v>
      </c>
      <c r="O41" s="3">
        <f t="shared" ref="O41:O45" si="6">N41*0.5+M41*0.5</f>
        <v>75.8</v>
      </c>
    </row>
    <row r="42" spans="1:15">
      <c r="A42" s="3">
        <v>3</v>
      </c>
      <c r="B42" s="3" t="s">
        <v>207</v>
      </c>
      <c r="C42" s="3">
        <v>70</v>
      </c>
      <c r="D42" s="3">
        <v>82</v>
      </c>
      <c r="E42" s="3">
        <v>76</v>
      </c>
      <c r="F42" s="3">
        <v>84.8</v>
      </c>
      <c r="G42" s="3">
        <f t="shared" si="5"/>
        <v>80.400000000000006</v>
      </c>
      <c r="I42" s="3">
        <v>3</v>
      </c>
      <c r="J42" s="3" t="s">
        <v>204</v>
      </c>
      <c r="K42" s="3">
        <v>72</v>
      </c>
      <c r="L42" s="3">
        <v>70</v>
      </c>
      <c r="M42" s="3">
        <v>71</v>
      </c>
      <c r="N42" s="3"/>
      <c r="O42" s="3"/>
    </row>
    <row r="43" spans="1:15">
      <c r="A43" s="3">
        <v>4</v>
      </c>
      <c r="B43" s="3" t="s">
        <v>209</v>
      </c>
      <c r="C43" s="3">
        <v>74</v>
      </c>
      <c r="D43" s="3">
        <v>78</v>
      </c>
      <c r="E43" s="3">
        <v>76</v>
      </c>
      <c r="F43" s="3">
        <v>73.599999999999994</v>
      </c>
      <c r="G43" s="3">
        <f t="shared" si="5"/>
        <v>74.8</v>
      </c>
      <c r="I43" s="3">
        <v>4</v>
      </c>
      <c r="J43" s="3" t="s">
        <v>201</v>
      </c>
      <c r="K43" s="3">
        <v>72</v>
      </c>
      <c r="L43" s="3">
        <v>64</v>
      </c>
      <c r="M43" s="3">
        <v>68</v>
      </c>
      <c r="N43" s="3">
        <v>79.599999999999994</v>
      </c>
      <c r="O43" s="3">
        <f t="shared" si="6"/>
        <v>73.8</v>
      </c>
    </row>
    <row r="44" spans="1:15">
      <c r="I44" s="3">
        <v>5</v>
      </c>
      <c r="J44" s="3" t="s">
        <v>203</v>
      </c>
      <c r="K44" s="3">
        <v>62</v>
      </c>
      <c r="L44" s="3">
        <v>72</v>
      </c>
      <c r="M44" s="3">
        <v>67</v>
      </c>
      <c r="N44" s="3">
        <v>84.8</v>
      </c>
      <c r="O44" s="3">
        <f t="shared" si="6"/>
        <v>75.900000000000006</v>
      </c>
    </row>
    <row r="45" spans="1:15">
      <c r="I45" s="3">
        <v>6</v>
      </c>
      <c r="J45" s="3" t="s">
        <v>200</v>
      </c>
      <c r="K45" s="3">
        <v>56</v>
      </c>
      <c r="L45" s="3">
        <v>74</v>
      </c>
      <c r="M45" s="3">
        <v>65</v>
      </c>
      <c r="N45" s="3">
        <v>61</v>
      </c>
      <c r="O45" s="3">
        <f t="shared" si="6"/>
        <v>63</v>
      </c>
    </row>
  </sheetData>
  <sortState ref="A3:K32">
    <sortCondition descending="1" ref="E3:E32"/>
  </sortState>
  <mergeCells count="11">
    <mergeCell ref="Q1:S1"/>
    <mergeCell ref="S3:S13"/>
    <mergeCell ref="S16:S21"/>
    <mergeCell ref="S22:S25"/>
    <mergeCell ref="S26:S27"/>
    <mergeCell ref="A1:E1"/>
    <mergeCell ref="I1:M1"/>
    <mergeCell ref="I22:M22"/>
    <mergeCell ref="A22:E22"/>
    <mergeCell ref="I38:M38"/>
    <mergeCell ref="A38:E38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5"/>
  <sheetViews>
    <sheetView topLeftCell="A7" workbookViewId="0">
      <selection activeCell="M44" sqref="M44"/>
    </sheetView>
  </sheetViews>
  <sheetFormatPr defaultRowHeight="13.5"/>
  <cols>
    <col min="1" max="1" width="6.25" style="5" customWidth="1"/>
    <col min="2" max="2" width="9" style="5" customWidth="1"/>
    <col min="3" max="3" width="22.5" style="5" customWidth="1"/>
    <col min="4" max="4" width="14" style="5" customWidth="1"/>
    <col min="5" max="5" width="11.25" style="5" customWidth="1"/>
    <col min="6" max="8" width="8.75" style="5" customWidth="1"/>
    <col min="9" max="11" width="9" style="5"/>
    <col min="12" max="12" width="4.625" style="5" customWidth="1"/>
    <col min="13" max="13" width="9" style="5"/>
    <col min="14" max="14" width="22.875" style="5" customWidth="1"/>
    <col min="15" max="15" width="15.375" style="5" customWidth="1"/>
    <col min="16" max="16" width="12" style="5" customWidth="1"/>
    <col min="17" max="16384" width="9" style="5"/>
  </cols>
  <sheetData>
    <row r="1" spans="1:21" ht="27">
      <c r="A1" s="15" t="s">
        <v>215</v>
      </c>
      <c r="B1" s="15"/>
      <c r="C1" s="15"/>
      <c r="D1" s="15"/>
      <c r="E1" s="15"/>
      <c r="F1" s="15"/>
      <c r="G1" s="15"/>
      <c r="H1" s="15"/>
      <c r="L1" s="15" t="s">
        <v>216</v>
      </c>
      <c r="M1" s="15"/>
      <c r="N1" s="15"/>
      <c r="O1" s="15"/>
      <c r="P1" s="15"/>
      <c r="Q1" s="15"/>
      <c r="R1" s="15"/>
      <c r="S1" s="15"/>
    </row>
    <row r="2" spans="1:2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212</v>
      </c>
      <c r="G2" s="3" t="s">
        <v>213</v>
      </c>
      <c r="H2" s="3" t="s">
        <v>214</v>
      </c>
      <c r="I2" s="3" t="s">
        <v>221</v>
      </c>
      <c r="J2" s="3" t="s">
        <v>222</v>
      </c>
      <c r="L2" s="3" t="s">
        <v>3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212</v>
      </c>
      <c r="R2" s="3" t="s">
        <v>213</v>
      </c>
      <c r="S2" s="3" t="s">
        <v>214</v>
      </c>
      <c r="T2" s="3" t="s">
        <v>221</v>
      </c>
      <c r="U2" s="3" t="s">
        <v>222</v>
      </c>
    </row>
    <row r="3" spans="1:21">
      <c r="A3" s="3">
        <v>4</v>
      </c>
      <c r="B3" s="9" t="s">
        <v>121</v>
      </c>
      <c r="C3" s="10" t="s">
        <v>120</v>
      </c>
      <c r="D3" s="10" t="s">
        <v>119</v>
      </c>
      <c r="E3" s="9" t="s">
        <v>171</v>
      </c>
      <c r="F3" s="9">
        <v>76</v>
      </c>
      <c r="G3" s="9">
        <v>80</v>
      </c>
      <c r="H3" s="9">
        <v>78</v>
      </c>
      <c r="I3" s="9">
        <v>84.2</v>
      </c>
      <c r="J3" s="9">
        <f t="shared" ref="J3:J18" si="0">H3*0.5+I3*0.5</f>
        <v>81.099999999999994</v>
      </c>
      <c r="L3" s="3">
        <v>3</v>
      </c>
      <c r="M3" s="9" t="s">
        <v>61</v>
      </c>
      <c r="N3" s="10" t="s">
        <v>53</v>
      </c>
      <c r="O3" s="10" t="s">
        <v>54</v>
      </c>
      <c r="P3" s="9" t="s">
        <v>179</v>
      </c>
      <c r="Q3" s="9">
        <v>71</v>
      </c>
      <c r="R3" s="9">
        <v>76</v>
      </c>
      <c r="S3" s="9">
        <f>R3*0.5+Q3*0.5</f>
        <v>73.5</v>
      </c>
      <c r="T3" s="9">
        <v>80.5</v>
      </c>
      <c r="U3" s="9">
        <f t="shared" ref="U3:U10" si="1">S3*0.5+T3*0.5</f>
        <v>77</v>
      </c>
    </row>
    <row r="4" spans="1:21">
      <c r="A4" s="3">
        <v>3</v>
      </c>
      <c r="B4" s="9" t="s">
        <v>65</v>
      </c>
      <c r="C4" s="10" t="s">
        <v>66</v>
      </c>
      <c r="D4" s="10" t="s">
        <v>67</v>
      </c>
      <c r="E4" s="9" t="s">
        <v>161</v>
      </c>
      <c r="F4" s="9">
        <v>78</v>
      </c>
      <c r="G4" s="9">
        <v>78</v>
      </c>
      <c r="H4" s="9">
        <v>78</v>
      </c>
      <c r="I4" s="9">
        <v>78</v>
      </c>
      <c r="J4" s="9">
        <f t="shared" si="0"/>
        <v>78</v>
      </c>
      <c r="L4" s="3">
        <v>5</v>
      </c>
      <c r="M4" s="9" t="s">
        <v>11</v>
      </c>
      <c r="N4" s="10" t="s">
        <v>12</v>
      </c>
      <c r="O4" s="10" t="s">
        <v>13</v>
      </c>
      <c r="P4" s="9" t="s">
        <v>175</v>
      </c>
      <c r="Q4" s="9">
        <v>67</v>
      </c>
      <c r="R4" s="9">
        <v>76</v>
      </c>
      <c r="S4" s="9">
        <f>R4*0.5+Q4*0.5</f>
        <v>71.5</v>
      </c>
      <c r="T4" s="9">
        <v>77</v>
      </c>
      <c r="U4" s="9">
        <f t="shared" si="1"/>
        <v>74.25</v>
      </c>
    </row>
    <row r="5" spans="1:21">
      <c r="A5" s="3">
        <v>5</v>
      </c>
      <c r="B5" s="9" t="s">
        <v>112</v>
      </c>
      <c r="C5" s="10" t="s">
        <v>111</v>
      </c>
      <c r="D5" s="10" t="s">
        <v>110</v>
      </c>
      <c r="E5" s="9" t="s">
        <v>174</v>
      </c>
      <c r="F5" s="9">
        <v>80</v>
      </c>
      <c r="G5" s="9">
        <v>74</v>
      </c>
      <c r="H5" s="9">
        <v>77</v>
      </c>
      <c r="I5" s="9">
        <v>78.8</v>
      </c>
      <c r="J5" s="9">
        <f t="shared" si="0"/>
        <v>77.900000000000006</v>
      </c>
      <c r="L5" s="3">
        <v>1</v>
      </c>
      <c r="M5" s="9" t="s">
        <v>139</v>
      </c>
      <c r="N5" s="11" t="s">
        <v>138</v>
      </c>
      <c r="O5" s="10" t="s">
        <v>137</v>
      </c>
      <c r="P5" s="9" t="s">
        <v>183</v>
      </c>
      <c r="Q5" s="9">
        <v>76</v>
      </c>
      <c r="R5" s="9">
        <v>80</v>
      </c>
      <c r="S5" s="9">
        <f t="shared" ref="S5" si="2">R5*0.5+Q5*0.5</f>
        <v>78</v>
      </c>
      <c r="T5" s="9">
        <v>69.5</v>
      </c>
      <c r="U5" s="9">
        <f t="shared" si="1"/>
        <v>73.75</v>
      </c>
    </row>
    <row r="6" spans="1:21">
      <c r="A6" s="3">
        <v>9</v>
      </c>
      <c r="B6" s="9" t="s">
        <v>127</v>
      </c>
      <c r="C6" s="10" t="s">
        <v>126</v>
      </c>
      <c r="D6" s="10" t="s">
        <v>125</v>
      </c>
      <c r="E6" s="9" t="s">
        <v>169</v>
      </c>
      <c r="F6" s="9">
        <v>78</v>
      </c>
      <c r="G6" s="9">
        <v>68</v>
      </c>
      <c r="H6" s="9">
        <v>73</v>
      </c>
      <c r="I6" s="9">
        <v>82.4</v>
      </c>
      <c r="J6" s="9">
        <f t="shared" si="0"/>
        <v>77.7</v>
      </c>
      <c r="L6" s="3">
        <v>4</v>
      </c>
      <c r="M6" s="10" t="s">
        <v>50</v>
      </c>
      <c r="N6" s="10" t="s">
        <v>51</v>
      </c>
      <c r="O6" s="10" t="s">
        <v>52</v>
      </c>
      <c r="P6" s="9" t="s">
        <v>178</v>
      </c>
      <c r="Q6" s="9">
        <v>72</v>
      </c>
      <c r="R6" s="9">
        <v>72</v>
      </c>
      <c r="S6" s="9">
        <f t="shared" ref="S6:S12" si="3">R6*0.5+Q6*0.5</f>
        <v>72</v>
      </c>
      <c r="T6" s="9">
        <v>75.400000000000006</v>
      </c>
      <c r="U6" s="9">
        <f t="shared" si="1"/>
        <v>73.7</v>
      </c>
    </row>
    <row r="7" spans="1:21">
      <c r="A7" s="3">
        <v>8</v>
      </c>
      <c r="B7" s="9" t="s">
        <v>62</v>
      </c>
      <c r="C7" s="10" t="s">
        <v>63</v>
      </c>
      <c r="D7" s="10" t="s">
        <v>64</v>
      </c>
      <c r="E7" s="9" t="s">
        <v>160</v>
      </c>
      <c r="F7" s="9">
        <v>70</v>
      </c>
      <c r="G7" s="9">
        <v>76</v>
      </c>
      <c r="H7" s="9">
        <v>73</v>
      </c>
      <c r="I7" s="9">
        <v>81.400000000000006</v>
      </c>
      <c r="J7" s="9">
        <f t="shared" si="0"/>
        <v>77.2</v>
      </c>
      <c r="L7" s="3">
        <v>2</v>
      </c>
      <c r="M7" s="9" t="s">
        <v>136</v>
      </c>
      <c r="N7" s="10" t="s">
        <v>135</v>
      </c>
      <c r="O7" s="10" t="s">
        <v>134</v>
      </c>
      <c r="P7" s="9" t="s">
        <v>184</v>
      </c>
      <c r="Q7" s="9">
        <v>75</v>
      </c>
      <c r="R7" s="9">
        <v>80</v>
      </c>
      <c r="S7" s="9">
        <f t="shared" si="3"/>
        <v>77.5</v>
      </c>
      <c r="T7" s="9">
        <v>62.2</v>
      </c>
      <c r="U7" s="9">
        <f t="shared" si="1"/>
        <v>69.849999999999994</v>
      </c>
    </row>
    <row r="8" spans="1:21">
      <c r="A8" s="3">
        <v>10</v>
      </c>
      <c r="B8" s="9" t="s">
        <v>74</v>
      </c>
      <c r="C8" s="10" t="s">
        <v>75</v>
      </c>
      <c r="D8" s="10" t="s">
        <v>76</v>
      </c>
      <c r="E8" s="9" t="s">
        <v>164</v>
      </c>
      <c r="F8" s="9">
        <v>72</v>
      </c>
      <c r="G8" s="9">
        <v>72</v>
      </c>
      <c r="H8" s="9">
        <v>72</v>
      </c>
      <c r="I8" s="9">
        <v>80</v>
      </c>
      <c r="J8" s="9">
        <f t="shared" si="0"/>
        <v>76</v>
      </c>
      <c r="L8" s="3">
        <v>9</v>
      </c>
      <c r="M8" s="9" t="s">
        <v>145</v>
      </c>
      <c r="N8" s="10" t="s">
        <v>144</v>
      </c>
      <c r="O8" s="10" t="s">
        <v>143</v>
      </c>
      <c r="P8" s="9" t="s">
        <v>181</v>
      </c>
      <c r="Q8" s="9">
        <v>69</v>
      </c>
      <c r="R8" s="9">
        <v>64</v>
      </c>
      <c r="S8" s="9">
        <f t="shared" si="3"/>
        <v>66.5</v>
      </c>
      <c r="T8" s="9">
        <v>72</v>
      </c>
      <c r="U8" s="9">
        <f t="shared" si="1"/>
        <v>69.25</v>
      </c>
    </row>
    <row r="9" spans="1:21">
      <c r="A9" s="3">
        <v>2</v>
      </c>
      <c r="B9" s="9" t="s">
        <v>130</v>
      </c>
      <c r="C9" s="10" t="s">
        <v>129</v>
      </c>
      <c r="D9" s="10" t="s">
        <v>128</v>
      </c>
      <c r="E9" s="9" t="s">
        <v>168</v>
      </c>
      <c r="F9" s="9">
        <v>75</v>
      </c>
      <c r="G9" s="9">
        <v>82</v>
      </c>
      <c r="H9" s="9">
        <v>78.5</v>
      </c>
      <c r="I9" s="9">
        <v>73</v>
      </c>
      <c r="J9" s="9">
        <f t="shared" si="0"/>
        <v>75.75</v>
      </c>
      <c r="L9" s="3">
        <v>8</v>
      </c>
      <c r="M9" s="3" t="s">
        <v>44</v>
      </c>
      <c r="N9" s="4" t="s">
        <v>45</v>
      </c>
      <c r="O9" s="4" t="s">
        <v>46</v>
      </c>
      <c r="P9" s="3" t="s">
        <v>176</v>
      </c>
      <c r="Q9" s="3">
        <v>70</v>
      </c>
      <c r="R9" s="3">
        <v>66</v>
      </c>
      <c r="S9" s="3">
        <f t="shared" si="3"/>
        <v>68</v>
      </c>
      <c r="T9" s="3">
        <v>69.400000000000006</v>
      </c>
      <c r="U9" s="3">
        <f t="shared" si="1"/>
        <v>68.7</v>
      </c>
    </row>
    <row r="10" spans="1:21">
      <c r="A10" s="3">
        <v>6</v>
      </c>
      <c r="B10" s="9" t="s">
        <v>68</v>
      </c>
      <c r="C10" s="10" t="s">
        <v>69</v>
      </c>
      <c r="D10" s="10" t="s">
        <v>70</v>
      </c>
      <c r="E10" s="9" t="s">
        <v>162</v>
      </c>
      <c r="F10" s="9">
        <v>72</v>
      </c>
      <c r="G10" s="9">
        <v>80</v>
      </c>
      <c r="H10" s="9">
        <v>76</v>
      </c>
      <c r="I10" s="9">
        <v>73.2</v>
      </c>
      <c r="J10" s="9">
        <f t="shared" si="0"/>
        <v>74.599999999999994</v>
      </c>
      <c r="L10" s="3">
        <v>6</v>
      </c>
      <c r="M10" s="3" t="s">
        <v>47</v>
      </c>
      <c r="N10" s="4" t="s">
        <v>48</v>
      </c>
      <c r="O10" s="4" t="s">
        <v>49</v>
      </c>
      <c r="P10" s="3" t="s">
        <v>177</v>
      </c>
      <c r="Q10" s="3">
        <v>66</v>
      </c>
      <c r="R10" s="3">
        <v>76</v>
      </c>
      <c r="S10" s="3">
        <f t="shared" si="3"/>
        <v>71</v>
      </c>
      <c r="T10" s="3">
        <v>64.599999999999994</v>
      </c>
      <c r="U10" s="3">
        <f t="shared" si="1"/>
        <v>67.8</v>
      </c>
    </row>
    <row r="11" spans="1:21">
      <c r="A11" s="3">
        <v>13</v>
      </c>
      <c r="B11" s="9" t="s">
        <v>77</v>
      </c>
      <c r="C11" s="10" t="s">
        <v>78</v>
      </c>
      <c r="D11" s="10" t="s">
        <v>79</v>
      </c>
      <c r="E11" s="9" t="s">
        <v>165</v>
      </c>
      <c r="F11" s="9">
        <v>71</v>
      </c>
      <c r="G11" s="9">
        <v>69</v>
      </c>
      <c r="H11" s="9">
        <v>70</v>
      </c>
      <c r="I11" s="9">
        <v>75.8</v>
      </c>
      <c r="J11" s="9">
        <f t="shared" si="0"/>
        <v>72.900000000000006</v>
      </c>
      <c r="L11" s="3">
        <v>7</v>
      </c>
      <c r="M11" s="3" t="s">
        <v>148</v>
      </c>
      <c r="N11" s="6" t="s">
        <v>147</v>
      </c>
      <c r="O11" s="4" t="s">
        <v>146</v>
      </c>
      <c r="P11" s="3" t="s">
        <v>180</v>
      </c>
      <c r="Q11" s="3">
        <v>72</v>
      </c>
      <c r="R11" s="3">
        <v>66</v>
      </c>
      <c r="S11" s="3">
        <f t="shared" si="3"/>
        <v>69</v>
      </c>
      <c r="T11" s="3"/>
      <c r="U11" s="3"/>
    </row>
    <row r="12" spans="1:21">
      <c r="A12" s="3">
        <v>16</v>
      </c>
      <c r="B12" s="9" t="s">
        <v>80</v>
      </c>
      <c r="C12" s="10" t="s">
        <v>81</v>
      </c>
      <c r="D12" s="10" t="s">
        <v>82</v>
      </c>
      <c r="E12" s="9" t="s">
        <v>166</v>
      </c>
      <c r="F12" s="9">
        <v>72</v>
      </c>
      <c r="G12" s="9">
        <v>66</v>
      </c>
      <c r="H12" s="9">
        <v>69</v>
      </c>
      <c r="I12" s="9">
        <v>76.8</v>
      </c>
      <c r="J12" s="9">
        <f t="shared" si="0"/>
        <v>72.900000000000006</v>
      </c>
      <c r="L12" s="3">
        <v>10</v>
      </c>
      <c r="M12" s="3" t="s">
        <v>142</v>
      </c>
      <c r="N12" s="4" t="s">
        <v>141</v>
      </c>
      <c r="O12" s="4" t="s">
        <v>140</v>
      </c>
      <c r="P12" s="3" t="s">
        <v>182</v>
      </c>
      <c r="Q12" s="3">
        <v>70</v>
      </c>
      <c r="R12" s="3">
        <v>62</v>
      </c>
      <c r="S12" s="3">
        <f t="shared" si="3"/>
        <v>66</v>
      </c>
      <c r="T12" s="3"/>
      <c r="U12" s="3"/>
    </row>
    <row r="13" spans="1:21">
      <c r="A13" s="3">
        <v>12</v>
      </c>
      <c r="B13" s="9" t="s">
        <v>71</v>
      </c>
      <c r="C13" s="10" t="s">
        <v>72</v>
      </c>
      <c r="D13" s="10" t="s">
        <v>73</v>
      </c>
      <c r="E13" s="9" t="s">
        <v>163</v>
      </c>
      <c r="F13" s="9">
        <v>72</v>
      </c>
      <c r="G13" s="9">
        <v>68</v>
      </c>
      <c r="H13" s="9">
        <v>70</v>
      </c>
      <c r="I13" s="9">
        <v>75.599999999999994</v>
      </c>
      <c r="J13" s="9">
        <f t="shared" si="0"/>
        <v>72.8</v>
      </c>
      <c r="N13" s="6"/>
      <c r="O13" s="6"/>
    </row>
    <row r="14" spans="1:21">
      <c r="A14" s="3">
        <v>7</v>
      </c>
      <c r="B14" s="3" t="s">
        <v>133</v>
      </c>
      <c r="C14" s="4" t="s">
        <v>132</v>
      </c>
      <c r="D14" s="4" t="s">
        <v>131</v>
      </c>
      <c r="E14" s="3" t="s">
        <v>167</v>
      </c>
      <c r="F14" s="3">
        <v>74</v>
      </c>
      <c r="G14" s="3">
        <v>74</v>
      </c>
      <c r="H14" s="3">
        <v>74</v>
      </c>
      <c r="I14" s="3">
        <v>67.2</v>
      </c>
      <c r="J14" s="3">
        <f t="shared" si="0"/>
        <v>70.599999999999994</v>
      </c>
    </row>
    <row r="15" spans="1:21">
      <c r="A15" s="3">
        <v>11</v>
      </c>
      <c r="B15" s="3" t="s">
        <v>17</v>
      </c>
      <c r="C15" s="4" t="s">
        <v>18</v>
      </c>
      <c r="D15" s="4" t="s">
        <v>19</v>
      </c>
      <c r="E15" s="3" t="s">
        <v>159</v>
      </c>
      <c r="F15" s="3">
        <v>72</v>
      </c>
      <c r="G15" s="3">
        <v>68</v>
      </c>
      <c r="H15" s="3">
        <v>70</v>
      </c>
      <c r="I15" s="3">
        <v>70.8</v>
      </c>
      <c r="J15" s="3">
        <f t="shared" si="0"/>
        <v>70.400000000000006</v>
      </c>
    </row>
    <row r="16" spans="1:21">
      <c r="A16" s="3">
        <v>14</v>
      </c>
      <c r="B16" s="3" t="s">
        <v>211</v>
      </c>
      <c r="C16" s="4"/>
      <c r="D16" s="4"/>
      <c r="E16" s="3" t="s">
        <v>210</v>
      </c>
      <c r="F16" s="3">
        <v>70</v>
      </c>
      <c r="G16" s="3">
        <v>69</v>
      </c>
      <c r="H16" s="3">
        <v>69.5</v>
      </c>
      <c r="I16" s="3">
        <v>71.2</v>
      </c>
      <c r="J16" s="3">
        <f t="shared" si="0"/>
        <v>70.349999999999994</v>
      </c>
    </row>
    <row r="17" spans="1:21">
      <c r="A17" s="3">
        <v>17</v>
      </c>
      <c r="B17" s="3" t="s">
        <v>118</v>
      </c>
      <c r="C17" s="4" t="s">
        <v>117</v>
      </c>
      <c r="D17" s="4" t="s">
        <v>116</v>
      </c>
      <c r="E17" s="3" t="s">
        <v>172</v>
      </c>
      <c r="F17" s="3">
        <v>67</v>
      </c>
      <c r="G17" s="3">
        <v>69</v>
      </c>
      <c r="H17" s="3">
        <v>68</v>
      </c>
      <c r="I17" s="3">
        <v>71.400000000000006</v>
      </c>
      <c r="J17" s="3">
        <f t="shared" si="0"/>
        <v>69.7</v>
      </c>
    </row>
    <row r="18" spans="1:21">
      <c r="A18" s="3">
        <v>15</v>
      </c>
      <c r="B18" s="3" t="s">
        <v>14</v>
      </c>
      <c r="C18" s="4" t="s">
        <v>15</v>
      </c>
      <c r="D18" s="4" t="s">
        <v>16</v>
      </c>
      <c r="E18" s="3" t="s">
        <v>158</v>
      </c>
      <c r="F18" s="3">
        <v>66</v>
      </c>
      <c r="G18" s="3">
        <v>72</v>
      </c>
      <c r="H18" s="3">
        <v>69</v>
      </c>
      <c r="I18" s="3">
        <v>67.2</v>
      </c>
      <c r="J18" s="3">
        <f t="shared" si="0"/>
        <v>68.099999999999994</v>
      </c>
    </row>
    <row r="19" spans="1:21">
      <c r="A19" s="3">
        <v>1</v>
      </c>
      <c r="B19" s="3" t="s">
        <v>115</v>
      </c>
      <c r="C19" s="4" t="s">
        <v>114</v>
      </c>
      <c r="D19" s="4" t="s">
        <v>113</v>
      </c>
      <c r="E19" s="3" t="s">
        <v>173</v>
      </c>
      <c r="F19" s="3">
        <v>78</v>
      </c>
      <c r="G19" s="3">
        <v>82</v>
      </c>
      <c r="H19" s="3">
        <v>80</v>
      </c>
      <c r="I19" s="3"/>
      <c r="J19" s="3"/>
    </row>
    <row r="20" spans="1:21">
      <c r="A20" s="3">
        <v>18</v>
      </c>
      <c r="B20" s="3" t="s">
        <v>124</v>
      </c>
      <c r="C20" s="4" t="s">
        <v>123</v>
      </c>
      <c r="D20" s="4" t="s">
        <v>122</v>
      </c>
      <c r="E20" s="3" t="s">
        <v>170</v>
      </c>
      <c r="F20" s="3">
        <v>63</v>
      </c>
      <c r="G20" s="3">
        <v>70</v>
      </c>
      <c r="H20" s="3">
        <v>66.5</v>
      </c>
      <c r="I20" s="3"/>
      <c r="J20" s="3"/>
    </row>
    <row r="21" spans="1:21">
      <c r="A21" s="7"/>
      <c r="B21" s="7"/>
      <c r="C21" s="8"/>
      <c r="D21" s="8"/>
      <c r="E21" s="7"/>
      <c r="F21" s="7"/>
      <c r="G21" s="7"/>
      <c r="H21" s="7"/>
    </row>
    <row r="22" spans="1:21" ht="27" customHeight="1">
      <c r="A22" s="16" t="s">
        <v>218</v>
      </c>
      <c r="B22" s="16"/>
      <c r="C22" s="16"/>
      <c r="D22" s="16"/>
      <c r="E22" s="16"/>
      <c r="F22" s="16"/>
      <c r="G22" s="16"/>
      <c r="H22" s="16"/>
      <c r="L22" s="15" t="s">
        <v>217</v>
      </c>
      <c r="M22" s="15"/>
      <c r="N22" s="15"/>
      <c r="O22" s="15"/>
      <c r="P22" s="15"/>
      <c r="Q22" s="15"/>
      <c r="R22" s="15"/>
      <c r="S22" s="15"/>
    </row>
    <row r="23" spans="1:21">
      <c r="A23" s="3" t="s">
        <v>3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212</v>
      </c>
      <c r="G23" s="3" t="s">
        <v>213</v>
      </c>
      <c r="H23" s="3" t="s">
        <v>214</v>
      </c>
      <c r="I23" s="3" t="s">
        <v>221</v>
      </c>
      <c r="J23" s="3" t="s">
        <v>222</v>
      </c>
      <c r="L23" s="3" t="s">
        <v>3</v>
      </c>
      <c r="M23" s="3" t="s">
        <v>4</v>
      </c>
      <c r="N23" s="3" t="s">
        <v>5</v>
      </c>
      <c r="O23" s="3" t="s">
        <v>6</v>
      </c>
      <c r="P23" s="3" t="s">
        <v>7</v>
      </c>
      <c r="Q23" s="3" t="s">
        <v>212</v>
      </c>
      <c r="R23" s="3" t="s">
        <v>213</v>
      </c>
      <c r="S23" s="3" t="s">
        <v>214</v>
      </c>
      <c r="T23" s="3" t="s">
        <v>221</v>
      </c>
      <c r="U23" s="3" t="s">
        <v>222</v>
      </c>
    </row>
    <row r="24" spans="1:21">
      <c r="A24" s="3">
        <v>1</v>
      </c>
      <c r="B24" s="9" t="s">
        <v>103</v>
      </c>
      <c r="C24" s="10" t="s">
        <v>102</v>
      </c>
      <c r="D24" s="10" t="s">
        <v>101</v>
      </c>
      <c r="E24" s="9" t="s">
        <v>199</v>
      </c>
      <c r="F24" s="9">
        <v>71</v>
      </c>
      <c r="G24" s="9">
        <v>88</v>
      </c>
      <c r="H24" s="9">
        <v>79.5</v>
      </c>
      <c r="I24" s="9">
        <v>81.8</v>
      </c>
      <c r="J24" s="9">
        <f>I24*0.5+H24*0.5</f>
        <v>80.650000000000006</v>
      </c>
      <c r="L24" s="9">
        <v>2</v>
      </c>
      <c r="M24" s="9" t="s">
        <v>83</v>
      </c>
      <c r="N24" s="10" t="s">
        <v>84</v>
      </c>
      <c r="O24" s="10" t="s">
        <v>85</v>
      </c>
      <c r="P24" s="9" t="s">
        <v>191</v>
      </c>
      <c r="Q24" s="9">
        <v>81</v>
      </c>
      <c r="R24" s="9">
        <v>88</v>
      </c>
      <c r="S24" s="9">
        <v>84.5</v>
      </c>
      <c r="T24" s="9">
        <v>77.2</v>
      </c>
      <c r="U24" s="9">
        <f t="shared" ref="U24:U35" si="4">T24*0.5+S24*0.5</f>
        <v>80.849999999999994</v>
      </c>
    </row>
    <row r="25" spans="1:21">
      <c r="A25" s="3">
        <v>2</v>
      </c>
      <c r="B25" s="3" t="s">
        <v>106</v>
      </c>
      <c r="C25" s="4" t="s">
        <v>105</v>
      </c>
      <c r="D25" s="4" t="s">
        <v>104</v>
      </c>
      <c r="E25" s="3" t="s">
        <v>198</v>
      </c>
      <c r="F25" s="3">
        <v>71</v>
      </c>
      <c r="G25" s="3">
        <v>80</v>
      </c>
      <c r="H25" s="3">
        <v>75.5</v>
      </c>
      <c r="I25" s="3">
        <v>85.2</v>
      </c>
      <c r="J25" s="3">
        <f t="shared" ref="J25:J26" si="5">I25*0.5+H25*0.5</f>
        <v>80.349999999999994</v>
      </c>
      <c r="L25" s="9">
        <v>10</v>
      </c>
      <c r="M25" s="12" t="s">
        <v>157</v>
      </c>
      <c r="N25" s="13" t="s">
        <v>156</v>
      </c>
      <c r="O25" s="13" t="s">
        <v>155</v>
      </c>
      <c r="P25" s="9" t="s">
        <v>193</v>
      </c>
      <c r="Q25" s="9">
        <v>77</v>
      </c>
      <c r="R25" s="9">
        <v>84</v>
      </c>
      <c r="S25" s="9">
        <v>80.5</v>
      </c>
      <c r="T25" s="9">
        <v>79</v>
      </c>
      <c r="U25" s="9">
        <f t="shared" si="4"/>
        <v>79.75</v>
      </c>
    </row>
    <row r="26" spans="1:21">
      <c r="A26" s="3">
        <v>3</v>
      </c>
      <c r="B26" s="3" t="s">
        <v>0</v>
      </c>
      <c r="C26" s="4" t="s">
        <v>1</v>
      </c>
      <c r="D26" s="4" t="s">
        <v>2</v>
      </c>
      <c r="E26" s="3" t="s">
        <v>197</v>
      </c>
      <c r="F26" s="3">
        <v>64</v>
      </c>
      <c r="G26" s="3">
        <v>86</v>
      </c>
      <c r="H26" s="3">
        <v>75</v>
      </c>
      <c r="I26" s="3">
        <v>77.2</v>
      </c>
      <c r="J26" s="3">
        <f t="shared" si="5"/>
        <v>76.099999999999994</v>
      </c>
      <c r="L26" s="9">
        <v>12</v>
      </c>
      <c r="M26" s="12" t="s">
        <v>154</v>
      </c>
      <c r="N26" s="14" t="s">
        <v>153</v>
      </c>
      <c r="O26" s="12">
        <v>18955311943</v>
      </c>
      <c r="P26" s="9" t="s">
        <v>194</v>
      </c>
      <c r="Q26" s="9">
        <v>74</v>
      </c>
      <c r="R26" s="9">
        <v>86</v>
      </c>
      <c r="S26" s="9">
        <v>80</v>
      </c>
      <c r="T26" s="9">
        <v>79.2</v>
      </c>
      <c r="U26" s="9">
        <f t="shared" si="4"/>
        <v>79.599999999999994</v>
      </c>
    </row>
    <row r="27" spans="1:21">
      <c r="L27" s="9">
        <v>4</v>
      </c>
      <c r="M27" s="9" t="s">
        <v>26</v>
      </c>
      <c r="N27" s="10" t="s">
        <v>27</v>
      </c>
      <c r="O27" s="10" t="s">
        <v>28</v>
      </c>
      <c r="P27" s="9" t="s">
        <v>187</v>
      </c>
      <c r="Q27" s="9">
        <v>76</v>
      </c>
      <c r="R27" s="9">
        <v>88</v>
      </c>
      <c r="S27" s="9">
        <v>82</v>
      </c>
      <c r="T27" s="9">
        <v>75.599999999999994</v>
      </c>
      <c r="U27" s="9">
        <f t="shared" si="4"/>
        <v>78.8</v>
      </c>
    </row>
    <row r="28" spans="1:21">
      <c r="L28" s="3">
        <v>5</v>
      </c>
      <c r="M28" s="3" t="s">
        <v>55</v>
      </c>
      <c r="N28" s="4" t="s">
        <v>56</v>
      </c>
      <c r="O28" s="4" t="s">
        <v>57</v>
      </c>
      <c r="P28" s="3" t="s">
        <v>190</v>
      </c>
      <c r="Q28" s="3">
        <v>76</v>
      </c>
      <c r="R28" s="3">
        <v>88</v>
      </c>
      <c r="S28" s="3">
        <v>82</v>
      </c>
      <c r="T28" s="3">
        <v>73.599999999999994</v>
      </c>
      <c r="U28" s="3">
        <f t="shared" si="4"/>
        <v>77.8</v>
      </c>
    </row>
    <row r="29" spans="1:21">
      <c r="L29" s="3">
        <v>9</v>
      </c>
      <c r="M29" s="3" t="s">
        <v>29</v>
      </c>
      <c r="N29" s="4" t="s">
        <v>30</v>
      </c>
      <c r="O29" s="4" t="s">
        <v>31</v>
      </c>
      <c r="P29" s="3" t="s">
        <v>188</v>
      </c>
      <c r="Q29" s="3">
        <v>80</v>
      </c>
      <c r="R29" s="3">
        <v>82</v>
      </c>
      <c r="S29" s="3">
        <v>81</v>
      </c>
      <c r="T29" s="3">
        <v>73.2</v>
      </c>
      <c r="U29" s="3">
        <f t="shared" si="4"/>
        <v>77.099999999999994</v>
      </c>
    </row>
    <row r="30" spans="1:21">
      <c r="L30" s="3">
        <v>8</v>
      </c>
      <c r="M30" s="3" t="s">
        <v>20</v>
      </c>
      <c r="N30" s="4" t="s">
        <v>21</v>
      </c>
      <c r="O30" s="4" t="s">
        <v>22</v>
      </c>
      <c r="P30" s="3" t="s">
        <v>185</v>
      </c>
      <c r="Q30" s="3">
        <v>72</v>
      </c>
      <c r="R30" s="3">
        <v>90</v>
      </c>
      <c r="S30" s="3">
        <v>81</v>
      </c>
      <c r="T30" s="3">
        <v>70.599999999999994</v>
      </c>
      <c r="U30" s="3">
        <f t="shared" si="4"/>
        <v>75.8</v>
      </c>
    </row>
    <row r="31" spans="1:21">
      <c r="L31" s="3">
        <v>11</v>
      </c>
      <c r="M31" s="3" t="s">
        <v>32</v>
      </c>
      <c r="N31" s="4" t="s">
        <v>33</v>
      </c>
      <c r="O31" s="4" t="s">
        <v>34</v>
      </c>
      <c r="P31" s="3" t="s">
        <v>189</v>
      </c>
      <c r="Q31" s="3">
        <v>70</v>
      </c>
      <c r="R31" s="3">
        <v>90</v>
      </c>
      <c r="S31" s="3">
        <v>80</v>
      </c>
      <c r="T31" s="3">
        <v>70</v>
      </c>
      <c r="U31" s="3">
        <f t="shared" si="4"/>
        <v>75</v>
      </c>
    </row>
    <row r="32" spans="1:21">
      <c r="L32" s="3">
        <v>1</v>
      </c>
      <c r="M32" s="1" t="s">
        <v>152</v>
      </c>
      <c r="N32" s="1" t="s">
        <v>151</v>
      </c>
      <c r="O32" s="1">
        <v>13955302406</v>
      </c>
      <c r="P32" s="3" t="s">
        <v>195</v>
      </c>
      <c r="Q32" s="3">
        <v>86</v>
      </c>
      <c r="R32" s="3">
        <v>84</v>
      </c>
      <c r="S32" s="3">
        <v>85</v>
      </c>
      <c r="T32" s="3">
        <v>63.8</v>
      </c>
      <c r="U32" s="3">
        <f t="shared" si="4"/>
        <v>74.400000000000006</v>
      </c>
    </row>
    <row r="33" spans="1:21">
      <c r="L33" s="3">
        <v>3</v>
      </c>
      <c r="M33" s="3" t="s">
        <v>23</v>
      </c>
      <c r="N33" s="4" t="s">
        <v>24</v>
      </c>
      <c r="O33" s="4" t="s">
        <v>25</v>
      </c>
      <c r="P33" s="3" t="s">
        <v>186</v>
      </c>
      <c r="Q33" s="3">
        <v>80</v>
      </c>
      <c r="R33" s="3">
        <v>88</v>
      </c>
      <c r="S33" s="3">
        <v>84</v>
      </c>
      <c r="T33" s="3">
        <v>61.6</v>
      </c>
      <c r="U33" s="3">
        <f t="shared" si="4"/>
        <v>72.8</v>
      </c>
    </row>
    <row r="34" spans="1:21">
      <c r="L34" s="3">
        <v>7</v>
      </c>
      <c r="M34" s="3" t="s">
        <v>86</v>
      </c>
      <c r="N34" s="4" t="s">
        <v>87</v>
      </c>
      <c r="O34" s="4" t="s">
        <v>88</v>
      </c>
      <c r="P34" s="3" t="s">
        <v>192</v>
      </c>
      <c r="Q34" s="3">
        <v>89</v>
      </c>
      <c r="R34" s="3">
        <v>74</v>
      </c>
      <c r="S34" s="3">
        <v>81.5</v>
      </c>
      <c r="T34" s="3">
        <v>62.4</v>
      </c>
      <c r="U34" s="3">
        <f t="shared" si="4"/>
        <v>71.95</v>
      </c>
    </row>
    <row r="35" spans="1:21">
      <c r="L35" s="3">
        <v>6</v>
      </c>
      <c r="M35" s="1" t="s">
        <v>150</v>
      </c>
      <c r="N35" s="2" t="s">
        <v>149</v>
      </c>
      <c r="O35" s="1">
        <v>13866393473</v>
      </c>
      <c r="P35" s="3" t="s">
        <v>196</v>
      </c>
      <c r="Q35" s="3">
        <v>80</v>
      </c>
      <c r="R35" s="3">
        <v>84</v>
      </c>
      <c r="S35" s="3">
        <v>82</v>
      </c>
      <c r="T35" s="3">
        <v>57.6</v>
      </c>
      <c r="U35" s="3">
        <f t="shared" si="4"/>
        <v>69.8</v>
      </c>
    </row>
    <row r="38" spans="1:21" ht="29.25" customHeight="1">
      <c r="A38" s="15" t="s">
        <v>220</v>
      </c>
      <c r="B38" s="15"/>
      <c r="C38" s="15"/>
      <c r="D38" s="15"/>
      <c r="E38" s="15"/>
      <c r="F38" s="15"/>
      <c r="G38" s="15"/>
      <c r="H38" s="15"/>
      <c r="L38" s="15" t="s">
        <v>219</v>
      </c>
      <c r="M38" s="15"/>
      <c r="N38" s="15"/>
      <c r="O38" s="15"/>
      <c r="P38" s="15"/>
      <c r="Q38" s="15"/>
      <c r="R38" s="15"/>
      <c r="S38" s="15"/>
    </row>
    <row r="39" spans="1:21">
      <c r="A39" s="3" t="s">
        <v>3</v>
      </c>
      <c r="B39" s="3" t="s">
        <v>4</v>
      </c>
      <c r="C39" s="3" t="s">
        <v>5</v>
      </c>
      <c r="D39" s="3" t="s">
        <v>6</v>
      </c>
      <c r="E39" s="3" t="s">
        <v>7</v>
      </c>
      <c r="F39" s="3" t="s">
        <v>212</v>
      </c>
      <c r="G39" s="3" t="s">
        <v>213</v>
      </c>
      <c r="H39" s="3" t="s">
        <v>214</v>
      </c>
      <c r="I39" s="3" t="s">
        <v>221</v>
      </c>
      <c r="J39" s="3" t="s">
        <v>222</v>
      </c>
      <c r="L39" s="3" t="s">
        <v>3</v>
      </c>
      <c r="M39" s="3" t="s">
        <v>4</v>
      </c>
      <c r="N39" s="3" t="s">
        <v>5</v>
      </c>
      <c r="O39" s="3" t="s">
        <v>6</v>
      </c>
      <c r="P39" s="3" t="s">
        <v>7</v>
      </c>
      <c r="Q39" s="3" t="s">
        <v>212</v>
      </c>
      <c r="R39" s="3" t="s">
        <v>213</v>
      </c>
      <c r="S39" s="3" t="s">
        <v>214</v>
      </c>
      <c r="T39" s="3" t="s">
        <v>221</v>
      </c>
      <c r="U39" s="3" t="s">
        <v>222</v>
      </c>
    </row>
    <row r="40" spans="1:21">
      <c r="A40" s="3">
        <v>1</v>
      </c>
      <c r="B40" s="9" t="s">
        <v>8</v>
      </c>
      <c r="C40" s="10" t="s">
        <v>9</v>
      </c>
      <c r="D40" s="10" t="s">
        <v>10</v>
      </c>
      <c r="E40" s="9" t="s">
        <v>206</v>
      </c>
      <c r="F40" s="9">
        <v>71</v>
      </c>
      <c r="G40" s="9">
        <v>86</v>
      </c>
      <c r="H40" s="9">
        <v>78.5</v>
      </c>
      <c r="I40" s="9">
        <v>87.6</v>
      </c>
      <c r="J40" s="9">
        <f>I40*0.5+H40*0.5</f>
        <v>83.05</v>
      </c>
      <c r="L40" s="3">
        <v>1</v>
      </c>
      <c r="M40" s="9" t="s">
        <v>98</v>
      </c>
      <c r="N40" s="10" t="s">
        <v>99</v>
      </c>
      <c r="O40" s="10" t="s">
        <v>100</v>
      </c>
      <c r="P40" s="9" t="s">
        <v>205</v>
      </c>
      <c r="Q40" s="9">
        <v>67</v>
      </c>
      <c r="R40" s="9">
        <v>78</v>
      </c>
      <c r="S40" s="9">
        <v>72.5</v>
      </c>
      <c r="T40" s="9">
        <v>86</v>
      </c>
      <c r="U40" s="9">
        <f>T40*0.5+S40*0.5</f>
        <v>79.25</v>
      </c>
    </row>
    <row r="41" spans="1:21">
      <c r="A41" s="3">
        <v>2</v>
      </c>
      <c r="B41" s="3" t="s">
        <v>58</v>
      </c>
      <c r="C41" s="4" t="s">
        <v>59</v>
      </c>
      <c r="D41" s="4" t="s">
        <v>60</v>
      </c>
      <c r="E41" s="3" t="s">
        <v>208</v>
      </c>
      <c r="F41" s="3">
        <v>76</v>
      </c>
      <c r="G41" s="3">
        <v>78</v>
      </c>
      <c r="H41" s="3">
        <v>77</v>
      </c>
      <c r="I41" s="3">
        <v>74.599999999999994</v>
      </c>
      <c r="J41" s="3">
        <f t="shared" ref="J41:J43" si="6">I41*0.5+H41*0.5</f>
        <v>75.8</v>
      </c>
      <c r="L41" s="3">
        <v>2</v>
      </c>
      <c r="M41" s="3" t="s">
        <v>89</v>
      </c>
      <c r="N41" s="4" t="s">
        <v>90</v>
      </c>
      <c r="O41" s="4" t="s">
        <v>91</v>
      </c>
      <c r="P41" s="3" t="s">
        <v>202</v>
      </c>
      <c r="Q41" s="3">
        <v>66</v>
      </c>
      <c r="R41" s="3">
        <v>76</v>
      </c>
      <c r="S41" s="3">
        <v>71</v>
      </c>
      <c r="T41" s="3">
        <v>80.599999999999994</v>
      </c>
      <c r="U41" s="3">
        <f t="shared" ref="U41:U45" si="7">T41*0.5+S41*0.5</f>
        <v>75.8</v>
      </c>
    </row>
    <row r="42" spans="1:21">
      <c r="A42" s="3">
        <v>3</v>
      </c>
      <c r="B42" s="3" t="s">
        <v>41</v>
      </c>
      <c r="C42" s="4" t="s">
        <v>42</v>
      </c>
      <c r="D42" s="4" t="s">
        <v>43</v>
      </c>
      <c r="E42" s="3" t="s">
        <v>207</v>
      </c>
      <c r="F42" s="3">
        <v>70</v>
      </c>
      <c r="G42" s="3">
        <v>82</v>
      </c>
      <c r="H42" s="3">
        <v>76</v>
      </c>
      <c r="I42" s="3">
        <v>84.8</v>
      </c>
      <c r="J42" s="3">
        <f t="shared" si="6"/>
        <v>80.400000000000006</v>
      </c>
      <c r="L42" s="3">
        <v>3</v>
      </c>
      <c r="M42" s="3" t="s">
        <v>95</v>
      </c>
      <c r="N42" s="4" t="s">
        <v>96</v>
      </c>
      <c r="O42" s="4" t="s">
        <v>97</v>
      </c>
      <c r="P42" s="3" t="s">
        <v>204</v>
      </c>
      <c r="Q42" s="3">
        <v>72</v>
      </c>
      <c r="R42" s="3">
        <v>70</v>
      </c>
      <c r="S42" s="3">
        <v>71</v>
      </c>
      <c r="T42" s="3"/>
      <c r="U42" s="3"/>
    </row>
    <row r="43" spans="1:21">
      <c r="A43" s="3">
        <v>4</v>
      </c>
      <c r="B43" s="3" t="s">
        <v>109</v>
      </c>
      <c r="C43" s="4" t="s">
        <v>108</v>
      </c>
      <c r="D43" s="4" t="s">
        <v>107</v>
      </c>
      <c r="E43" s="3" t="s">
        <v>209</v>
      </c>
      <c r="F43" s="3">
        <v>74</v>
      </c>
      <c r="G43" s="3">
        <v>78</v>
      </c>
      <c r="H43" s="3">
        <v>76</v>
      </c>
      <c r="I43" s="3">
        <v>73.599999999999994</v>
      </c>
      <c r="J43" s="3">
        <f t="shared" si="6"/>
        <v>74.8</v>
      </c>
      <c r="L43" s="3">
        <v>4</v>
      </c>
      <c r="M43" s="3" t="s">
        <v>38</v>
      </c>
      <c r="N43" s="4" t="s">
        <v>39</v>
      </c>
      <c r="O43" s="4" t="s">
        <v>40</v>
      </c>
      <c r="P43" s="3" t="s">
        <v>201</v>
      </c>
      <c r="Q43" s="3">
        <v>72</v>
      </c>
      <c r="R43" s="3">
        <v>64</v>
      </c>
      <c r="S43" s="3">
        <v>68</v>
      </c>
      <c r="T43" s="3">
        <v>79.599999999999994</v>
      </c>
      <c r="U43" s="3">
        <f t="shared" si="7"/>
        <v>73.8</v>
      </c>
    </row>
    <row r="44" spans="1:21">
      <c r="L44" s="9">
        <v>5</v>
      </c>
      <c r="M44" s="9" t="s">
        <v>92</v>
      </c>
      <c r="N44" s="10" t="s">
        <v>93</v>
      </c>
      <c r="O44" s="10" t="s">
        <v>94</v>
      </c>
      <c r="P44" s="9" t="s">
        <v>203</v>
      </c>
      <c r="Q44" s="9">
        <v>62</v>
      </c>
      <c r="R44" s="9">
        <v>72</v>
      </c>
      <c r="S44" s="9">
        <v>67</v>
      </c>
      <c r="T44" s="9">
        <v>84.8</v>
      </c>
      <c r="U44" s="9">
        <f t="shared" si="7"/>
        <v>75.900000000000006</v>
      </c>
    </row>
    <row r="45" spans="1:21">
      <c r="L45" s="3">
        <v>6</v>
      </c>
      <c r="M45" s="3" t="s">
        <v>35</v>
      </c>
      <c r="N45" s="4" t="s">
        <v>36</v>
      </c>
      <c r="O45" s="4" t="s">
        <v>37</v>
      </c>
      <c r="P45" s="3" t="s">
        <v>200</v>
      </c>
      <c r="Q45" s="3">
        <v>56</v>
      </c>
      <c r="R45" s="3">
        <v>74</v>
      </c>
      <c r="S45" s="3">
        <v>65</v>
      </c>
      <c r="T45" s="3">
        <v>61</v>
      </c>
      <c r="U45" s="3">
        <f t="shared" si="7"/>
        <v>63</v>
      </c>
    </row>
  </sheetData>
  <sortState ref="L24:U35">
    <sortCondition descending="1" ref="U24:U35"/>
  </sortState>
  <mergeCells count="6">
    <mergeCell ref="A1:H1"/>
    <mergeCell ref="L1:S1"/>
    <mergeCell ref="A22:H22"/>
    <mergeCell ref="L22:S22"/>
    <mergeCell ref="A38:H38"/>
    <mergeCell ref="L38:S3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按名次排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2018-09-10T03:35:24Z</dcterms:modified>
</cp:coreProperties>
</file>