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3000624" sheetId="1" r:id="rId1"/>
    <sheet name="3000625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<sst xmlns="http://schemas.openxmlformats.org/spreadsheetml/2006/main" count="37" uniqueCount="26">
  <si>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安徽中澳科技职业学院2018年事业单位公开招聘成绩汇总表（一）</t>
  </si>
  <si>
    <t>序号</t>
  </si>
  <si>
    <t>岗位名称</t>
  </si>
  <si>
    <t>岗位代码</t>
  </si>
  <si>
    <t>专  业</t>
  </si>
  <si>
    <t xml:space="preserve">准考证号 </t>
  </si>
  <si>
    <t>统考笔试成绩（原始满分300分）</t>
  </si>
  <si>
    <t>统考笔试成绩（百分制占总分50%）</t>
  </si>
  <si>
    <t>试讲成绩（百分制占专业测试成绩60%）</t>
  </si>
  <si>
    <t>面试成绩（百分制占专业测试成绩40%）</t>
  </si>
  <si>
    <t>专业测试分（占总分50%）</t>
  </si>
  <si>
    <t>总分</t>
  </si>
  <si>
    <t>名次</t>
  </si>
  <si>
    <t>专业技术</t>
  </si>
  <si>
    <t>电子商务</t>
  </si>
  <si>
    <t>213430102421</t>
  </si>
  <si>
    <t>213430094713</t>
  </si>
  <si>
    <t>213430014811</t>
  </si>
  <si>
    <t>安徽中澳科技职业学院2018年事业单位公开招聘成绩汇总表（二）</t>
  </si>
  <si>
    <t>面试（占专业测试50%）</t>
  </si>
  <si>
    <t>笔试（占专业测试50%）</t>
  </si>
  <si>
    <t>审计</t>
  </si>
  <si>
    <t>213430100824</t>
  </si>
  <si>
    <t>213430104130</t>
  </si>
  <si>
    <t>213430061830</t>
  </si>
  <si>
    <t>213430013001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</si>
</sst>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0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N3" sqref="N3"/>
    </sheetView>
  </sheetViews>
  <sheetFormatPr defaultColWidth="8.75390625" defaultRowHeight="14.25"/>
  <cols>
    <col min="1" max="1" width="4.875" style="2" customWidth="1"/>
    <col min="2" max="3" width="9.00390625" style="2" bestFit="1" customWidth="1"/>
    <col min="4" max="4" width="11.00390625" style="2" customWidth="1"/>
    <col min="5" max="5" width="15.00390625" style="2" bestFit="1" customWidth="1"/>
    <col min="6" max="6" width="10.625" style="2" customWidth="1"/>
    <col min="7" max="7" width="10.75390625" style="2" customWidth="1"/>
    <col min="8" max="8" width="10.625" style="3" customWidth="1"/>
    <col min="9" max="9" width="10.00390625" style="3" customWidth="1"/>
    <col min="10" max="10" width="9.125" style="4" customWidth="1"/>
    <col min="11" max="11" width="10.25390625" style="4" customWidth="1"/>
    <col min="14" max="17" width="8.75390625" style="4" customWidth="1"/>
  </cols>
  <sheetData>
    <row r="1" spans="1:12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9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9" t="s">
        <v>10</v>
      </c>
      <c r="K2" s="19" t="s">
        <v>11</v>
      </c>
      <c r="L2" s="19" t="s">
        <v>12</v>
      </c>
    </row>
    <row r="3" spans="1:17" s="1" customFormat="1" ht="19.5" customHeight="1">
      <c r="A3" s="23">
        <v>1</v>
      </c>
      <c r="B3" s="24" t="s">
        <v>13</v>
      </c>
      <c r="C3" s="25">
        <v>3000624</v>
      </c>
      <c r="D3" s="24" t="s">
        <v>14</v>
      </c>
      <c r="E3" s="14" t="s">
        <v>15</v>
      </c>
      <c r="F3" s="14">
        <v>211.5</v>
      </c>
      <c r="G3" s="26">
        <f>F3/3</f>
        <v>70.5</v>
      </c>
      <c r="H3" s="16">
        <v>87.4</v>
      </c>
      <c r="I3" s="16">
        <v>87.6</v>
      </c>
      <c r="J3" s="20">
        <f>H3*0.6+I3*0.4</f>
        <v>87.48</v>
      </c>
      <c r="K3" s="21">
        <v>78.99</v>
      </c>
      <c r="L3" s="21">
        <v>1</v>
      </c>
      <c r="N3" s="22"/>
      <c r="O3" s="22"/>
      <c r="P3" s="22"/>
      <c r="Q3" s="22"/>
    </row>
    <row r="4" spans="1:17" s="1" customFormat="1" ht="19.5" customHeight="1">
      <c r="A4" s="23">
        <v>2</v>
      </c>
      <c r="B4" s="24"/>
      <c r="C4" s="25"/>
      <c r="D4" s="24"/>
      <c r="E4" s="14" t="s">
        <v>16</v>
      </c>
      <c r="F4" s="14">
        <v>201</v>
      </c>
      <c r="G4" s="26">
        <f>F4/3</f>
        <v>67</v>
      </c>
      <c r="H4" s="16">
        <v>75.6</v>
      </c>
      <c r="I4" s="16">
        <v>80.8</v>
      </c>
      <c r="J4" s="20">
        <f>H4*0.6+I4*0.4</f>
        <v>77.67999999999999</v>
      </c>
      <c r="K4" s="21">
        <v>72.34</v>
      </c>
      <c r="L4" s="21">
        <v>2</v>
      </c>
      <c r="N4" s="22"/>
      <c r="O4" s="22"/>
      <c r="P4" s="22"/>
      <c r="Q4" s="22"/>
    </row>
    <row r="5" spans="1:17" s="1" customFormat="1" ht="19.5" customHeight="1">
      <c r="A5" s="23">
        <v>3</v>
      </c>
      <c r="B5" s="24"/>
      <c r="C5" s="25"/>
      <c r="D5" s="24"/>
      <c r="E5" s="14" t="s">
        <v>17</v>
      </c>
      <c r="F5" s="14">
        <v>176</v>
      </c>
      <c r="G5" s="26">
        <f>F5/3</f>
        <v>58.666666666666664</v>
      </c>
      <c r="H5" s="16">
        <v>81</v>
      </c>
      <c r="I5" s="16">
        <v>78.2</v>
      </c>
      <c r="J5" s="20">
        <f>H5*0.6+I5*0.4</f>
        <v>79.88</v>
      </c>
      <c r="K5" s="21">
        <v>69.28</v>
      </c>
      <c r="L5" s="21">
        <v>3</v>
      </c>
      <c r="N5" s="22"/>
      <c r="O5" s="22"/>
      <c r="P5" s="22"/>
      <c r="Q5" s="22"/>
    </row>
  </sheetData>
  <sheetProtection/>
  <mergeCells count="4">
    <mergeCell ref="A1:L1"/>
    <mergeCell ref="B3:B5"/>
    <mergeCell ref="C3:C5"/>
    <mergeCell ref="D3:D5"/>
  </mergeCells>
  <printOptions/>
  <pageMargins left="0.59" right="0.28" top="0.79" bottom="0.21" header="0.17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M10" sqref="M10"/>
    </sheetView>
  </sheetViews>
  <sheetFormatPr defaultColWidth="8.75390625" defaultRowHeight="14.25"/>
  <cols>
    <col min="1" max="1" width="4.75390625" style="2" customWidth="1"/>
    <col min="2" max="3" width="9.00390625" style="2" bestFit="1" customWidth="1"/>
    <col min="4" max="4" width="12.125" style="2" customWidth="1"/>
    <col min="5" max="5" width="15.00390625" style="2" bestFit="1" customWidth="1"/>
    <col min="6" max="6" width="9.00390625" style="2" bestFit="1" customWidth="1"/>
    <col min="7" max="7" width="12.75390625" style="2" bestFit="1" customWidth="1"/>
    <col min="8" max="8" width="9.50390625" style="3" customWidth="1"/>
    <col min="9" max="9" width="9.75390625" style="3" customWidth="1"/>
    <col min="10" max="10" width="9.375" style="4" customWidth="1"/>
    <col min="11" max="11" width="9.125" style="5" customWidth="1"/>
    <col min="14" max="17" width="8.75390625" style="4" customWidth="1"/>
  </cols>
  <sheetData>
    <row r="1" spans="1:12" ht="43.5" customHeight="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51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19</v>
      </c>
      <c r="I2" s="10" t="s">
        <v>20</v>
      </c>
      <c r="J2" s="19" t="s">
        <v>10</v>
      </c>
      <c r="K2" s="10" t="s">
        <v>11</v>
      </c>
      <c r="L2" s="19" t="s">
        <v>12</v>
      </c>
    </row>
    <row r="3" spans="1:17" s="1" customFormat="1" ht="19.5" customHeight="1">
      <c r="A3" s="11">
        <v>1</v>
      </c>
      <c r="B3" s="12" t="s">
        <v>13</v>
      </c>
      <c r="C3" s="12">
        <v>3000625</v>
      </c>
      <c r="D3" s="13" t="s">
        <v>21</v>
      </c>
      <c r="E3" s="14" t="s">
        <v>22</v>
      </c>
      <c r="F3" s="14">
        <v>196.5</v>
      </c>
      <c r="G3" s="15">
        <f>F3/3</f>
        <v>65.5</v>
      </c>
      <c r="H3" s="16">
        <v>76.4</v>
      </c>
      <c r="I3" s="16">
        <v>82</v>
      </c>
      <c r="J3" s="20">
        <f>H3*0.5+I3*0.5</f>
        <v>79.2</v>
      </c>
      <c r="K3" s="21">
        <v>72.35</v>
      </c>
      <c r="L3" s="21">
        <v>1</v>
      </c>
      <c r="N3" s="22"/>
      <c r="O3" s="22"/>
      <c r="P3" s="22"/>
      <c r="Q3" s="22"/>
    </row>
    <row r="4" spans="1:17" s="1" customFormat="1" ht="19.5" customHeight="1">
      <c r="A4" s="11">
        <v>2</v>
      </c>
      <c r="B4" s="17"/>
      <c r="C4" s="17"/>
      <c r="D4" s="13"/>
      <c r="E4" s="14" t="s">
        <v>23</v>
      </c>
      <c r="F4" s="14">
        <v>209</v>
      </c>
      <c r="G4" s="15">
        <f>F4/3</f>
        <v>69.66666666666667</v>
      </c>
      <c r="H4" s="16">
        <v>81.6</v>
      </c>
      <c r="I4" s="16">
        <v>52</v>
      </c>
      <c r="J4" s="20">
        <f>H4*0.5+I4*0.5</f>
        <v>66.8</v>
      </c>
      <c r="K4" s="21">
        <v>68.24</v>
      </c>
      <c r="L4" s="21">
        <v>2</v>
      </c>
      <c r="N4" s="22"/>
      <c r="O4" s="22"/>
      <c r="P4" s="22"/>
      <c r="Q4" s="22"/>
    </row>
    <row r="5" spans="1:17" s="1" customFormat="1" ht="19.5" customHeight="1">
      <c r="A5" s="11">
        <v>3</v>
      </c>
      <c r="B5" s="17"/>
      <c r="C5" s="17"/>
      <c r="D5" s="13"/>
      <c r="E5" s="14" t="s">
        <v>24</v>
      </c>
      <c r="F5" s="14">
        <v>189</v>
      </c>
      <c r="G5" s="15">
        <f>F5/3</f>
        <v>63</v>
      </c>
      <c r="H5" s="16">
        <v>83.2</v>
      </c>
      <c r="I5" s="16">
        <v>49.5</v>
      </c>
      <c r="J5" s="20">
        <f>H5*0.5+I5*0.5</f>
        <v>66.35</v>
      </c>
      <c r="K5" s="21">
        <v>64.68</v>
      </c>
      <c r="L5" s="21">
        <v>3</v>
      </c>
      <c r="N5" s="22"/>
      <c r="O5" s="22"/>
      <c r="P5" s="22"/>
      <c r="Q5" s="22"/>
    </row>
    <row r="6" spans="1:17" s="1" customFormat="1" ht="19.5" customHeight="1">
      <c r="A6" s="11">
        <v>4</v>
      </c>
      <c r="B6" s="18"/>
      <c r="C6" s="18"/>
      <c r="D6" s="13"/>
      <c r="E6" s="14" t="s">
        <v>25</v>
      </c>
      <c r="F6" s="14">
        <v>189.5</v>
      </c>
      <c r="G6" s="15">
        <f>F6/3</f>
        <v>63.166666666666664</v>
      </c>
      <c r="H6" s="16">
        <v>80</v>
      </c>
      <c r="I6" s="16">
        <v>50</v>
      </c>
      <c r="J6" s="20">
        <f>H6*0.5+I6*0.5</f>
        <v>65</v>
      </c>
      <c r="K6" s="21">
        <v>64.09</v>
      </c>
      <c r="L6" s="21">
        <v>4</v>
      </c>
      <c r="N6" s="22"/>
      <c r="O6" s="22"/>
      <c r="P6" s="22"/>
      <c r="Q6" s="22"/>
    </row>
  </sheetData>
  <sheetProtection/>
  <mergeCells count="4">
    <mergeCell ref="A1:L1"/>
    <mergeCell ref="B3:B6"/>
    <mergeCell ref="C3:C6"/>
    <mergeCell ref="D3:D6"/>
  </mergeCells>
  <printOptions/>
  <pageMargins left="0.59" right="0.3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dry</cp:lastModifiedBy>
  <cp:lastPrinted>2017-12-10T05:31:00Z</cp:lastPrinted>
  <dcterms:created xsi:type="dcterms:W3CDTF">1996-12-17T01:32:42Z</dcterms:created>
  <dcterms:modified xsi:type="dcterms:W3CDTF">2018-09-11T08:41:07Z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