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75" windowWidth="19395" windowHeight="8970"/>
  </bookViews>
  <sheets>
    <sheet name="2041_5be8df48dde92" sheetId="1" r:id="rId1"/>
  </sheet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2"/>
  <c r="A2"/>
  <c r="A3"/>
  <c r="A8"/>
  <c r="A9"/>
  <c r="A10"/>
  <c r="A11"/>
  <c r="A12"/>
  <c r="A13"/>
  <c r="A14"/>
  <c r="A4"/>
  <c r="A5"/>
  <c r="A6"/>
  <c r="A15"/>
  <c r="A7"/>
</calcChain>
</file>

<file path=xl/sharedStrings.xml><?xml version="1.0" encoding="utf-8"?>
<sst xmlns="http://schemas.openxmlformats.org/spreadsheetml/2006/main" count="50" uniqueCount="24">
  <si>
    <t>报考号</t>
  </si>
  <si>
    <t>报考岗位</t>
  </si>
  <si>
    <t>准考证号</t>
  </si>
  <si>
    <t>考场号</t>
  </si>
  <si>
    <t>座位号</t>
  </si>
  <si>
    <t>07001_财政业务岗位</t>
  </si>
  <si>
    <t>07002_综合岗位</t>
  </si>
  <si>
    <r>
      <t>0</t>
    </r>
    <r>
      <rPr>
        <sz val="12"/>
        <rFont val="宋体"/>
        <family val="3"/>
        <charset val="134"/>
      </rPr>
      <t>3</t>
    </r>
    <phoneticPr fontId="1" type="noConversion"/>
  </si>
  <si>
    <r>
      <t>0</t>
    </r>
    <r>
      <rPr>
        <sz val="12"/>
        <rFont val="宋体"/>
        <family val="3"/>
        <charset val="134"/>
      </rPr>
      <t>1</t>
    </r>
    <phoneticPr fontId="1" type="noConversion"/>
  </si>
  <si>
    <r>
      <t>0</t>
    </r>
    <r>
      <rPr>
        <sz val="12"/>
        <rFont val="宋体"/>
        <family val="3"/>
        <charset val="134"/>
      </rPr>
      <t>2</t>
    </r>
    <phoneticPr fontId="1" type="noConversion"/>
  </si>
  <si>
    <r>
      <t>03</t>
    </r>
    <r>
      <rPr>
        <sz val="12"/>
        <rFont val="宋体"/>
        <family val="3"/>
        <charset val="134"/>
      </rPr>
      <t/>
    </r>
  </si>
  <si>
    <r>
      <t>04</t>
    </r>
    <r>
      <rPr>
        <sz val="12"/>
        <rFont val="宋体"/>
        <family val="3"/>
        <charset val="134"/>
      </rPr>
      <t/>
    </r>
  </si>
  <si>
    <r>
      <t>05</t>
    </r>
    <r>
      <rPr>
        <sz val="12"/>
        <rFont val="宋体"/>
        <family val="3"/>
        <charset val="134"/>
      </rPr>
      <t/>
    </r>
  </si>
  <si>
    <r>
      <t>06</t>
    </r>
    <r>
      <rPr>
        <sz val="12"/>
        <rFont val="宋体"/>
        <family val="3"/>
        <charset val="134"/>
      </rPr>
      <t/>
    </r>
  </si>
  <si>
    <r>
      <t>07</t>
    </r>
    <r>
      <rPr>
        <sz val="12"/>
        <rFont val="宋体"/>
        <family val="3"/>
        <charset val="134"/>
      </rPr>
      <t/>
    </r>
  </si>
  <si>
    <r>
      <t>08</t>
    </r>
    <r>
      <rPr>
        <sz val="12"/>
        <rFont val="宋体"/>
        <family val="3"/>
        <charset val="134"/>
      </rPr>
      <t/>
    </r>
  </si>
  <si>
    <r>
      <t>09</t>
    </r>
    <r>
      <rPr>
        <sz val="12"/>
        <rFont val="宋体"/>
        <family val="3"/>
        <charset val="134"/>
      </rPr>
      <t/>
    </r>
  </si>
  <si>
    <r>
      <t>10</t>
    </r>
    <r>
      <rPr>
        <sz val="12"/>
        <rFont val="宋体"/>
        <family val="3"/>
        <charset val="134"/>
      </rPr>
      <t/>
    </r>
  </si>
  <si>
    <r>
      <t>11</t>
    </r>
    <r>
      <rPr>
        <sz val="12"/>
        <rFont val="宋体"/>
        <family val="3"/>
        <charset val="134"/>
      </rPr>
      <t/>
    </r>
  </si>
  <si>
    <r>
      <t>12</t>
    </r>
    <r>
      <rPr>
        <sz val="12"/>
        <rFont val="宋体"/>
        <family val="3"/>
        <charset val="134"/>
      </rPr>
      <t/>
    </r>
  </si>
  <si>
    <r>
      <t>13</t>
    </r>
    <r>
      <rPr>
        <sz val="12"/>
        <rFont val="宋体"/>
        <family val="3"/>
        <charset val="134"/>
      </rPr>
      <t/>
    </r>
  </si>
  <si>
    <r>
      <t>14</t>
    </r>
    <r>
      <rPr>
        <sz val="12"/>
        <rFont val="宋体"/>
        <family val="3"/>
        <charset val="134"/>
      </rPr>
      <t/>
    </r>
  </si>
  <si>
    <t>缺考</t>
    <phoneticPr fontId="1" type="noConversion"/>
  </si>
  <si>
    <t>笔试成绩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</si>
</sst>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"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5"/>
  <sheetViews>
    <sheetView tabSelected="1" workbookViewId="0">
      <selection activeCell="H20" sqref="H20"/>
    </sheetView>
  </sheetViews>
  <sheetFormatPr defaultRowHeight="14.25"/>
  <cols>
    <col min="1" max="1" width="26.125" bestFit="1" customWidth="1"/>
    <col min="2" max="2" width="20.5" bestFit="1" customWidth="1"/>
    <col min="3" max="3" width="12.75" customWidth="1"/>
    <col min="4" max="5" width="7.5" bestFit="1" customWidth="1"/>
    <col min="6" max="6" width="9" style="5"/>
  </cols>
  <sheetData>
    <row r="1" spans="1: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6" t="s">
        <v>23</v>
      </c>
    </row>
    <row r="2" spans="1:6">
      <c r="A2" s="1" t="str">
        <f>"20412018110209024280227"</f>
        <v>20412018110209024280227</v>
      </c>
      <c r="B2" s="1" t="s">
        <v>5</v>
      </c>
      <c r="C2" s="1" t="str">
        <f>201811&amp;D2&amp;E2</f>
        <v>2018110301</v>
      </c>
      <c r="D2" s="3" t="s">
        <v>7</v>
      </c>
      <c r="E2" s="3" t="s">
        <v>8</v>
      </c>
      <c r="F2" s="4">
        <v>65</v>
      </c>
    </row>
    <row r="3" spans="1:6">
      <c r="A3" s="1" t="str">
        <f>"20412018110209062580232"</f>
        <v>20412018110209062580232</v>
      </c>
      <c r="B3" s="1" t="s">
        <v>5</v>
      </c>
      <c r="C3" s="1" t="str">
        <f t="shared" ref="C3:C15" si="0">201811&amp;D3&amp;E3</f>
        <v>2018110302</v>
      </c>
      <c r="D3" s="3" t="s">
        <v>7</v>
      </c>
      <c r="E3" s="3" t="s">
        <v>9</v>
      </c>
      <c r="F3" s="4">
        <v>66</v>
      </c>
    </row>
    <row r="4" spans="1:6">
      <c r="A4" s="1" t="str">
        <f>"20412018110508054480896"</f>
        <v>20412018110508054480896</v>
      </c>
      <c r="B4" s="1" t="s">
        <v>5</v>
      </c>
      <c r="C4" s="1" t="str">
        <f t="shared" si="0"/>
        <v>2018110303</v>
      </c>
      <c r="D4" s="3" t="s">
        <v>7</v>
      </c>
      <c r="E4" s="3" t="s">
        <v>10</v>
      </c>
      <c r="F4" s="4">
        <v>57</v>
      </c>
    </row>
    <row r="5" spans="1:6">
      <c r="A5" s="1" t="str">
        <f>"20412018110508572280898"</f>
        <v>20412018110508572280898</v>
      </c>
      <c r="B5" s="1" t="s">
        <v>5</v>
      </c>
      <c r="C5" s="1" t="str">
        <f t="shared" si="0"/>
        <v>2018110304</v>
      </c>
      <c r="D5" s="3" t="s">
        <v>7</v>
      </c>
      <c r="E5" s="3" t="s">
        <v>11</v>
      </c>
      <c r="F5" s="4">
        <v>73</v>
      </c>
    </row>
    <row r="6" spans="1:6">
      <c r="A6" s="1" t="str">
        <f>"20412018110511522581159"</f>
        <v>20412018110511522581159</v>
      </c>
      <c r="B6" s="1" t="s">
        <v>5</v>
      </c>
      <c r="C6" s="1" t="str">
        <f t="shared" si="0"/>
        <v>2018110305</v>
      </c>
      <c r="D6" s="3" t="s">
        <v>7</v>
      </c>
      <c r="E6" s="3" t="s">
        <v>12</v>
      </c>
      <c r="F6" s="4">
        <v>64</v>
      </c>
    </row>
    <row r="7" spans="1:6">
      <c r="A7" s="1" t="str">
        <f>"20412018110613194381530"</f>
        <v>20412018110613194381530</v>
      </c>
      <c r="B7" s="1" t="s">
        <v>5</v>
      </c>
      <c r="C7" s="1" t="str">
        <f t="shared" si="0"/>
        <v>2018110306</v>
      </c>
      <c r="D7" s="3" t="s">
        <v>7</v>
      </c>
      <c r="E7" s="3" t="s">
        <v>13</v>
      </c>
      <c r="F7" s="4">
        <v>67</v>
      </c>
    </row>
    <row r="8" spans="1:6">
      <c r="A8" s="1" t="str">
        <f>"20412018110209142080246"</f>
        <v>20412018110209142080246</v>
      </c>
      <c r="B8" s="1" t="s">
        <v>6</v>
      </c>
      <c r="C8" s="1" t="str">
        <f t="shared" si="0"/>
        <v>2018110307</v>
      </c>
      <c r="D8" s="3" t="s">
        <v>7</v>
      </c>
      <c r="E8" s="3" t="s">
        <v>14</v>
      </c>
      <c r="F8" s="4">
        <v>73</v>
      </c>
    </row>
    <row r="9" spans="1:6">
      <c r="A9" s="1" t="str">
        <f>"20412018110210333780326"</f>
        <v>20412018110210333780326</v>
      </c>
      <c r="B9" s="1" t="s">
        <v>6</v>
      </c>
      <c r="C9" s="1" t="str">
        <f t="shared" si="0"/>
        <v>2018110308</v>
      </c>
      <c r="D9" s="3" t="s">
        <v>7</v>
      </c>
      <c r="E9" s="3" t="s">
        <v>15</v>
      </c>
      <c r="F9" s="4">
        <v>63</v>
      </c>
    </row>
    <row r="10" spans="1:6">
      <c r="A10" s="1" t="str">
        <f>"20412018110210434980331"</f>
        <v>20412018110210434980331</v>
      </c>
      <c r="B10" s="1" t="s">
        <v>6</v>
      </c>
      <c r="C10" s="1" t="str">
        <f t="shared" si="0"/>
        <v>2018110309</v>
      </c>
      <c r="D10" s="3" t="s">
        <v>7</v>
      </c>
      <c r="E10" s="3" t="s">
        <v>16</v>
      </c>
      <c r="F10" s="4">
        <v>69</v>
      </c>
    </row>
    <row r="11" spans="1:6">
      <c r="A11" s="1" t="str">
        <f>"20412018110308475980889"</f>
        <v>20412018110308475980889</v>
      </c>
      <c r="B11" s="1" t="s">
        <v>6</v>
      </c>
      <c r="C11" s="1" t="str">
        <f t="shared" si="0"/>
        <v>2018110310</v>
      </c>
      <c r="D11" s="3" t="s">
        <v>7</v>
      </c>
      <c r="E11" s="3" t="s">
        <v>17</v>
      </c>
      <c r="F11" s="4">
        <v>77</v>
      </c>
    </row>
    <row r="12" spans="1:6">
      <c r="A12" s="1" t="str">
        <f>"20412018110315285380891"</f>
        <v>20412018110315285380891</v>
      </c>
      <c r="B12" s="1" t="s">
        <v>6</v>
      </c>
      <c r="C12" s="1" t="str">
        <f t="shared" si="0"/>
        <v>2018110311</v>
      </c>
      <c r="D12" s="3" t="s">
        <v>7</v>
      </c>
      <c r="E12" s="3" t="s">
        <v>18</v>
      </c>
      <c r="F12" s="4" t="s">
        <v>22</v>
      </c>
    </row>
    <row r="13" spans="1:6">
      <c r="A13" s="1" t="str">
        <f>"20412018110413313180893"</f>
        <v>20412018110413313180893</v>
      </c>
      <c r="B13" s="1" t="s">
        <v>6</v>
      </c>
      <c r="C13" s="1" t="str">
        <f t="shared" si="0"/>
        <v>2018110312</v>
      </c>
      <c r="D13" s="3" t="s">
        <v>7</v>
      </c>
      <c r="E13" s="3" t="s">
        <v>19</v>
      </c>
      <c r="F13" s="4">
        <v>70</v>
      </c>
    </row>
    <row r="14" spans="1:6">
      <c r="A14" s="1" t="str">
        <f>"20412018110414330680894"</f>
        <v>20412018110414330680894</v>
      </c>
      <c r="B14" s="1" t="s">
        <v>6</v>
      </c>
      <c r="C14" s="1" t="str">
        <f t="shared" si="0"/>
        <v>2018110313</v>
      </c>
      <c r="D14" s="3" t="s">
        <v>7</v>
      </c>
      <c r="E14" s="3" t="s">
        <v>20</v>
      </c>
      <c r="F14" s="4">
        <v>76</v>
      </c>
    </row>
    <row r="15" spans="1:6">
      <c r="A15" s="1" t="str">
        <f>"20412018110516142681279"</f>
        <v>20412018110516142681279</v>
      </c>
      <c r="B15" s="1" t="s">
        <v>6</v>
      </c>
      <c r="C15" s="1" t="str">
        <f t="shared" si="0"/>
        <v>2018110314</v>
      </c>
      <c r="D15" s="3" t="s">
        <v>7</v>
      </c>
      <c r="E15" s="3" t="s">
        <v>21</v>
      </c>
      <c r="F15" s="4" t="s">
        <v>22</v>
      </c>
    </row>
  </sheetData>
  <sortState ref="A2:K15">
    <sortCondition ref="B2:B15"/>
  </sortState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2041_5be8df48dde92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2018-11-12T02:03:27Z</dcterms:created>
  <dcterms:modified xsi:type="dcterms:W3CDTF">2018-11-22T03:32:25Z</dcterms:modified>
</cp:coreProperties>
</file>